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12" firstSheet="6" activeTab="8"/>
  </bookViews>
  <sheets>
    <sheet name="2016东二（90）失访11" sheetId="46" r:id="rId1"/>
    <sheet name="2016西九（118）失访5" sheetId="38" r:id="rId2"/>
    <sheet name="2016东九（64） 失访5" sheetId="40" r:id="rId3"/>
    <sheet name="2016东十（80）失访3" sheetId="34" r:id="rId4"/>
    <sheet name="2017年东二（81）失访2" sheetId="21" r:id="rId5"/>
    <sheet name="2017年西九（180）失访8" sheetId="2" r:id="rId6"/>
    <sheet name="2017年东九（79）失访9" sheetId="31" r:id="rId7"/>
    <sheet name="2017年东十（197）失访20" sheetId="1" r:id="rId8"/>
    <sheet name="2018年东二（117）失访5" sheetId="12" r:id="rId9"/>
    <sheet name="2018年西九（145）失访7" sheetId="27" r:id="rId10"/>
    <sheet name="2018年东九（71）失访9" sheetId="16" r:id="rId11"/>
    <sheet name="2018年东十（96）失访3" sheetId="18" r:id="rId12"/>
  </sheets>
  <calcPr calcId="144525"/>
</workbook>
</file>

<file path=xl/comments1.xml><?xml version="1.0" encoding="utf-8"?>
<comments xmlns="http://schemas.openxmlformats.org/spreadsheetml/2006/main">
  <authors>
    <author>孙</author>
    <author>Windows 用户</author>
    <author>Infraware Corporation</author>
    <author>Administrator</author>
  </authors>
  <commentList>
    <comment ref="BJ1" authorId="0">
      <text>
        <r>
          <rPr>
            <sz val="9"/>
            <rFont val="宋体"/>
            <charset val="134"/>
          </rPr>
          <t>1=不稳定型心绞痛
2=NSTMEI</t>
        </r>
      </text>
    </comment>
    <comment ref="CW1" authorId="0">
      <text>
        <r>
          <rPr>
            <sz val="9"/>
            <rFont val="宋体"/>
            <charset val="134"/>
          </rPr>
          <t>极高危=血流动力学不稳定或心源性休克、胸痛复发/持续不缓解、MI机械并发症、急性心衰、ST-T反复动态改变
高危=心肌酶升高、ST-T动态改变（有无症状）、GRACE评分＞140
中危=糖尿病或肾功能不全、LVEF＜40%或心衰、早期或PCI、CABG后发生梗死后心绞痛、GRACE＞109且＜140或非侵入检查期间症状再发
1=极高危
2=高危
3=中危</t>
        </r>
      </text>
    </comment>
    <comment ref="CX1" authorId="0">
      <text>
        <r>
          <rPr>
            <sz val="9"/>
            <rFont val="宋体"/>
            <charset val="134"/>
          </rPr>
          <t xml:space="preserve">极高危=立即行侵入性检查（＜2h)
高危=早期行侵入性检查（＜24h)
中危=非侵入性检查(＜72h）
1=极高危
2=高危
3=中危
</t>
        </r>
      </text>
    </comment>
    <comment ref="CZ1" authorId="0">
      <text>
        <r>
          <rPr>
            <sz val="9"/>
            <rFont val="宋体"/>
            <charset val="134"/>
          </rPr>
          <t xml:space="preserve">0=否
1=是
</t>
        </r>
      </text>
    </comment>
    <comment ref="DR1" authorId="0">
      <text>
        <r>
          <rPr>
            <sz val="9"/>
            <rFont val="宋体"/>
            <charset val="134"/>
          </rPr>
          <t>出院时间为起始点
0=无
1=有</t>
        </r>
      </text>
    </comment>
    <comment ref="BG2" authorId="1">
      <text>
        <r>
          <rPr>
            <sz val="9"/>
            <rFont val="宋体"/>
            <charset val="134"/>
          </rPr>
          <t xml:space="preserve">0=无
1=1个
2=2个
3=3个及以上
</t>
        </r>
      </text>
    </comment>
    <comment ref="CO2" authorId="2">
      <text>
        <r>
          <rPr>
            <sz val="9"/>
            <rFont val="宋体"/>
            <charset val="134"/>
          </rPr>
          <t>1.倍林达
2.波立维
3.泰嘉</t>
        </r>
      </text>
    </comment>
    <comment ref="D3" authorId="0">
      <text>
        <r>
          <rPr>
            <sz val="9"/>
            <rFont val="宋体"/>
            <charset val="134"/>
          </rPr>
          <t>孙:
1=男
2=女</t>
        </r>
      </text>
    </comment>
    <comment ref="I3" authorId="0">
      <text>
        <r>
          <rPr>
            <sz val="9"/>
            <rFont val="宋体"/>
            <charset val="134"/>
          </rPr>
          <t xml:space="preserve">&lt;30=0 
30-39=8
40-49=25
50-59=41
60-69=58
70-79=75
80-89=91
</t>
        </r>
      </text>
    </comment>
    <comment ref="K3" authorId="0">
      <text>
        <r>
          <rPr>
            <sz val="9"/>
            <rFont val="宋体"/>
            <charset val="134"/>
          </rPr>
          <t xml:space="preserve">&lt;50-0
50-69=3
70-89=9
90-109=15
110-149=24
150-199=38 
≥200=46 </t>
        </r>
      </text>
    </comment>
    <comment ref="M3" authorId="0">
      <text>
        <r>
          <rPr>
            <sz val="9"/>
            <rFont val="宋体"/>
            <charset val="134"/>
          </rPr>
          <t>&lt;80=58 
80-99=53 
100-119=43
120-139=34
140-159=24
160-199=10
≥200=0</t>
        </r>
      </text>
    </comment>
    <comment ref="O3" authorId="0">
      <text>
        <r>
          <rPr>
            <sz val="9"/>
            <rFont val="宋体"/>
            <charset val="134"/>
          </rPr>
          <t>0-0.39=1 
0.4-0.79=4 
0.8-1.19=7 
1.2-1.59=10
1.6-1.99=13
2.0-3.99=21
≥4=28</t>
        </r>
      </text>
    </comment>
    <comment ref="Q3" authorId="0">
      <text>
        <r>
          <rPr>
            <sz val="9"/>
            <rFont val="宋体"/>
            <charset val="134"/>
          </rPr>
          <t xml:space="preserve">Ⅰ=0 
Ⅱ=20 
Ⅲ=39
Ⅳ=59
</t>
        </r>
      </text>
    </comment>
    <comment ref="S3" authorId="0">
      <text>
        <r>
          <rPr>
            <sz val="9"/>
            <rFont val="宋体"/>
            <charset val="134"/>
          </rPr>
          <t>入院时心脏骤停=39
心电图ST-T改变=28
心肌坏死标志物升高=14</t>
        </r>
      </text>
    </comment>
    <comment ref="U3" authorId="0">
      <text>
        <r>
          <rPr>
            <sz val="9"/>
            <rFont val="宋体"/>
            <charset val="134"/>
          </rPr>
          <t>≤108=低危
109-140=中危
&gt; 140=高危</t>
        </r>
      </text>
    </comment>
    <comment ref="AR3" authorId="0">
      <text>
        <r>
          <rPr>
            <sz val="9"/>
            <rFont val="宋体"/>
            <charset val="134"/>
          </rPr>
          <t>孙:
1：＜0.4
2:0.4-0.5
3.0.5-0.6</t>
        </r>
      </text>
    </comment>
    <comment ref="BK3" authorId="0">
      <text>
        <r>
          <rPr>
            <sz val="9"/>
            <rFont val="宋体"/>
            <charset val="134"/>
          </rPr>
          <t>孙:
0=正常
1=升高</t>
        </r>
      </text>
    </comment>
    <comment ref="BL3" authorId="0">
      <text>
        <r>
          <rPr>
            <sz val="9"/>
            <rFont val="宋体"/>
            <charset val="134"/>
          </rPr>
          <t xml:space="preserve">孙:
0=正常
1=升高
</t>
        </r>
      </text>
    </comment>
    <comment ref="BP3" authorId="0">
      <text>
        <r>
          <rPr>
            <sz val="9"/>
            <rFont val="宋体"/>
            <charset val="134"/>
          </rPr>
          <t>孙:
0=正常
1=升高</t>
        </r>
      </text>
    </comment>
    <comment ref="BQ3" authorId="0">
      <text>
        <r>
          <rPr>
            <sz val="9"/>
            <rFont val="宋体"/>
            <charset val="134"/>
          </rPr>
          <t xml:space="preserve">孙:
0=正常
1=升高
</t>
        </r>
      </text>
    </comment>
    <comment ref="CQ3" authorId="0">
      <text>
        <r>
          <rPr>
            <sz val="9"/>
            <rFont val="宋体"/>
            <charset val="134"/>
          </rPr>
          <t>相邻2次复查心电图出现ST段压低幅度变化伴或不伴T波倒置
0=无
1=有</t>
        </r>
      </text>
    </comment>
    <comment ref="CR3" authorId="0">
      <text>
        <r>
          <rPr>
            <sz val="9"/>
            <rFont val="宋体"/>
            <charset val="134"/>
          </rPr>
          <t>0=无
1=室颤
2=室速
3=窦性停搏
4=三度房室传导阻滞伴晕厥
5=严重窦缓
6=其他心律失常伴休克</t>
        </r>
      </text>
    </comment>
    <comment ref="CS3" authorId="0">
      <text>
        <r>
          <rPr>
            <sz val="9"/>
            <rFont val="宋体"/>
            <charset val="134"/>
          </rPr>
          <t xml:space="preserve">0=无
1=室颤
2=心室停搏
3=电机械分离
</t>
        </r>
      </text>
    </comment>
    <comment ref="CV3" authorId="0">
      <text>
        <r>
          <rPr>
            <sz val="9"/>
            <rFont val="宋体"/>
            <charset val="134"/>
          </rPr>
          <t>0=无
1=乳头肌断裂
2=室壁瘤
3=游离壁破裂
4=室间隔穿孔</t>
        </r>
      </text>
    </comment>
    <comment ref="DB3" authorId="3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1=倍林达
2=波立维
3=泰嘉
4=无
</t>
        </r>
      </text>
    </comment>
    <comment ref="DH3" authorId="3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1=可定
2=立普妥
0=无</t>
        </r>
      </text>
    </comment>
    <comment ref="CN4" authorId="2">
      <text>
        <r>
          <rPr>
            <sz val="9"/>
            <rFont val="宋体"/>
            <charset val="134"/>
          </rPr>
          <t>0=无
1=1枚
2=2枚
3=3枚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J1" authorId="0">
      <text>
        <r>
          <rPr>
            <sz val="9"/>
            <rFont val="宋体"/>
            <charset val="134"/>
          </rPr>
          <t>1=不稳定型心绞痛
2=NSTMEI</t>
        </r>
      </text>
    </comment>
    <comment ref="CW1" authorId="0">
      <text>
        <r>
          <rPr>
            <sz val="9"/>
            <rFont val="宋体"/>
            <charset val="134"/>
          </rPr>
          <t>极高危=血流动力学不稳定或心源性休克、胸痛复发/持续不缓解、MI机械并发症、急性心衰、ST-T反复动态改变
高危=心肌酶升高、ST-T动态改变（有无症状）、GRACE评分＞140
中危=糖尿病或肾功能不全、LVEF＜40%或心衰、早期或PCI、CABG后发生梗死后心绞痛、GRACE＞109且＜140或非侵入检查期间症状再发
1=极高危
2=高危
3=中危</t>
        </r>
      </text>
    </comment>
    <comment ref="CX1" authorId="0">
      <text>
        <r>
          <rPr>
            <sz val="9"/>
            <rFont val="宋体"/>
            <charset val="134"/>
          </rPr>
          <t xml:space="preserve">极高危=立即行侵入性检查（＜2h)
高危=早期行侵入性检查（＜24h)
中危=非侵入性检查(＜72h）
1=极高危
2=高危
3=中危
</t>
        </r>
      </text>
    </comment>
    <comment ref="CZ1" authorId="0">
      <text>
        <r>
          <rPr>
            <sz val="9"/>
            <rFont val="宋体"/>
            <charset val="134"/>
          </rPr>
          <t xml:space="preserve">0=否
1=是
</t>
        </r>
      </text>
    </comment>
    <comment ref="DR1" authorId="0">
      <text>
        <r>
          <rPr>
            <sz val="9"/>
            <rFont val="宋体"/>
            <charset val="134"/>
          </rPr>
          <t>出院时间为起始点
0=无
1=有</t>
        </r>
      </text>
    </comment>
    <comment ref="BG2" authorId="0">
      <text>
        <r>
          <rPr>
            <sz val="9"/>
            <rFont val="宋体"/>
            <charset val="134"/>
          </rPr>
          <t xml:space="preserve">0=无
1=1个
2=2个
3=3个及以上
</t>
        </r>
      </text>
    </comment>
    <comment ref="CO2" authorId="0">
      <text>
        <r>
          <rPr>
            <sz val="9"/>
            <rFont val="宋体"/>
            <charset val="134"/>
          </rPr>
          <t>1.倍林达
2.波立维
3.泰嘉</t>
        </r>
      </text>
    </commen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1=男
2=女</t>
        </r>
      </text>
    </comment>
    <comment ref="I3" authorId="0">
      <text>
        <r>
          <rPr>
            <sz val="9"/>
            <rFont val="宋体"/>
            <charset val="134"/>
          </rPr>
          <t xml:space="preserve">&lt;30=0 
30-39=8
40-49=25
50-59=41
60-69=58
70-79=75
80-89=91
</t>
        </r>
      </text>
    </comment>
    <comment ref="K3" authorId="0">
      <text>
        <r>
          <rPr>
            <sz val="9"/>
            <rFont val="宋体"/>
            <charset val="134"/>
          </rPr>
          <t xml:space="preserve">&lt;50-0
50-69=3
70-89=9
90-109=15
110-149=24
150-199=38 
≥200=46 </t>
        </r>
      </text>
    </comment>
    <comment ref="M3" authorId="0">
      <text>
        <r>
          <rPr>
            <sz val="9"/>
            <rFont val="宋体"/>
            <charset val="134"/>
          </rPr>
          <t>&lt;80=58 
80-99=53 
100-119=43
120-139=34
140-159=24
160-199=10
≥200=0</t>
        </r>
      </text>
    </comment>
    <comment ref="O3" authorId="0">
      <text>
        <r>
          <rPr>
            <sz val="9"/>
            <rFont val="宋体"/>
            <charset val="134"/>
          </rPr>
          <t>0-0.39=1 
0.4-0.79=4 
0.8-1.19=7 
1.2-1.59=10
1.6-1.99=13
2.0-3.99=21
≥4=28</t>
        </r>
      </text>
    </comment>
    <comment ref="Q3" authorId="0">
      <text>
        <r>
          <rPr>
            <sz val="9"/>
            <rFont val="宋体"/>
            <charset val="134"/>
          </rPr>
          <t xml:space="preserve">Ⅰ=0 
Ⅱ=20 
Ⅲ=39
Ⅳ=59
</t>
        </r>
      </text>
    </comment>
    <comment ref="S3" authorId="0">
      <text>
        <r>
          <rPr>
            <sz val="9"/>
            <rFont val="宋体"/>
            <charset val="134"/>
          </rPr>
          <t>入院时心脏骤停=39
心电图ST-T改变=28
心肌坏死标志物升高=14</t>
        </r>
      </text>
    </comment>
    <comment ref="U3" authorId="0">
      <text>
        <r>
          <rPr>
            <sz val="9"/>
            <rFont val="宋体"/>
            <charset val="134"/>
          </rPr>
          <t>≤108=低危
109-140=中危
&gt; 140=高危</t>
        </r>
      </text>
    </comment>
    <comment ref="AR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1：＜0.4
2:0.4-0.5
3.0.5-0.6</t>
        </r>
      </text>
    </comment>
    <comment ref="BK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0=正常
1=升高</t>
        </r>
      </text>
    </comment>
    <comment ref="BL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0=正常
1=升高
</t>
        </r>
      </text>
    </comment>
    <comment ref="BP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0=正常
1=升高</t>
        </r>
      </text>
    </comment>
    <comment ref="BQ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0=正常
1=升高
</t>
        </r>
      </text>
    </comment>
    <comment ref="CQ3" authorId="0">
      <text>
        <r>
          <rPr>
            <sz val="9"/>
            <rFont val="宋体"/>
            <charset val="134"/>
          </rPr>
          <t>相邻2次复查心电图出现ST段压低幅度变化伴或不伴T波倒置
0=无
1=有</t>
        </r>
      </text>
    </comment>
    <comment ref="CR3" authorId="0">
      <text>
        <r>
          <rPr>
            <sz val="9"/>
            <rFont val="宋体"/>
            <charset val="134"/>
          </rPr>
          <t>0=无
1=室颤
2=室速
3=窦性停搏
4=三度房室传导阻滞伴晕厥
5=严重窦缓
6=其他心律失常伴休克</t>
        </r>
      </text>
    </comment>
    <comment ref="CS3" authorId="0">
      <text>
        <r>
          <rPr>
            <sz val="9"/>
            <rFont val="宋体"/>
            <charset val="134"/>
          </rPr>
          <t xml:space="preserve">0=无
1=室颤
2=心室停搏
3=电机械分离
</t>
        </r>
      </text>
    </comment>
    <comment ref="CV3" authorId="0">
      <text>
        <r>
          <rPr>
            <sz val="9"/>
            <rFont val="宋体"/>
            <charset val="134"/>
          </rPr>
          <t>0=无
1=乳头肌断裂
2=室壁瘤
3=游离壁破裂
4=室间隔穿孔</t>
        </r>
      </text>
    </comment>
    <comment ref="D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1=倍林达
2=波立维
3=泰嘉
4=无
</t>
        </r>
      </text>
    </comment>
    <comment ref="DH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1=可定
2=立普妥
0=无</t>
        </r>
      </text>
    </comment>
    <comment ref="Z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1=ACEI/ARB
2=BB
3=CCB
D=其他</t>
        </r>
      </text>
    </comment>
    <comment ref="CN4" authorId="0">
      <text>
        <r>
          <rPr>
            <sz val="9"/>
            <rFont val="宋体"/>
            <charset val="134"/>
          </rPr>
          <t>0=无
1=1枚
2=2枚
3=3枚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J1" authorId="0">
      <text>
        <r>
          <rPr>
            <sz val="9"/>
            <rFont val="宋体"/>
            <charset val="134"/>
          </rPr>
          <t>1=不稳定型心绞痛
2=NSTMEI</t>
        </r>
      </text>
    </comment>
    <comment ref="CW1" authorId="0">
      <text>
        <r>
          <rPr>
            <sz val="9"/>
            <rFont val="宋体"/>
            <charset val="134"/>
          </rPr>
          <t>极高危=血流动力学不稳定或心源性休克、胸痛复发/持续不缓解、MI机械并发症、急性心衰、ST-T反复动态改变
高危=心肌酶升高、ST-T动态改变（有无症状）、GRACE评分＞140
中危=糖尿病或肾功能不全、LVEF＜40%或心衰、早期或PCI、CABG后发生梗死后心绞痛、GRACE＞109且＜140或非侵入检查期间症状再发
1=极高危
2=高危
3=中危</t>
        </r>
      </text>
    </comment>
    <comment ref="CX1" authorId="0">
      <text>
        <r>
          <rPr>
            <sz val="9"/>
            <rFont val="宋体"/>
            <charset val="134"/>
          </rPr>
          <t xml:space="preserve">极高危=立即行侵入性检查（＜2h)
高危=早期行侵入性检查（＜24h)
中危=非侵入性检查(＜72h）
1=极高危
2=高危
3=中危
</t>
        </r>
      </text>
    </comment>
    <comment ref="CZ1" authorId="0">
      <text>
        <r>
          <rPr>
            <sz val="9"/>
            <rFont val="宋体"/>
            <charset val="134"/>
          </rPr>
          <t xml:space="preserve">0=否
1=是
</t>
        </r>
      </text>
    </comment>
    <comment ref="DR1" authorId="0">
      <text>
        <r>
          <rPr>
            <sz val="9"/>
            <rFont val="宋体"/>
            <charset val="134"/>
          </rPr>
          <t>出院时间为起始点
0=无
1=有</t>
        </r>
      </text>
    </comment>
    <comment ref="BG2" authorId="0">
      <text>
        <r>
          <rPr>
            <sz val="9"/>
            <rFont val="宋体"/>
            <charset val="134"/>
          </rPr>
          <t xml:space="preserve">0=无
1=1个
2=2个
3=3个及以上
</t>
        </r>
      </text>
    </comment>
    <comment ref="CO2" authorId="0">
      <text>
        <r>
          <rPr>
            <sz val="9"/>
            <rFont val="宋体"/>
            <charset val="134"/>
          </rPr>
          <t>1.倍林达
2.波立维
3.泰嘉</t>
        </r>
      </text>
    </commen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1=男
2=女</t>
        </r>
      </text>
    </comment>
    <comment ref="I3" authorId="0">
      <text>
        <r>
          <rPr>
            <sz val="9"/>
            <rFont val="宋体"/>
            <charset val="134"/>
          </rPr>
          <t xml:space="preserve">&lt;30=0 
30-39=8
40-49=25
50-59=41
60-69=58
70-79=75
80-89=91
</t>
        </r>
      </text>
    </comment>
    <comment ref="K3" authorId="0">
      <text>
        <r>
          <rPr>
            <sz val="9"/>
            <rFont val="宋体"/>
            <charset val="134"/>
          </rPr>
          <t xml:space="preserve">&lt;50-0
50-69=3
70-89=9
90-109=15
110-149=24
150-199=38 
≥200=46 </t>
        </r>
      </text>
    </comment>
    <comment ref="M3" authorId="0">
      <text>
        <r>
          <rPr>
            <sz val="9"/>
            <rFont val="宋体"/>
            <charset val="134"/>
          </rPr>
          <t>&lt;80=58 
80-99=53 
100-119=43
120-139=34
140-159=24
160-199=10
≥200=0</t>
        </r>
      </text>
    </comment>
    <comment ref="O3" authorId="0">
      <text>
        <r>
          <rPr>
            <sz val="9"/>
            <rFont val="宋体"/>
            <charset val="134"/>
          </rPr>
          <t>0-0.39=1 
0.4-0.79=4 
0.8-1.19=7 
1.2-1.59=10
1.6-1.99=13
2.0-3.99=21
≥4=28</t>
        </r>
      </text>
    </comment>
    <comment ref="Q3" authorId="0">
      <text>
        <r>
          <rPr>
            <sz val="9"/>
            <rFont val="宋体"/>
            <charset val="134"/>
          </rPr>
          <t xml:space="preserve">Ⅰ=0 
Ⅱ=20 
Ⅲ=39
Ⅳ=59
</t>
        </r>
      </text>
    </comment>
    <comment ref="S3" authorId="0">
      <text>
        <r>
          <rPr>
            <sz val="9"/>
            <rFont val="宋体"/>
            <charset val="134"/>
          </rPr>
          <t>入院时心脏骤停=39
心电图ST-T改变=28
心肌坏死标志物升高=14</t>
        </r>
      </text>
    </comment>
    <comment ref="U3" authorId="0">
      <text>
        <r>
          <rPr>
            <sz val="9"/>
            <rFont val="宋体"/>
            <charset val="134"/>
          </rPr>
          <t>≤108=低危
109-140=中危
&gt; 140=高危</t>
        </r>
      </text>
    </comment>
    <comment ref="AR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1：＜0.4
2:0.4-0.5
3.0.5-0.6</t>
        </r>
      </text>
    </comment>
    <comment ref="BK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0=正常
1=升高</t>
        </r>
      </text>
    </comment>
    <comment ref="BL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0=正常
1=升高
</t>
        </r>
      </text>
    </comment>
    <comment ref="BP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0=正常
1=升高</t>
        </r>
      </text>
    </comment>
    <comment ref="BQ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0=正常
1=升高
</t>
        </r>
      </text>
    </comment>
    <comment ref="CQ3" authorId="0">
      <text>
        <r>
          <rPr>
            <sz val="9"/>
            <rFont val="宋体"/>
            <charset val="134"/>
          </rPr>
          <t>相邻2次复查心电图出现ST段压低幅度变化伴或不伴T波倒置
0=无
1=有</t>
        </r>
      </text>
    </comment>
    <comment ref="CR3" authorId="0">
      <text>
        <r>
          <rPr>
            <sz val="9"/>
            <rFont val="宋体"/>
            <charset val="134"/>
          </rPr>
          <t>0=无
1=室颤
2=室速
3=窦性停搏
4=三度房室传导阻滞伴晕厥
5=严重窦缓
6=其他心律失常伴休克</t>
        </r>
      </text>
    </comment>
    <comment ref="CS3" authorId="0">
      <text>
        <r>
          <rPr>
            <sz val="9"/>
            <rFont val="宋体"/>
            <charset val="134"/>
          </rPr>
          <t xml:space="preserve">0=无
1=室颤
2=心室停搏
3=电机械分离
</t>
        </r>
      </text>
    </comment>
    <comment ref="CV3" authorId="0">
      <text>
        <r>
          <rPr>
            <sz val="9"/>
            <rFont val="宋体"/>
            <charset val="134"/>
          </rPr>
          <t>0=无
1=乳头肌断裂
2=室壁瘤
3=游离壁破裂
4=室间隔穿孔</t>
        </r>
      </text>
    </comment>
    <comment ref="D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1=倍林达
2=波立维
3=泰嘉
4=无
</t>
        </r>
      </text>
    </comment>
    <comment ref="DH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1=可定
2=立普妥
0=无</t>
        </r>
      </text>
    </comment>
    <comment ref="Z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1=ACEI/ARB
2=BB
3=CCB
D=其他</t>
        </r>
      </text>
    </comment>
    <comment ref="CN4" authorId="0">
      <text>
        <r>
          <rPr>
            <sz val="9"/>
            <rFont val="宋体"/>
            <charset val="134"/>
          </rPr>
          <t>0=无
1=1枚
2=2枚
3=3枚</t>
        </r>
      </text>
    </comment>
  </commentList>
</comments>
</file>

<file path=xl/comments4.xml><?xml version="1.0" encoding="utf-8"?>
<comments xmlns="http://schemas.openxmlformats.org/spreadsheetml/2006/main">
  <authors>
    <author>孙</author>
    <author>Windows 用户</author>
    <author>Infraware Corporation</author>
    <author>Administrator</author>
  </authors>
  <commentList>
    <comment ref="BJ1" authorId="0">
      <text>
        <r>
          <rPr>
            <sz val="9"/>
            <rFont val="宋体"/>
            <charset val="134"/>
          </rPr>
          <t>1=不稳定型心绞痛
2=NSTMEI</t>
        </r>
      </text>
    </comment>
    <comment ref="CW1" authorId="0">
      <text>
        <r>
          <rPr>
            <sz val="9"/>
            <rFont val="宋体"/>
            <charset val="134"/>
          </rPr>
          <t>极高危=血流动力学不稳定或心源性休克、胸痛复发/持续不缓解、MI机械并发症、急性心衰、ST-T反复动态改变
高危=心肌酶升高、ST-T动态改变（有无症状）、GRACE评分＞140
中危=糖尿病或肾功能不全、LVEF＜40%或心衰、早期或PCI、CABG后发生梗死后心绞痛、GRACE＞109且＜140或非侵入检查期间症状再发
1=极高危
2=高危
3=中危</t>
        </r>
      </text>
    </comment>
    <comment ref="CX1" authorId="0">
      <text>
        <r>
          <rPr>
            <sz val="9"/>
            <rFont val="宋体"/>
            <charset val="134"/>
          </rPr>
          <t xml:space="preserve">极高危=立即行侵入性检查（＜2h)
高危=早期行侵入性检查（＜24h)
中危=非侵入性检查(＜72h）
1=极高危
2=高危
3=中危
</t>
        </r>
      </text>
    </comment>
    <comment ref="CZ1" authorId="0">
      <text>
        <r>
          <rPr>
            <sz val="9"/>
            <rFont val="宋体"/>
            <charset val="134"/>
          </rPr>
          <t xml:space="preserve">0=否
1=是
</t>
        </r>
      </text>
    </comment>
    <comment ref="DR1" authorId="0">
      <text>
        <r>
          <rPr>
            <sz val="9"/>
            <rFont val="宋体"/>
            <charset val="134"/>
          </rPr>
          <t>出院时间为起始点
0=无
1=有</t>
        </r>
      </text>
    </comment>
    <comment ref="BG2" authorId="1">
      <text>
        <r>
          <rPr>
            <sz val="9"/>
            <rFont val="宋体"/>
            <charset val="134"/>
          </rPr>
          <t xml:space="preserve">0=无
1=1个
2=2个
3=3个及以上
</t>
        </r>
      </text>
    </comment>
    <comment ref="CO2" authorId="2">
      <text>
        <r>
          <rPr>
            <sz val="9"/>
            <rFont val="宋体"/>
            <charset val="134"/>
          </rPr>
          <t>1.倍林达
2.波立维
3.泰嘉</t>
        </r>
      </text>
    </comment>
    <comment ref="D3" authorId="0">
      <text>
        <r>
          <rPr>
            <sz val="9"/>
            <rFont val="宋体"/>
            <charset val="134"/>
          </rPr>
          <t>孙:
1=男
2=女</t>
        </r>
      </text>
    </comment>
    <comment ref="I3" authorId="0">
      <text>
        <r>
          <rPr>
            <sz val="9"/>
            <rFont val="宋体"/>
            <charset val="134"/>
          </rPr>
          <t xml:space="preserve">&lt;30=0 
30-39=8
40-49=25
50-59=41
60-69=58
70-79=75
80-89=91
</t>
        </r>
      </text>
    </comment>
    <comment ref="K3" authorId="0">
      <text>
        <r>
          <rPr>
            <sz val="9"/>
            <rFont val="宋体"/>
            <charset val="134"/>
          </rPr>
          <t xml:space="preserve">&lt;50-0
50-69=3
70-89=9
90-109=15
110-149=24
150-199=38 
≥200=46 </t>
        </r>
      </text>
    </comment>
    <comment ref="M3" authorId="0">
      <text>
        <r>
          <rPr>
            <sz val="9"/>
            <rFont val="宋体"/>
            <charset val="134"/>
          </rPr>
          <t>&lt;80=58 
80-99=53 
100-119=43
120-139=34
140-159=24
160-199=10
≥200=0</t>
        </r>
      </text>
    </comment>
    <comment ref="O3" authorId="0">
      <text>
        <r>
          <rPr>
            <sz val="9"/>
            <rFont val="宋体"/>
            <charset val="134"/>
          </rPr>
          <t>0-0.39=1 
0.4-0.79=4 
0.8-1.19=7 
1.2-1.59=10
1.6-1.99=13
2.0-3.99=21
≥4=28</t>
        </r>
      </text>
    </comment>
    <comment ref="Q3" authorId="0">
      <text>
        <r>
          <rPr>
            <sz val="9"/>
            <rFont val="宋体"/>
            <charset val="134"/>
          </rPr>
          <t xml:space="preserve">Ⅰ=0 
Ⅱ=20 
Ⅲ=39
Ⅳ=59
</t>
        </r>
      </text>
    </comment>
    <comment ref="S3" authorId="0">
      <text>
        <r>
          <rPr>
            <sz val="9"/>
            <rFont val="宋体"/>
            <charset val="134"/>
          </rPr>
          <t>入院时心脏骤停=39
心电图ST-T改变=28
心肌坏死标志物升高=14</t>
        </r>
      </text>
    </comment>
    <comment ref="U3" authorId="0">
      <text>
        <r>
          <rPr>
            <sz val="9"/>
            <rFont val="宋体"/>
            <charset val="134"/>
          </rPr>
          <t>≤108=低危
109-140=中危
&gt; 140=高危</t>
        </r>
      </text>
    </comment>
    <comment ref="AR3" authorId="0">
      <text>
        <r>
          <rPr>
            <sz val="9"/>
            <rFont val="宋体"/>
            <charset val="134"/>
          </rPr>
          <t>孙:
1：＜0.4
2:0.4-0.5
3.0.5-0.6</t>
        </r>
      </text>
    </comment>
    <comment ref="BK3" authorId="0">
      <text>
        <r>
          <rPr>
            <sz val="9"/>
            <rFont val="宋体"/>
            <charset val="134"/>
          </rPr>
          <t>孙:
0=正常
1=升高</t>
        </r>
      </text>
    </comment>
    <comment ref="BL3" authorId="0">
      <text>
        <r>
          <rPr>
            <sz val="9"/>
            <rFont val="宋体"/>
            <charset val="134"/>
          </rPr>
          <t xml:space="preserve">孙:
0=正常
1=升高
</t>
        </r>
      </text>
    </comment>
    <comment ref="BP3" authorId="0">
      <text>
        <r>
          <rPr>
            <sz val="9"/>
            <rFont val="宋体"/>
            <charset val="134"/>
          </rPr>
          <t>孙:
0=正常
1=升高</t>
        </r>
      </text>
    </comment>
    <comment ref="BQ3" authorId="0">
      <text>
        <r>
          <rPr>
            <sz val="9"/>
            <rFont val="宋体"/>
            <charset val="134"/>
          </rPr>
          <t xml:space="preserve">孙:
0=正常
1=升高
</t>
        </r>
      </text>
    </comment>
    <comment ref="CQ3" authorId="0">
      <text>
        <r>
          <rPr>
            <sz val="9"/>
            <rFont val="宋体"/>
            <charset val="134"/>
          </rPr>
          <t>相邻2次复查心电图出现ST段压低幅度变化伴或不伴T波倒置
0=无
1=有</t>
        </r>
      </text>
    </comment>
    <comment ref="CR3" authorId="0">
      <text>
        <r>
          <rPr>
            <sz val="9"/>
            <rFont val="宋体"/>
            <charset val="134"/>
          </rPr>
          <t>0=无
1=室颤
2=室速
3=窦性停搏
4=三度房室传导阻滞伴晕厥
5=严重窦缓
6=其他心律失常伴休克</t>
        </r>
      </text>
    </comment>
    <comment ref="CS3" authorId="0">
      <text>
        <r>
          <rPr>
            <sz val="9"/>
            <rFont val="宋体"/>
            <charset val="134"/>
          </rPr>
          <t xml:space="preserve">0=无
1=室颤
2=心室停搏
3=电机械分离
</t>
        </r>
      </text>
    </comment>
    <comment ref="CV3" authorId="0">
      <text>
        <r>
          <rPr>
            <sz val="9"/>
            <rFont val="宋体"/>
            <charset val="134"/>
          </rPr>
          <t>0=无
1=乳头肌断裂
2=室壁瘤
3=游离壁破裂
4=室间隔穿孔</t>
        </r>
      </text>
    </comment>
    <comment ref="DB3" authorId="3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1=倍林达
2=波立维
3=泰嘉
4=无
</t>
        </r>
      </text>
    </comment>
    <comment ref="DH3" authorId="3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1=可定
2=立普妥
0=无</t>
        </r>
      </text>
    </comment>
    <comment ref="Z4" authorId="3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1=ACEI/ARB
2=BB
3=CCB
D=其他</t>
        </r>
      </text>
    </comment>
    <comment ref="CN4" authorId="2">
      <text>
        <r>
          <rPr>
            <sz val="9"/>
            <rFont val="宋体"/>
            <charset val="134"/>
          </rPr>
          <t>0=无
1=1枚
2=2枚
3=3枚</t>
        </r>
      </text>
    </comment>
  </commentList>
</comments>
</file>

<file path=xl/comments5.xml><?xml version="1.0" encoding="utf-8"?>
<comments xmlns="http://schemas.openxmlformats.org/spreadsheetml/2006/main">
  <authors>
    <author>孙</author>
    <author>Windows 用户</author>
    <author>Infraware Corporation</author>
    <author>Administrator</author>
  </authors>
  <commentList>
    <comment ref="BJ1" authorId="0">
      <text>
        <r>
          <rPr>
            <sz val="9"/>
            <rFont val="宋体"/>
            <charset val="134"/>
          </rPr>
          <t>1=不稳定型心绞痛
2=NSTMEI</t>
        </r>
      </text>
    </comment>
    <comment ref="CW1" authorId="0">
      <text>
        <r>
          <rPr>
            <sz val="9"/>
            <rFont val="宋体"/>
            <charset val="134"/>
          </rPr>
          <t>极高危=血流动力学不稳定或心源性休克、胸痛复发/持续不缓解、MI机械并发症、急性心衰、ST-T反复动态改变
高危=心肌酶升高、ST-T动态改变（有无症状）、GRACE评分＞140
中危=糖尿病或肾功能不全、LVEF＜40%或心衰、早期或PCI、CABG后发生梗死后心绞痛、GRACE＞109且＜140或非侵入检查期间症状再发
1=极高危
2=高危
3=中危</t>
        </r>
      </text>
    </comment>
    <comment ref="CX1" authorId="0">
      <text>
        <r>
          <rPr>
            <sz val="9"/>
            <rFont val="宋体"/>
            <charset val="134"/>
          </rPr>
          <t xml:space="preserve">极高危=立即行侵入性检查（＜2h)
高危=早期行侵入性检查（＜24h)
中危=非侵入性检查(＜72h）
1=极高危
2=高危
3=中危
</t>
        </r>
      </text>
    </comment>
    <comment ref="CZ1" authorId="0">
      <text>
        <r>
          <rPr>
            <sz val="9"/>
            <rFont val="宋体"/>
            <charset val="134"/>
          </rPr>
          <t xml:space="preserve">0=否
1=是
</t>
        </r>
      </text>
    </comment>
    <comment ref="DR1" authorId="0">
      <text>
        <r>
          <rPr>
            <sz val="9"/>
            <rFont val="宋体"/>
            <charset val="134"/>
          </rPr>
          <t>出院时间为起始点
0=无
1=有</t>
        </r>
      </text>
    </comment>
    <comment ref="BG2" authorId="1">
      <text>
        <r>
          <rPr>
            <sz val="9"/>
            <rFont val="宋体"/>
            <charset val="134"/>
          </rPr>
          <t xml:space="preserve">0=无
1=1个
2=2个
3=3个及以上
</t>
        </r>
      </text>
    </comment>
    <comment ref="CO2" authorId="2">
      <text>
        <r>
          <rPr>
            <sz val="9"/>
            <rFont val="宋体"/>
            <charset val="134"/>
          </rPr>
          <t>1.倍林达
2.波立维
3.泰嘉</t>
        </r>
      </text>
    </comment>
    <comment ref="D3" authorId="0">
      <text>
        <r>
          <rPr>
            <sz val="9"/>
            <rFont val="宋体"/>
            <charset val="134"/>
          </rPr>
          <t>孙:
1=男
2=女</t>
        </r>
      </text>
    </comment>
    <comment ref="I3" authorId="0">
      <text>
        <r>
          <rPr>
            <sz val="9"/>
            <rFont val="宋体"/>
            <charset val="134"/>
          </rPr>
          <t xml:space="preserve">&lt;30=0 
30-39=8
40-49=25
50-59=41
60-69=58
70-79=75
80-89=91
</t>
        </r>
      </text>
    </comment>
    <comment ref="K3" authorId="0">
      <text>
        <r>
          <rPr>
            <sz val="9"/>
            <rFont val="宋体"/>
            <charset val="134"/>
          </rPr>
          <t xml:space="preserve">&lt;50-0
50-69=3
70-89=9
90-109=15
110-149=24
150-199=38 
≥200=46 </t>
        </r>
      </text>
    </comment>
    <comment ref="M3" authorId="0">
      <text>
        <r>
          <rPr>
            <sz val="9"/>
            <rFont val="宋体"/>
            <charset val="134"/>
          </rPr>
          <t>&lt;80=58 
80-99=53 
100-119=43
120-139=34
140-159=24
160-199=10
≥200=0</t>
        </r>
      </text>
    </comment>
    <comment ref="O3" authorId="0">
      <text>
        <r>
          <rPr>
            <sz val="9"/>
            <rFont val="宋体"/>
            <charset val="134"/>
          </rPr>
          <t>0-0.39=1 
0.4-0.79=4 
0.8-1.19=7 
1.2-1.59=10
1.6-1.99=13
2.0-3.99=21
≥4=28</t>
        </r>
      </text>
    </comment>
    <comment ref="Q3" authorId="0">
      <text>
        <r>
          <rPr>
            <sz val="9"/>
            <rFont val="宋体"/>
            <charset val="134"/>
          </rPr>
          <t xml:space="preserve">Ⅰ=0 
Ⅱ=20 
Ⅲ=39
Ⅳ=59
</t>
        </r>
      </text>
    </comment>
    <comment ref="S3" authorId="0">
      <text>
        <r>
          <rPr>
            <sz val="9"/>
            <rFont val="宋体"/>
            <charset val="134"/>
          </rPr>
          <t>入院时心脏骤停=39
心电图ST-T改变=28
心肌坏死标志物升高=14</t>
        </r>
      </text>
    </comment>
    <comment ref="U3" authorId="0">
      <text>
        <r>
          <rPr>
            <sz val="9"/>
            <rFont val="宋体"/>
            <charset val="134"/>
          </rPr>
          <t>≤108=低危
109-140=中危
&gt; 140=高危</t>
        </r>
      </text>
    </comment>
    <comment ref="AR3" authorId="0">
      <text>
        <r>
          <rPr>
            <sz val="9"/>
            <rFont val="宋体"/>
            <charset val="134"/>
          </rPr>
          <t>孙:
1：＜0.4
2:0.4-0.5
3.0.5-0.6</t>
        </r>
      </text>
    </comment>
    <comment ref="BK3" authorId="0">
      <text>
        <r>
          <rPr>
            <sz val="9"/>
            <rFont val="宋体"/>
            <charset val="134"/>
          </rPr>
          <t>孙:
0=正常
1=升高</t>
        </r>
      </text>
    </comment>
    <comment ref="BL3" authorId="0">
      <text>
        <r>
          <rPr>
            <sz val="9"/>
            <rFont val="宋体"/>
            <charset val="134"/>
          </rPr>
          <t xml:space="preserve">孙:
0=正常
1=升高
</t>
        </r>
      </text>
    </comment>
    <comment ref="BP3" authorId="0">
      <text>
        <r>
          <rPr>
            <sz val="9"/>
            <rFont val="宋体"/>
            <charset val="134"/>
          </rPr>
          <t>孙:
0=正常
1=升高</t>
        </r>
      </text>
    </comment>
    <comment ref="BQ3" authorId="0">
      <text>
        <r>
          <rPr>
            <sz val="9"/>
            <rFont val="宋体"/>
            <charset val="134"/>
          </rPr>
          <t xml:space="preserve">孙:
0=正常
1=升高
</t>
        </r>
      </text>
    </comment>
    <comment ref="CQ3" authorId="0">
      <text>
        <r>
          <rPr>
            <sz val="9"/>
            <rFont val="宋体"/>
            <charset val="134"/>
          </rPr>
          <t>相邻2次复查心电图出现ST段压低幅度变化伴或不伴T波倒置
0=无
1=有</t>
        </r>
      </text>
    </comment>
    <comment ref="CR3" authorId="0">
      <text>
        <r>
          <rPr>
            <sz val="9"/>
            <rFont val="宋体"/>
            <charset val="134"/>
          </rPr>
          <t>0=无
1=室颤
2=室速
3=窦性停搏
4=三度房室传导阻滞伴晕厥
5=严重窦缓
6=其他心律失常伴休克</t>
        </r>
      </text>
    </comment>
    <comment ref="CS3" authorId="0">
      <text>
        <r>
          <rPr>
            <sz val="9"/>
            <rFont val="宋体"/>
            <charset val="134"/>
          </rPr>
          <t xml:space="preserve">0=无
1=室颤
2=心室停搏
3=电机械分离
</t>
        </r>
      </text>
    </comment>
    <comment ref="CV3" authorId="0">
      <text>
        <r>
          <rPr>
            <sz val="9"/>
            <rFont val="宋体"/>
            <charset val="134"/>
          </rPr>
          <t>0=无
1=乳头肌断裂
2=室壁瘤
3=游离壁破裂
4=室间隔穿孔</t>
        </r>
      </text>
    </comment>
    <comment ref="DB3" authorId="3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1=倍林达
2=波立维
3=泰嘉
4=无
</t>
        </r>
      </text>
    </comment>
    <comment ref="DH3" authorId="3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1=可定
2=立普妥
0=无</t>
        </r>
      </text>
    </comment>
    <comment ref="Z4" authorId="3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1=ACEI/ARB
2=BB
3=CCB
D=其他</t>
        </r>
      </text>
    </comment>
    <comment ref="CN4" authorId="2">
      <text>
        <r>
          <rPr>
            <sz val="9"/>
            <rFont val="宋体"/>
            <charset val="134"/>
          </rPr>
          <t>0=无
1=1枚
2=2枚
3=3枚</t>
        </r>
      </text>
    </comment>
  </commentList>
</comments>
</file>

<file path=xl/comments6.xml><?xml version="1.0" encoding="utf-8"?>
<comments xmlns="http://schemas.openxmlformats.org/spreadsheetml/2006/main">
  <authors>
    <author>孙</author>
    <author>Windows 用户</author>
    <author>Infraware Corporation</author>
    <author>Administrator</author>
  </authors>
  <commentList>
    <comment ref="BJ1" authorId="0">
      <text>
        <r>
          <rPr>
            <b/>
            <sz val="9"/>
            <rFont val="宋体"/>
            <charset val="134"/>
          </rPr>
          <t>1=不稳定型心绞痛
2=NSTMEI</t>
        </r>
      </text>
    </comment>
    <comment ref="CW1" authorId="0">
      <text>
        <r>
          <rPr>
            <b/>
            <sz val="9"/>
            <rFont val="宋体"/>
            <charset val="134"/>
          </rPr>
          <t>极高危=血流动力学不稳定或心源性休克、胸痛复发/持续不缓解、MI机械并发症、急性心衰、ST-T反复动态改变
高危=心肌酶升高、ST-T动态改变（有无症状）、GRACE评分＞140
中危=糖尿病或肾功能不全、LVEF＜40%或心衰、早期或PCI、CABG后发生梗死后心绞痛、GRACE＞109且＜140或非侵入检查期间症状再发
1=极高危
2=高危
3=中危</t>
        </r>
      </text>
    </comment>
    <comment ref="CX1" authorId="0">
      <text>
        <r>
          <rPr>
            <b/>
            <sz val="9"/>
            <rFont val="宋体"/>
            <charset val="134"/>
          </rPr>
          <t xml:space="preserve">极高危=立即行侵入性检查（＜2h)
高危=早期行侵入性检查（＜24h)
中危=非侵入性检查(＜72h）
1=极高危
2=高危
3=中危
</t>
        </r>
      </text>
    </comment>
    <comment ref="CZ1" authorId="0">
      <text>
        <r>
          <rPr>
            <b/>
            <sz val="9"/>
            <rFont val="宋体"/>
            <charset val="134"/>
          </rPr>
          <t xml:space="preserve">0=否
1=是
</t>
        </r>
      </text>
    </comment>
    <comment ref="DR1" authorId="0">
      <text>
        <r>
          <rPr>
            <b/>
            <sz val="9"/>
            <rFont val="宋体"/>
            <charset val="134"/>
          </rPr>
          <t>出院时间为起始点
0=无
1=有</t>
        </r>
      </text>
    </comment>
    <comment ref="BG2" authorId="1">
      <text>
        <r>
          <rPr>
            <b/>
            <sz val="9"/>
            <rFont val="宋体"/>
            <charset val="134"/>
          </rPr>
          <t>0=无
1=1个
2=2个
3=3个及以上</t>
        </r>
        <r>
          <rPr>
            <sz val="9"/>
            <rFont val="宋体"/>
            <charset val="134"/>
          </rPr>
          <t xml:space="preserve">
</t>
        </r>
      </text>
    </comment>
    <comment ref="CO2" authorId="2">
      <text>
        <r>
          <rPr>
            <sz val="9"/>
            <color indexed="0"/>
            <rFont val="Times New Roman"/>
            <charset val="134"/>
          </rPr>
          <t>1.</t>
        </r>
        <r>
          <rPr>
            <sz val="9"/>
            <color indexed="0"/>
            <rFont val="宋体"/>
            <charset val="134"/>
          </rPr>
          <t xml:space="preserve">倍林达
</t>
        </r>
        <r>
          <rPr>
            <sz val="9"/>
            <color indexed="0"/>
            <rFont val="Times New Roman"/>
            <charset val="134"/>
          </rPr>
          <t>2.</t>
        </r>
        <r>
          <rPr>
            <sz val="9"/>
            <color indexed="0"/>
            <rFont val="宋体"/>
            <charset val="134"/>
          </rPr>
          <t xml:space="preserve">波立维
</t>
        </r>
        <r>
          <rPr>
            <sz val="9"/>
            <color indexed="0"/>
            <rFont val="Times New Roman"/>
            <charset val="134"/>
          </rPr>
          <t>3.</t>
        </r>
        <r>
          <rPr>
            <sz val="9"/>
            <color indexed="0"/>
            <rFont val="宋体"/>
            <charset val="134"/>
          </rPr>
          <t>泰嘉</t>
        </r>
      </text>
    </comment>
    <comment ref="D3" authorId="0">
      <text>
        <r>
          <rPr>
            <b/>
            <sz val="9"/>
            <rFont val="宋体"/>
            <charset val="134"/>
          </rPr>
          <t>孙:</t>
        </r>
        <r>
          <rPr>
            <sz val="9"/>
            <rFont val="宋体"/>
            <charset val="134"/>
          </rPr>
          <t xml:space="preserve">
1=男
2=女</t>
        </r>
      </text>
    </comment>
    <comment ref="I3" authorId="0">
      <text>
        <r>
          <rPr>
            <sz val="9"/>
            <rFont val="宋体"/>
            <charset val="134"/>
          </rPr>
          <t xml:space="preserve">&lt;30=0 
30-39=8
40-49=25
50-59=41
60-69=58
70-79=75
80-89=91
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&lt;50-0
50-69=3
70-89=9
90-109=15
110-149=24
150-199=38 
≥200=46 </t>
        </r>
      </text>
    </comment>
    <comment ref="M3" authorId="0">
      <text>
        <r>
          <rPr>
            <b/>
            <sz val="9"/>
            <rFont val="宋体"/>
            <charset val="134"/>
          </rPr>
          <t>&lt;80=58 
80-99=53 
100-119=43
120-139=34
140-159=24
160-199=10
≥200=0</t>
        </r>
      </text>
    </comment>
    <comment ref="O3" authorId="0">
      <text>
        <r>
          <rPr>
            <b/>
            <sz val="9"/>
            <rFont val="宋体"/>
            <charset val="134"/>
          </rPr>
          <t>0-0.39=1 
0.4-0.79=4 
0.8-1.19=7 
1.2-1.59=10
1.6-1.99=13
2.0-3.99=21
≥4=28</t>
        </r>
      </text>
    </comment>
    <comment ref="Q3" authorId="0">
      <text>
        <r>
          <rPr>
            <b/>
            <sz val="9"/>
            <rFont val="宋体"/>
            <charset val="134"/>
          </rPr>
          <t xml:space="preserve">Ⅰ=0 
Ⅱ=20 
Ⅲ=39
Ⅳ=59
</t>
        </r>
      </text>
    </comment>
    <comment ref="S3" authorId="0">
      <text>
        <r>
          <rPr>
            <b/>
            <sz val="9"/>
            <rFont val="宋体"/>
            <charset val="134"/>
          </rPr>
          <t>入院时心脏骤停=39
心电图ST-T改变=28
心肌坏死标志物升高=14</t>
        </r>
      </text>
    </comment>
    <comment ref="U3" authorId="0">
      <text>
        <r>
          <rPr>
            <b/>
            <sz val="9"/>
            <rFont val="宋体"/>
            <charset val="134"/>
          </rPr>
          <t>≤108=低危
109-140=中危
&gt; 140=高危</t>
        </r>
      </text>
    </comment>
    <comment ref="AR3" authorId="0">
      <text>
        <r>
          <rPr>
            <b/>
            <sz val="9"/>
            <rFont val="宋体"/>
            <charset val="134"/>
          </rPr>
          <t>孙:</t>
        </r>
        <r>
          <rPr>
            <sz val="9"/>
            <rFont val="宋体"/>
            <charset val="134"/>
          </rPr>
          <t xml:space="preserve">
1：＜0.4
2:0.4-0.5
3.0.5-0.6</t>
        </r>
      </text>
    </comment>
    <comment ref="BK3" authorId="0">
      <text>
        <r>
          <rPr>
            <sz val="9"/>
            <rFont val="宋体"/>
            <charset val="134"/>
          </rPr>
          <t>孙:
0=正常
1=升高</t>
        </r>
      </text>
    </comment>
    <comment ref="BL3" authorId="0">
      <text>
        <r>
          <rPr>
            <sz val="9"/>
            <rFont val="宋体"/>
            <charset val="134"/>
          </rPr>
          <t xml:space="preserve">孙:
0=正常
1=升高
</t>
        </r>
      </text>
    </comment>
    <comment ref="BP3" authorId="0">
      <text>
        <r>
          <rPr>
            <b/>
            <sz val="9"/>
            <rFont val="宋体"/>
            <charset val="134"/>
          </rPr>
          <t>孙:</t>
        </r>
        <r>
          <rPr>
            <sz val="9"/>
            <rFont val="宋体"/>
            <charset val="134"/>
          </rPr>
          <t xml:space="preserve">
0=正常
1=升高</t>
        </r>
      </text>
    </comment>
    <comment ref="BQ3" authorId="0">
      <text>
        <r>
          <rPr>
            <b/>
            <sz val="9"/>
            <rFont val="宋体"/>
            <charset val="134"/>
          </rPr>
          <t>孙:</t>
        </r>
        <r>
          <rPr>
            <sz val="9"/>
            <rFont val="宋体"/>
            <charset val="134"/>
          </rPr>
          <t xml:space="preserve">
0=正常
1=升高
</t>
        </r>
      </text>
    </comment>
    <comment ref="CQ3" authorId="0">
      <text>
        <r>
          <rPr>
            <b/>
            <sz val="9"/>
            <rFont val="宋体"/>
            <charset val="134"/>
          </rPr>
          <t>相邻2次复查心电图出现ST段压低幅度变化伴或不伴T波倒置
0=无
1=有</t>
        </r>
      </text>
    </comment>
    <comment ref="CR3" authorId="0">
      <text>
        <r>
          <rPr>
            <b/>
            <sz val="9"/>
            <rFont val="宋体"/>
            <charset val="134"/>
          </rPr>
          <t>0=无
1=室颤
2=室速
3=窦性停搏
4=三度房室传导阻滞伴晕厥
5=严重窦缓
6=其他心律失常伴休克</t>
        </r>
      </text>
    </comment>
    <comment ref="CS3" authorId="0">
      <text>
        <r>
          <rPr>
            <b/>
            <sz val="9"/>
            <rFont val="宋体"/>
            <charset val="134"/>
          </rPr>
          <t>0=无
1=室颤
2=心室停搏
3=电机械分离</t>
        </r>
        <r>
          <rPr>
            <sz val="9"/>
            <rFont val="宋体"/>
            <charset val="134"/>
          </rPr>
          <t xml:space="preserve">
</t>
        </r>
      </text>
    </comment>
    <comment ref="CV3" authorId="0">
      <text>
        <r>
          <rPr>
            <b/>
            <sz val="9"/>
            <rFont val="宋体"/>
            <charset val="134"/>
          </rPr>
          <t>0=无
1=乳头肌断裂
2=室壁瘤
3=游离壁破裂
4=室间隔穿孔</t>
        </r>
      </text>
    </comment>
    <comment ref="DB3" authorId="3">
      <text>
        <r>
          <rPr>
            <sz val="9"/>
            <rFont val="宋体"/>
            <charset val="134"/>
          </rPr>
          <t xml:space="preserve">Administrator:
1=倍林达
2=波立维
3=泰嘉
4=无
</t>
        </r>
      </text>
    </comment>
    <comment ref="DH3" authorId="3">
      <text>
        <r>
          <rPr>
            <sz val="9"/>
            <rFont val="宋体"/>
            <charset val="134"/>
          </rPr>
          <t>Administrator:
1=可定
2=立普妥
0=无</t>
        </r>
      </text>
    </comment>
    <comment ref="CN4" authorId="2">
      <text>
        <r>
          <rPr>
            <sz val="9"/>
            <color indexed="0"/>
            <rFont val="Times New Roman"/>
            <charset val="134"/>
          </rPr>
          <t>0=无
1=1枚
2=2枚
3=3枚</t>
        </r>
      </text>
    </comment>
  </commentList>
</comments>
</file>

<file path=xl/comments7.xml><?xml version="1.0" encoding="utf-8"?>
<comments xmlns="http://schemas.openxmlformats.org/spreadsheetml/2006/main">
  <authors>
    <author>孙</author>
    <author>Windows 用户</author>
    <author>Infraware Corporation</author>
    <author>Administrator</author>
  </authors>
  <commentList>
    <comment ref="BJ1" authorId="0">
      <text>
        <r>
          <rPr>
            <sz val="9"/>
            <rFont val="宋体"/>
            <charset val="134"/>
          </rPr>
          <t>1=不稳定型心绞痛
2=NSTMEI</t>
        </r>
      </text>
    </comment>
    <comment ref="CW1" authorId="0">
      <text>
        <r>
          <rPr>
            <sz val="9"/>
            <rFont val="宋体"/>
            <charset val="134"/>
          </rPr>
          <t>极高危=血流动力学不稳定或心源性休克、胸痛复发/持续不缓解、MI机械并发症、急性心衰、ST-T反复动态改变
高危=心肌酶升高、ST-T动态改变（有无症状）、GRACE评分＞140
中危=糖尿病或肾功能不全、LVEF＜40%或心衰、早期或PCI、CABG后发生梗死后心绞痛、GRACE＞109且＜140或非侵入检查期间症状再发
1=极高危
2=高危
3=中危</t>
        </r>
      </text>
    </comment>
    <comment ref="CX1" authorId="0">
      <text>
        <r>
          <rPr>
            <sz val="9"/>
            <rFont val="宋体"/>
            <charset val="134"/>
          </rPr>
          <t xml:space="preserve">极高危=立即行侵入性检查（＜2h)
高危=早期行侵入性检查（＜24h)
中危=非侵入性检查(＜72h）
1=极高危
2=高危
3=中危
</t>
        </r>
      </text>
    </comment>
    <comment ref="CZ1" authorId="0">
      <text>
        <r>
          <rPr>
            <sz val="9"/>
            <rFont val="宋体"/>
            <charset val="134"/>
          </rPr>
          <t xml:space="preserve">0=否
1=是
</t>
        </r>
      </text>
    </comment>
    <comment ref="DR1" authorId="0">
      <text>
        <r>
          <rPr>
            <sz val="9"/>
            <rFont val="宋体"/>
            <charset val="134"/>
          </rPr>
          <t>出院时间为起始点
0=无
1=有</t>
        </r>
      </text>
    </comment>
    <comment ref="BG2" authorId="1">
      <text>
        <r>
          <rPr>
            <sz val="9"/>
            <rFont val="宋体"/>
            <charset val="134"/>
          </rPr>
          <t xml:space="preserve">0=无
1=1个
2=2个
3=3个及以上
</t>
        </r>
      </text>
    </comment>
    <comment ref="CO2" authorId="2">
      <text>
        <r>
          <rPr>
            <sz val="9"/>
            <rFont val="宋体"/>
            <charset val="134"/>
          </rPr>
          <t>1.倍林达
2.波立维
3.泰嘉</t>
        </r>
      </text>
    </comment>
    <comment ref="D3" authorId="0">
      <text>
        <r>
          <rPr>
            <sz val="9"/>
            <rFont val="宋体"/>
            <charset val="134"/>
          </rPr>
          <t>孙:
1=男
2=女</t>
        </r>
      </text>
    </comment>
    <comment ref="I3" authorId="0">
      <text>
        <r>
          <rPr>
            <sz val="9"/>
            <rFont val="宋体"/>
            <charset val="134"/>
          </rPr>
          <t xml:space="preserve">&lt;30=0 
30-39=8
40-49=25
50-59=41
60-69=58
70-79=75
80-89=91
</t>
        </r>
      </text>
    </comment>
    <comment ref="K3" authorId="0">
      <text>
        <r>
          <rPr>
            <sz val="9"/>
            <rFont val="宋体"/>
            <charset val="134"/>
          </rPr>
          <t xml:space="preserve">&lt;50-0
50-69=3
70-89=9
90-109=15
110-149=24
150-199=38 
≥200=46 </t>
        </r>
      </text>
    </comment>
    <comment ref="M3" authorId="0">
      <text>
        <r>
          <rPr>
            <sz val="9"/>
            <rFont val="宋体"/>
            <charset val="134"/>
          </rPr>
          <t>&lt;80=58 
80-99=53 
100-119=43
120-139=34
140-159=24
160-199=10
≥200=0</t>
        </r>
      </text>
    </comment>
    <comment ref="O3" authorId="0">
      <text>
        <r>
          <rPr>
            <sz val="9"/>
            <rFont val="宋体"/>
            <charset val="134"/>
          </rPr>
          <t>0-0.39=1 
0.4-0.79=4 
0.8-1.19=7 
1.2-1.59=10
1.6-1.99=13
2.0-3.99=21
≥4=28</t>
        </r>
      </text>
    </comment>
    <comment ref="Q3" authorId="0">
      <text>
        <r>
          <rPr>
            <sz val="9"/>
            <rFont val="宋体"/>
            <charset val="134"/>
          </rPr>
          <t xml:space="preserve">Ⅰ=0 
Ⅱ=20 
Ⅲ=39
Ⅳ=59
</t>
        </r>
      </text>
    </comment>
    <comment ref="S3" authorId="0">
      <text>
        <r>
          <rPr>
            <sz val="9"/>
            <rFont val="宋体"/>
            <charset val="134"/>
          </rPr>
          <t>入院时心脏骤停=39
心电图ST-T改变=28
心肌坏死标志物升高=14</t>
        </r>
      </text>
    </comment>
    <comment ref="U3" authorId="0">
      <text>
        <r>
          <rPr>
            <sz val="9"/>
            <rFont val="宋体"/>
            <charset val="134"/>
          </rPr>
          <t>≤108=低危
109-140=中危
&gt; 140=高危</t>
        </r>
      </text>
    </comment>
    <comment ref="AR3" authorId="0">
      <text>
        <r>
          <rPr>
            <sz val="9"/>
            <rFont val="宋体"/>
            <charset val="134"/>
          </rPr>
          <t>孙:
1：＜0.4
2:0.4-0.5
3.0.5-0.6</t>
        </r>
      </text>
    </comment>
    <comment ref="BK3" authorId="0">
      <text>
        <r>
          <rPr>
            <sz val="9"/>
            <rFont val="宋体"/>
            <charset val="134"/>
          </rPr>
          <t>孙:
0=正常
1=升高</t>
        </r>
      </text>
    </comment>
    <comment ref="BL3" authorId="0">
      <text>
        <r>
          <rPr>
            <sz val="9"/>
            <rFont val="宋体"/>
            <charset val="134"/>
          </rPr>
          <t xml:space="preserve">孙:
0=正常
1=升高
</t>
        </r>
      </text>
    </comment>
    <comment ref="BP3" authorId="0">
      <text>
        <r>
          <rPr>
            <sz val="9"/>
            <rFont val="宋体"/>
            <charset val="134"/>
          </rPr>
          <t>孙:
0=正常
1=升高</t>
        </r>
      </text>
    </comment>
    <comment ref="BQ3" authorId="0">
      <text>
        <r>
          <rPr>
            <sz val="9"/>
            <rFont val="宋体"/>
            <charset val="134"/>
          </rPr>
          <t xml:space="preserve">孙:
0=正常
1=升高
</t>
        </r>
      </text>
    </comment>
    <comment ref="CQ3" authorId="0">
      <text>
        <r>
          <rPr>
            <sz val="9"/>
            <rFont val="宋体"/>
            <charset val="134"/>
          </rPr>
          <t>相邻2次复查心电图出现ST段压低幅度变化伴或不伴T波倒置
0=无
1=有</t>
        </r>
      </text>
    </comment>
    <comment ref="CR3" authorId="0">
      <text>
        <r>
          <rPr>
            <sz val="9"/>
            <rFont val="宋体"/>
            <charset val="134"/>
          </rPr>
          <t>0=无
1=室颤
2=室速
3=窦性停搏
4=三度房室传导阻滞伴晕厥
5=严重窦缓
6=其他心律失常伴休克</t>
        </r>
      </text>
    </comment>
    <comment ref="CS3" authorId="0">
      <text>
        <r>
          <rPr>
            <sz val="9"/>
            <rFont val="宋体"/>
            <charset val="134"/>
          </rPr>
          <t xml:space="preserve">0=无
1=室颤
2=心室停搏
3=电机械分离
</t>
        </r>
      </text>
    </comment>
    <comment ref="CV3" authorId="0">
      <text>
        <r>
          <rPr>
            <sz val="9"/>
            <rFont val="宋体"/>
            <charset val="134"/>
          </rPr>
          <t>0=无
1=乳头肌断裂
2=室壁瘤
3=游离壁破裂
4=室间隔穿孔</t>
        </r>
      </text>
    </comment>
    <comment ref="DB3" authorId="3">
      <text>
        <r>
          <rPr>
            <sz val="9"/>
            <rFont val="宋体"/>
            <charset val="134"/>
          </rPr>
          <t xml:space="preserve">Administrator:
1=倍林达
2=波立维
3=泰嘉
4=无
</t>
        </r>
      </text>
    </comment>
    <comment ref="DH3" authorId="3">
      <text>
        <r>
          <rPr>
            <sz val="9"/>
            <rFont val="宋体"/>
            <charset val="134"/>
          </rPr>
          <t>Administrator:
1=可定
2=立普妥
0=无</t>
        </r>
      </text>
    </comment>
    <comment ref="Z4" authorId="3">
      <text>
        <r>
          <rPr>
            <sz val="9"/>
            <rFont val="宋体"/>
            <charset val="134"/>
          </rPr>
          <t>Administrator:
1=ACEI/ARB
2=BB
3=CCB
D=其他</t>
        </r>
      </text>
    </comment>
    <comment ref="CN4" authorId="2">
      <text>
        <r>
          <rPr>
            <sz val="9"/>
            <rFont val="宋体"/>
            <charset val="134"/>
          </rPr>
          <t>0=无
1=1枚
2=2枚
3=3枚</t>
        </r>
      </text>
    </comment>
  </commentList>
</comments>
</file>

<file path=xl/comments8.xml><?xml version="1.0" encoding="utf-8"?>
<comments xmlns="http://schemas.openxmlformats.org/spreadsheetml/2006/main">
  <authors>
    <author>孙</author>
    <author>Windows 用户</author>
    <author>Infraware Corporation</author>
    <author>Administrator</author>
  </authors>
  <commentList>
    <comment ref="BJ1" authorId="0">
      <text>
        <r>
          <rPr>
            <b/>
            <sz val="9"/>
            <rFont val="宋体"/>
            <charset val="134"/>
          </rPr>
          <t>1=不稳定型心绞痛
2=NSTMEI</t>
        </r>
      </text>
    </comment>
    <comment ref="CW1" authorId="0">
      <text>
        <r>
          <rPr>
            <b/>
            <sz val="9"/>
            <rFont val="宋体"/>
            <charset val="134"/>
          </rPr>
          <t>极高危=血流动力学不稳定或心源性休克、胸痛复发/持续不缓解、MI机械并发症、急性心衰、ST-T反复动态改变
高危=心肌酶升高、ST-T动态改变（有无症状）、GRACE评分＞140
中危=糖尿病或肾功能不全、LVEF＜40%或心衰、早期或PCI、CABG后发生梗死后心绞痛、GRACE＞109且＜140或非侵入检查期间症状再发
1=极高危
2=高危
3=中危</t>
        </r>
      </text>
    </comment>
    <comment ref="CX1" authorId="0">
      <text>
        <r>
          <rPr>
            <b/>
            <sz val="9"/>
            <rFont val="宋体"/>
            <charset val="134"/>
          </rPr>
          <t xml:space="preserve">极高危=立即行侵入性检查（＜2h)
高危=早期行侵入性检查（＜24h)
中危=非侵入性检查(＜72h）
1=极高危
2=高危
3=中危
</t>
        </r>
      </text>
    </comment>
    <comment ref="CZ1" authorId="0">
      <text>
        <r>
          <rPr>
            <b/>
            <sz val="9"/>
            <rFont val="宋体"/>
            <charset val="134"/>
          </rPr>
          <t xml:space="preserve">0=否
1=是
</t>
        </r>
      </text>
    </comment>
    <comment ref="DR1" authorId="0">
      <text>
        <r>
          <rPr>
            <b/>
            <sz val="9"/>
            <rFont val="宋体"/>
            <charset val="134"/>
          </rPr>
          <t>出院时间为起始点
0=无
1=有</t>
        </r>
      </text>
    </comment>
    <comment ref="BG2" authorId="1">
      <text>
        <r>
          <rPr>
            <b/>
            <sz val="9"/>
            <rFont val="宋体"/>
            <charset val="134"/>
          </rPr>
          <t>0=无
1=1个
2=2个
3=3个及以上</t>
        </r>
        <r>
          <rPr>
            <sz val="9"/>
            <rFont val="宋体"/>
            <charset val="134"/>
          </rPr>
          <t xml:space="preserve">
</t>
        </r>
      </text>
    </comment>
    <comment ref="CO2" authorId="2">
      <text>
        <r>
          <rPr>
            <sz val="9"/>
            <color indexed="0"/>
            <rFont val="Times New Roman"/>
            <charset val="134"/>
          </rPr>
          <t>1.</t>
        </r>
        <r>
          <rPr>
            <sz val="9"/>
            <color indexed="0"/>
            <rFont val="宋体"/>
            <charset val="134"/>
          </rPr>
          <t xml:space="preserve">倍林达
</t>
        </r>
        <r>
          <rPr>
            <sz val="9"/>
            <color indexed="0"/>
            <rFont val="Times New Roman"/>
            <charset val="134"/>
          </rPr>
          <t>2.</t>
        </r>
        <r>
          <rPr>
            <sz val="9"/>
            <color indexed="0"/>
            <rFont val="宋体"/>
            <charset val="134"/>
          </rPr>
          <t xml:space="preserve">波立维
</t>
        </r>
        <r>
          <rPr>
            <sz val="9"/>
            <color indexed="0"/>
            <rFont val="Times New Roman"/>
            <charset val="134"/>
          </rPr>
          <t>3.</t>
        </r>
        <r>
          <rPr>
            <sz val="9"/>
            <color indexed="0"/>
            <rFont val="宋体"/>
            <charset val="134"/>
          </rPr>
          <t>泰嘉</t>
        </r>
      </text>
    </comment>
    <comment ref="D3" authorId="0">
      <text>
        <r>
          <rPr>
            <b/>
            <sz val="9"/>
            <rFont val="宋体"/>
            <charset val="134"/>
          </rPr>
          <t>孙:</t>
        </r>
        <r>
          <rPr>
            <sz val="9"/>
            <rFont val="宋体"/>
            <charset val="134"/>
          </rPr>
          <t xml:space="preserve">
1=男
2=女</t>
        </r>
      </text>
    </comment>
    <comment ref="I3" authorId="0">
      <text>
        <r>
          <rPr>
            <sz val="9"/>
            <rFont val="宋体"/>
            <charset val="134"/>
          </rPr>
          <t xml:space="preserve">&lt;30=0 
30-39=8
40-49=25
50-59=41
60-69=58
70-79=75
80-89=91
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&lt;50-0
50-69=3
70-89=9
90-109=15
110-149=24
150-199=38 
≥200=46 </t>
        </r>
      </text>
    </comment>
    <comment ref="M3" authorId="0">
      <text>
        <r>
          <rPr>
            <b/>
            <sz val="9"/>
            <rFont val="宋体"/>
            <charset val="134"/>
          </rPr>
          <t>&lt;80=58 
80-99=53 
100-119=43
120-139=34
140-159=24
160-199=10
≥200=0</t>
        </r>
      </text>
    </comment>
    <comment ref="O3" authorId="0">
      <text>
        <r>
          <rPr>
            <b/>
            <sz val="9"/>
            <rFont val="宋体"/>
            <charset val="134"/>
          </rPr>
          <t>0-0.39=1 
0.4-0.79=4 
0.8-1.19=7 
1.2-1.59=10
1.6-1.99=13
2.0-3.99=21
≥4=28</t>
        </r>
      </text>
    </comment>
    <comment ref="Q3" authorId="0">
      <text>
        <r>
          <rPr>
            <b/>
            <sz val="9"/>
            <rFont val="宋体"/>
            <charset val="134"/>
          </rPr>
          <t xml:space="preserve">Ⅰ=0 
Ⅱ=20 
Ⅲ=39
Ⅳ=59
</t>
        </r>
      </text>
    </comment>
    <comment ref="S3" authorId="0">
      <text>
        <r>
          <rPr>
            <b/>
            <sz val="9"/>
            <rFont val="宋体"/>
            <charset val="134"/>
          </rPr>
          <t>入院时心脏骤停=39
心电图ST-T改变=28
心肌坏死标志物升高=14</t>
        </r>
      </text>
    </comment>
    <comment ref="U3" authorId="0">
      <text>
        <r>
          <rPr>
            <b/>
            <sz val="9"/>
            <rFont val="宋体"/>
            <charset val="134"/>
          </rPr>
          <t>≤108=低危
109-140=中危
&gt; 140=高危</t>
        </r>
      </text>
    </comment>
    <comment ref="BK3" authorId="0">
      <text>
        <r>
          <rPr>
            <sz val="9"/>
            <rFont val="宋体"/>
            <charset val="134"/>
          </rPr>
          <t>孙:
0=正常
1=升高</t>
        </r>
      </text>
    </comment>
    <comment ref="BL3" authorId="0">
      <text>
        <r>
          <rPr>
            <sz val="9"/>
            <rFont val="宋体"/>
            <charset val="134"/>
          </rPr>
          <t xml:space="preserve">孙:
0=正常
1=升高
</t>
        </r>
      </text>
    </comment>
    <comment ref="BP3" authorId="0">
      <text>
        <r>
          <rPr>
            <b/>
            <sz val="9"/>
            <rFont val="宋体"/>
            <charset val="134"/>
          </rPr>
          <t>孙:</t>
        </r>
        <r>
          <rPr>
            <sz val="9"/>
            <rFont val="宋体"/>
            <charset val="134"/>
          </rPr>
          <t xml:space="preserve">
0=正常
1=升高</t>
        </r>
      </text>
    </comment>
    <comment ref="BQ3" authorId="0">
      <text>
        <r>
          <rPr>
            <b/>
            <sz val="9"/>
            <rFont val="宋体"/>
            <charset val="134"/>
          </rPr>
          <t>孙:</t>
        </r>
        <r>
          <rPr>
            <sz val="9"/>
            <rFont val="宋体"/>
            <charset val="134"/>
          </rPr>
          <t xml:space="preserve">
0=正常
1=升高
</t>
        </r>
      </text>
    </comment>
    <comment ref="CQ3" authorId="0">
      <text>
        <r>
          <rPr>
            <b/>
            <sz val="9"/>
            <rFont val="宋体"/>
            <charset val="134"/>
          </rPr>
          <t>相邻2次复查心电图出现ST段压低幅度变化伴或不伴T波倒置
0=无
1=有</t>
        </r>
      </text>
    </comment>
    <comment ref="CR3" authorId="0">
      <text>
        <r>
          <rPr>
            <b/>
            <sz val="9"/>
            <rFont val="宋体"/>
            <charset val="134"/>
          </rPr>
          <t>0=无
1=室颤
2=室速
3=窦性停搏
4=三度房室传导阻滞伴晕厥
5=严重窦缓
6=其他心律失常伴休克</t>
        </r>
      </text>
    </comment>
    <comment ref="CS3" authorId="0">
      <text>
        <r>
          <rPr>
            <b/>
            <sz val="9"/>
            <rFont val="宋体"/>
            <charset val="134"/>
          </rPr>
          <t>0=无
1=室颤
2=心室停搏
3=电机械分离</t>
        </r>
        <r>
          <rPr>
            <sz val="9"/>
            <rFont val="宋体"/>
            <charset val="134"/>
          </rPr>
          <t xml:space="preserve">
</t>
        </r>
      </text>
    </comment>
    <comment ref="CV3" authorId="0">
      <text>
        <r>
          <rPr>
            <b/>
            <sz val="9"/>
            <rFont val="宋体"/>
            <charset val="134"/>
          </rPr>
          <t>0=无
1=乳头肌断裂
2=室壁瘤
3=游离壁破裂
4=室间隔穿孔</t>
        </r>
      </text>
    </comment>
    <comment ref="DB3" authorId="3">
      <text>
        <r>
          <rPr>
            <sz val="9"/>
            <rFont val="宋体"/>
            <charset val="134"/>
          </rPr>
          <t xml:space="preserve">Administrator:
1=倍林达
2=波立维
3=泰嘉
4=无
</t>
        </r>
      </text>
    </comment>
    <comment ref="DH3" authorId="3">
      <text>
        <r>
          <rPr>
            <sz val="9"/>
            <rFont val="宋体"/>
            <charset val="134"/>
          </rPr>
          <t>Administrator:
1=可定
2=立普妥
0=无</t>
        </r>
      </text>
    </comment>
    <comment ref="CN4" authorId="2">
      <text>
        <r>
          <rPr>
            <sz val="9"/>
            <color indexed="0"/>
            <rFont val="Times New Roman"/>
            <charset val="134"/>
          </rPr>
          <t>0=无
1=1枚
2=2枚
3=3枚</t>
        </r>
      </text>
    </comment>
  </commentList>
</comments>
</file>

<file path=xl/comments9.xml><?xml version="1.0" encoding="utf-8"?>
<comments xmlns="http://schemas.openxmlformats.org/spreadsheetml/2006/main">
  <authors>
    <author>孙</author>
    <author>Windows 用户</author>
    <author>Infraware Corporation</author>
    <author>Administrator</author>
  </authors>
  <commentList>
    <comment ref="BJ1" authorId="0">
      <text>
        <r>
          <rPr>
            <b/>
            <sz val="9"/>
            <rFont val="宋体"/>
            <charset val="134"/>
          </rPr>
          <t>1=不稳定型心绞痛
2=NSTMEI</t>
        </r>
      </text>
    </comment>
    <comment ref="CW1" authorId="0">
      <text>
        <r>
          <rPr>
            <b/>
            <sz val="9"/>
            <rFont val="宋体"/>
            <charset val="134"/>
          </rPr>
          <t>极高危=血流动力学不稳定或心源性休克、胸痛复发/持续不缓解、MI机械并发症、急性心衰、ST-T反复动态改变
高危=心肌酶升高、ST-T动态改变（有无症状）、GRACE评分＞140
中危=糖尿病或肾功能不全、LVEF＜40%或心衰、早期或PCI、CABG后发生梗死后心绞痛、GRACE＞109且＜140或非侵入检查期间症状再发
1=极高危
2=高危
3=中危</t>
        </r>
      </text>
    </comment>
    <comment ref="CX1" authorId="0">
      <text>
        <r>
          <rPr>
            <b/>
            <sz val="9"/>
            <rFont val="宋体"/>
            <charset val="134"/>
          </rPr>
          <t xml:space="preserve">极高危=立即行侵入性检查（＜2h)
高危=早期行侵入性检查（＜24h)
中危=非侵入性检查(＜72h）
1=极高危
2=高危
3=中危
</t>
        </r>
      </text>
    </comment>
    <comment ref="CZ1" authorId="0">
      <text>
        <r>
          <rPr>
            <b/>
            <sz val="9"/>
            <rFont val="宋体"/>
            <charset val="134"/>
          </rPr>
          <t xml:space="preserve">0=否
1=是
</t>
        </r>
      </text>
    </comment>
    <comment ref="DR1" authorId="0">
      <text>
        <r>
          <rPr>
            <b/>
            <sz val="9"/>
            <rFont val="宋体"/>
            <charset val="134"/>
          </rPr>
          <t>出院时间为起始点
0=无
1=有</t>
        </r>
      </text>
    </comment>
    <comment ref="BG2" authorId="1">
      <text>
        <r>
          <rPr>
            <b/>
            <sz val="9"/>
            <rFont val="宋体"/>
            <charset val="134"/>
          </rPr>
          <t>0=无
1=1个
2=2个
3=3个及以上</t>
        </r>
        <r>
          <rPr>
            <sz val="9"/>
            <rFont val="宋体"/>
            <charset val="134"/>
          </rPr>
          <t xml:space="preserve">
</t>
        </r>
      </text>
    </comment>
    <comment ref="CO2" authorId="2">
      <text>
        <r>
          <rPr>
            <sz val="9"/>
            <color indexed="0"/>
            <rFont val="Times New Roman"/>
            <charset val="134"/>
          </rPr>
          <t>1.</t>
        </r>
        <r>
          <rPr>
            <sz val="9"/>
            <color indexed="0"/>
            <rFont val="宋体"/>
            <charset val="134"/>
          </rPr>
          <t xml:space="preserve">倍林达
</t>
        </r>
        <r>
          <rPr>
            <sz val="9"/>
            <color indexed="0"/>
            <rFont val="Times New Roman"/>
            <charset val="134"/>
          </rPr>
          <t>2.</t>
        </r>
        <r>
          <rPr>
            <sz val="9"/>
            <color indexed="0"/>
            <rFont val="宋体"/>
            <charset val="134"/>
          </rPr>
          <t xml:space="preserve">波立维
</t>
        </r>
        <r>
          <rPr>
            <sz val="9"/>
            <color indexed="0"/>
            <rFont val="Times New Roman"/>
            <charset val="134"/>
          </rPr>
          <t>3.</t>
        </r>
        <r>
          <rPr>
            <sz val="9"/>
            <color indexed="0"/>
            <rFont val="宋体"/>
            <charset val="134"/>
          </rPr>
          <t>泰嘉</t>
        </r>
      </text>
    </comment>
    <comment ref="D3" authorId="0">
      <text>
        <r>
          <rPr>
            <b/>
            <sz val="9"/>
            <rFont val="宋体"/>
            <charset val="134"/>
          </rPr>
          <t>孙:</t>
        </r>
        <r>
          <rPr>
            <sz val="9"/>
            <rFont val="宋体"/>
            <charset val="134"/>
          </rPr>
          <t xml:space="preserve">
1=男
2=女</t>
        </r>
      </text>
    </comment>
    <comment ref="I3" authorId="0">
      <text>
        <r>
          <rPr>
            <sz val="9"/>
            <rFont val="宋体"/>
            <charset val="134"/>
          </rPr>
          <t xml:space="preserve">&lt;30=0 
30-39=8
40-49=25
50-59=41
60-69=58
70-79=75
80-89=91
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&lt;50-0
50-69=3
70-89=9
90-109=15
110-149=24
150-199=38 
≥200=46 </t>
        </r>
      </text>
    </comment>
    <comment ref="M3" authorId="0">
      <text>
        <r>
          <rPr>
            <b/>
            <sz val="9"/>
            <rFont val="宋体"/>
            <charset val="134"/>
          </rPr>
          <t>&lt;80=58 
80-99=53 
100-119=43
120-139=34
140-159=24
160-199=10
≥200=0</t>
        </r>
      </text>
    </comment>
    <comment ref="O3" authorId="0">
      <text>
        <r>
          <rPr>
            <b/>
            <sz val="9"/>
            <rFont val="宋体"/>
            <charset val="134"/>
          </rPr>
          <t>0-0.39=1 
0.4-0.79=4 
0.8-1.19=7 
1.2-1.59=10
1.6-1.99=13
2.0-3.99=21
≥4=28</t>
        </r>
      </text>
    </comment>
    <comment ref="Q3" authorId="0">
      <text>
        <r>
          <rPr>
            <b/>
            <sz val="9"/>
            <rFont val="宋体"/>
            <charset val="134"/>
          </rPr>
          <t xml:space="preserve">Ⅰ=0 
Ⅱ=20 
Ⅲ=39
Ⅳ=59
</t>
        </r>
      </text>
    </comment>
    <comment ref="S3" authorId="0">
      <text>
        <r>
          <rPr>
            <b/>
            <sz val="9"/>
            <rFont val="宋体"/>
            <charset val="134"/>
          </rPr>
          <t>入院时心脏骤停=39
心电图ST-T改变=28
心肌坏死标志物升高=14</t>
        </r>
      </text>
    </comment>
    <comment ref="U3" authorId="0">
      <text>
        <r>
          <rPr>
            <b/>
            <sz val="9"/>
            <rFont val="宋体"/>
            <charset val="134"/>
          </rPr>
          <t>≤108=低危
109-140=中危
&gt; 140=高危</t>
        </r>
      </text>
    </comment>
    <comment ref="AR3" authorId="0">
      <text>
        <r>
          <rPr>
            <b/>
            <sz val="9"/>
            <rFont val="宋体"/>
            <charset val="134"/>
          </rPr>
          <t>孙:</t>
        </r>
        <r>
          <rPr>
            <sz val="9"/>
            <rFont val="宋体"/>
            <charset val="134"/>
          </rPr>
          <t xml:space="preserve">
1：＜0.4
2:0.4-0.5
3.0.5-0.6</t>
        </r>
      </text>
    </comment>
    <comment ref="BK3" authorId="0">
      <text>
        <r>
          <rPr>
            <sz val="9"/>
            <rFont val="宋体"/>
            <charset val="134"/>
          </rPr>
          <t>孙:
0=正常
1=升高</t>
        </r>
      </text>
    </comment>
    <comment ref="BL3" authorId="0">
      <text>
        <r>
          <rPr>
            <sz val="9"/>
            <rFont val="宋体"/>
            <charset val="134"/>
          </rPr>
          <t xml:space="preserve">孙:
0=正常
1=升高
</t>
        </r>
      </text>
    </comment>
    <comment ref="BP3" authorId="0">
      <text>
        <r>
          <rPr>
            <b/>
            <sz val="9"/>
            <rFont val="宋体"/>
            <charset val="134"/>
          </rPr>
          <t>孙:</t>
        </r>
        <r>
          <rPr>
            <sz val="9"/>
            <rFont val="宋体"/>
            <charset val="134"/>
          </rPr>
          <t xml:space="preserve">
0=正常
1=升高</t>
        </r>
      </text>
    </comment>
    <comment ref="BQ3" authorId="0">
      <text>
        <r>
          <rPr>
            <b/>
            <sz val="9"/>
            <rFont val="宋体"/>
            <charset val="134"/>
          </rPr>
          <t>孙:</t>
        </r>
        <r>
          <rPr>
            <sz val="9"/>
            <rFont val="宋体"/>
            <charset val="134"/>
          </rPr>
          <t xml:space="preserve">
0=正常
1=升高
</t>
        </r>
      </text>
    </comment>
    <comment ref="CQ3" authorId="0">
      <text>
        <r>
          <rPr>
            <b/>
            <sz val="9"/>
            <rFont val="宋体"/>
            <charset val="134"/>
          </rPr>
          <t>相邻2次复查心电图出现ST段压低幅度变化伴或不伴T波倒置
0=无
1=有</t>
        </r>
      </text>
    </comment>
    <comment ref="CR3" authorId="0">
      <text>
        <r>
          <rPr>
            <b/>
            <sz val="9"/>
            <rFont val="宋体"/>
            <charset val="134"/>
          </rPr>
          <t>0=无
1=室颤
2=室速
3=窦性停搏
4=三度房室传导阻滞伴晕厥
5=严重窦缓
6=其他心律失常伴休克</t>
        </r>
      </text>
    </comment>
    <comment ref="CS3" authorId="0">
      <text>
        <r>
          <rPr>
            <b/>
            <sz val="9"/>
            <rFont val="宋体"/>
            <charset val="134"/>
          </rPr>
          <t>0=无
1=室颤
2=心室停搏
3=电机械分离</t>
        </r>
        <r>
          <rPr>
            <sz val="9"/>
            <rFont val="宋体"/>
            <charset val="134"/>
          </rPr>
          <t xml:space="preserve">
</t>
        </r>
      </text>
    </comment>
    <comment ref="CV3" authorId="0">
      <text>
        <r>
          <rPr>
            <b/>
            <sz val="9"/>
            <rFont val="宋体"/>
            <charset val="134"/>
          </rPr>
          <t>0=无
1=乳头肌断裂
2=室壁瘤
3=游离壁破裂
4=室间隔穿孔</t>
        </r>
      </text>
    </comment>
    <comment ref="DB3" authorId="3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1=倍林达
2=波立维
3=泰嘉
4=无
</t>
        </r>
      </text>
    </comment>
    <comment ref="DH3" authorId="3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1=可定
2=立普妥
0=无</t>
        </r>
      </text>
    </comment>
    <comment ref="CN4" authorId="2">
      <text>
        <r>
          <rPr>
            <sz val="9"/>
            <color indexed="0"/>
            <rFont val="Times New Roman"/>
            <charset val="134"/>
          </rPr>
          <t>0=无
1=1枚
2=2枚
3=3枚</t>
        </r>
      </text>
    </comment>
  </commentList>
</comments>
</file>

<file path=xl/comments10.xml><?xml version="1.0" encoding="utf-8"?>
<comments xmlns="http://schemas.openxmlformats.org/spreadsheetml/2006/main">
  <authors>
    <author>孙</author>
    <author>Windows 用户</author>
    <author>Infraware Corporation</author>
    <author>Administrator</author>
  </authors>
  <commentList>
    <comment ref="BJ1" authorId="0">
      <text>
        <r>
          <rPr>
            <sz val="9"/>
            <rFont val="宋体"/>
            <charset val="134"/>
          </rPr>
          <t>1=不稳定型心绞痛
2=NSTMEI</t>
        </r>
      </text>
    </comment>
    <comment ref="CW1" authorId="0">
      <text>
        <r>
          <rPr>
            <sz val="9"/>
            <rFont val="宋体"/>
            <charset val="134"/>
          </rPr>
          <t>极高危=血流动力学不稳定或心源性休克、胸痛复发/持续不缓解、MI机械并发症、急性心衰、ST-T反复动态改变
高危=心肌酶升高、ST-T动态改变（有无症状）、GRACE评分＞140
中危=糖尿病或肾功能不全、LVEF＜40%或心衰、早期或PCI、CABG后发生梗死后心绞痛、GRACE＞109且＜140或非侵入检查期间症状再发
1=极高危
2=高危
3=中危</t>
        </r>
      </text>
    </comment>
    <comment ref="CX1" authorId="0">
      <text>
        <r>
          <rPr>
            <sz val="9"/>
            <rFont val="宋体"/>
            <charset val="134"/>
          </rPr>
          <t xml:space="preserve">极高危=立即行侵入性检查（＜2h)
高危=早期行侵入性检查（＜24h)
中危=非侵入性检查(＜72h）
1=极高危
2=高危
3=中危
</t>
        </r>
      </text>
    </comment>
    <comment ref="CZ1" authorId="0">
      <text>
        <r>
          <rPr>
            <sz val="9"/>
            <rFont val="宋体"/>
            <charset val="134"/>
          </rPr>
          <t xml:space="preserve">0=否
1=是
</t>
        </r>
      </text>
    </comment>
    <comment ref="DR1" authorId="0">
      <text>
        <r>
          <rPr>
            <sz val="9"/>
            <rFont val="宋体"/>
            <charset val="134"/>
          </rPr>
          <t>出院时间为起始点
0=无
1=有</t>
        </r>
      </text>
    </comment>
    <comment ref="BG2" authorId="1">
      <text>
        <r>
          <rPr>
            <sz val="9"/>
            <rFont val="宋体"/>
            <charset val="134"/>
          </rPr>
          <t xml:space="preserve">0=无
1=1个
2=2个
3=3个及以上
</t>
        </r>
      </text>
    </comment>
    <comment ref="CO2" authorId="2">
      <text>
        <r>
          <rPr>
            <sz val="9"/>
            <rFont val="宋体"/>
            <charset val="134"/>
          </rPr>
          <t>1.倍林达
2.波立维
3.泰嘉</t>
        </r>
      </text>
    </comment>
    <comment ref="D3" authorId="0">
      <text>
        <r>
          <rPr>
            <sz val="9"/>
            <rFont val="宋体"/>
            <charset val="134"/>
          </rPr>
          <t>孙:
1=男
2=女</t>
        </r>
      </text>
    </comment>
    <comment ref="I3" authorId="0">
      <text>
        <r>
          <rPr>
            <sz val="9"/>
            <rFont val="宋体"/>
            <charset val="134"/>
          </rPr>
          <t xml:space="preserve">&lt;30=0 
30-39=8
40-49=25
50-59=41
60-69=58
70-79=75
80-89=91
</t>
        </r>
      </text>
    </comment>
    <comment ref="K3" authorId="0">
      <text>
        <r>
          <rPr>
            <sz val="9"/>
            <rFont val="宋体"/>
            <charset val="134"/>
          </rPr>
          <t xml:space="preserve">&lt;50-0
50-69=3
70-89=9
90-109=15
110-149=24
150-199=38 
≥200=46 </t>
        </r>
      </text>
    </comment>
    <comment ref="M3" authorId="0">
      <text>
        <r>
          <rPr>
            <sz val="9"/>
            <rFont val="宋体"/>
            <charset val="134"/>
          </rPr>
          <t>&lt;80=58 
80-99=53 
100-119=43
120-139=34
140-159=24
160-199=10
≥200=0</t>
        </r>
      </text>
    </comment>
    <comment ref="O3" authorId="0">
      <text>
        <r>
          <rPr>
            <sz val="9"/>
            <rFont val="宋体"/>
            <charset val="134"/>
          </rPr>
          <t>0-0.39=1 
0.4-0.79=4 
0.8-1.19=7 
1.2-1.59=10
1.6-1.99=13
2.0-3.99=21
≥4=28</t>
        </r>
      </text>
    </comment>
    <comment ref="Q3" authorId="0">
      <text>
        <r>
          <rPr>
            <sz val="9"/>
            <rFont val="宋体"/>
            <charset val="134"/>
          </rPr>
          <t xml:space="preserve">Ⅰ=0 
Ⅱ=20 
Ⅲ=39
Ⅳ=59
</t>
        </r>
      </text>
    </comment>
    <comment ref="S3" authorId="0">
      <text>
        <r>
          <rPr>
            <sz val="9"/>
            <rFont val="宋体"/>
            <charset val="134"/>
          </rPr>
          <t>入院时心脏骤停=39
心电图ST-T改变=28
心肌坏死标志物升高=14</t>
        </r>
      </text>
    </comment>
    <comment ref="U3" authorId="0">
      <text>
        <r>
          <rPr>
            <sz val="9"/>
            <rFont val="宋体"/>
            <charset val="134"/>
          </rPr>
          <t>≤108=低危
109-140=中危
&gt; 140=高危</t>
        </r>
      </text>
    </comment>
    <comment ref="AR3" authorId="0">
      <text>
        <r>
          <rPr>
            <sz val="9"/>
            <rFont val="宋体"/>
            <charset val="134"/>
          </rPr>
          <t>孙:
1：＜0.4
2:0.4-0.5
3.0.5-0.6</t>
        </r>
      </text>
    </comment>
    <comment ref="BK3" authorId="0">
      <text>
        <r>
          <rPr>
            <sz val="9"/>
            <rFont val="宋体"/>
            <charset val="134"/>
          </rPr>
          <t>孙:
0=正常
1=升高</t>
        </r>
      </text>
    </comment>
    <comment ref="BL3" authorId="0">
      <text>
        <r>
          <rPr>
            <sz val="9"/>
            <rFont val="宋体"/>
            <charset val="134"/>
          </rPr>
          <t xml:space="preserve">孙:
0=正常
1=升高
</t>
        </r>
      </text>
    </comment>
    <comment ref="BP3" authorId="0">
      <text>
        <r>
          <rPr>
            <sz val="9"/>
            <rFont val="宋体"/>
            <charset val="134"/>
          </rPr>
          <t>孙:
0=正常
1=升高</t>
        </r>
      </text>
    </comment>
    <comment ref="BQ3" authorId="0">
      <text>
        <r>
          <rPr>
            <sz val="9"/>
            <rFont val="宋体"/>
            <charset val="134"/>
          </rPr>
          <t xml:space="preserve">孙:
0=正常
1=升高
</t>
        </r>
      </text>
    </comment>
    <comment ref="CQ3" authorId="0">
      <text>
        <r>
          <rPr>
            <sz val="9"/>
            <rFont val="宋体"/>
            <charset val="134"/>
          </rPr>
          <t>相邻2次复查心电图出现ST段压低幅度变化伴或不伴T波倒置
0=无
1=有</t>
        </r>
      </text>
    </comment>
    <comment ref="CR3" authorId="0">
      <text>
        <r>
          <rPr>
            <sz val="9"/>
            <rFont val="宋体"/>
            <charset val="134"/>
          </rPr>
          <t>0=无
1=室颤
2=室速
3=窦性停搏
4=三度房室传导阻滞伴晕厥
5=严重窦缓
6=其他心律失常伴休克</t>
        </r>
      </text>
    </comment>
    <comment ref="CS3" authorId="0">
      <text>
        <r>
          <rPr>
            <sz val="9"/>
            <rFont val="宋体"/>
            <charset val="134"/>
          </rPr>
          <t xml:space="preserve">0=无
1=室颤
2=心室停搏
3=电机械分离
</t>
        </r>
      </text>
    </comment>
    <comment ref="CV3" authorId="0">
      <text>
        <r>
          <rPr>
            <sz val="9"/>
            <rFont val="宋体"/>
            <charset val="134"/>
          </rPr>
          <t>0=无
1=乳头肌断裂
2=室壁瘤
3=游离壁破裂
4=室间隔穿孔</t>
        </r>
      </text>
    </comment>
    <comment ref="DB3" authorId="3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1=倍林达
2=波立维
3=泰嘉
4=无
</t>
        </r>
      </text>
    </comment>
    <comment ref="Z4" authorId="3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1=ACEI/ARB
2=BB
3=CCB
D=其他</t>
        </r>
      </text>
    </comment>
    <comment ref="CN4" authorId="2">
      <text>
        <r>
          <rPr>
            <sz val="9"/>
            <rFont val="宋体"/>
            <charset val="134"/>
          </rPr>
          <t>0=无
1=1枚
2=2枚
3=3枚</t>
        </r>
      </text>
    </comment>
  </commentList>
</comments>
</file>

<file path=xl/comments11.xml><?xml version="1.0" encoding="utf-8"?>
<comments xmlns="http://schemas.openxmlformats.org/spreadsheetml/2006/main">
  <authors>
    <author>孙</author>
    <author>Windows 用户</author>
    <author>Infraware Corporation</author>
    <author>Administrator</author>
  </authors>
  <commentList>
    <comment ref="BJ1" authorId="0">
      <text>
        <r>
          <rPr>
            <sz val="9"/>
            <rFont val="宋体"/>
            <charset val="134"/>
          </rPr>
          <t>1=不稳定型心绞痛
2=NSTMEI</t>
        </r>
      </text>
    </comment>
    <comment ref="CW1" authorId="0">
      <text>
        <r>
          <rPr>
            <sz val="9"/>
            <rFont val="宋体"/>
            <charset val="134"/>
          </rPr>
          <t>极高危=血流动力学不稳定或心源性休克、胸痛复发/持续不缓解、MI机械并发症、急性心衰、ST-T反复动态改变
高危=心肌酶升高、ST-T动态改变（有无症状）、GRACE评分＞140
中危=糖尿病或肾功能不全、LVEF＜40%或心衰、早期或PCI、CABG后发生梗死后心绞痛、GRACE＞109且＜140或非侵入检查期间症状再发
1=极高危
2=高危
3=中危</t>
        </r>
      </text>
    </comment>
    <comment ref="CX1" authorId="0">
      <text>
        <r>
          <rPr>
            <sz val="9"/>
            <rFont val="宋体"/>
            <charset val="134"/>
          </rPr>
          <t xml:space="preserve">极高危=立即行侵入性检查（＜2h)
高危=早期行侵入性检查（＜24h)
中危=非侵入性检查(＜72h）
1=极高危
2=高危
3=中危
</t>
        </r>
      </text>
    </comment>
    <comment ref="CZ1" authorId="0">
      <text>
        <r>
          <rPr>
            <sz val="9"/>
            <rFont val="宋体"/>
            <charset val="134"/>
          </rPr>
          <t xml:space="preserve">0=否
1=是
</t>
        </r>
      </text>
    </comment>
    <comment ref="DR1" authorId="0">
      <text>
        <r>
          <rPr>
            <sz val="9"/>
            <rFont val="宋体"/>
            <charset val="134"/>
          </rPr>
          <t>出院时间为起始点
0=无
1=有</t>
        </r>
      </text>
    </comment>
    <comment ref="BG2" authorId="1">
      <text>
        <r>
          <rPr>
            <sz val="9"/>
            <rFont val="宋体"/>
            <charset val="134"/>
          </rPr>
          <t xml:space="preserve">0=无
1=1个
2=2个
3=3个及以上
</t>
        </r>
      </text>
    </comment>
    <comment ref="CO2" authorId="2">
      <text>
        <r>
          <rPr>
            <sz val="9"/>
            <rFont val="宋体"/>
            <charset val="134"/>
          </rPr>
          <t>1.倍林达
2.波立维
3.泰嘉</t>
        </r>
      </text>
    </comment>
    <comment ref="D3" authorId="0">
      <text>
        <r>
          <rPr>
            <sz val="9"/>
            <rFont val="宋体"/>
            <charset val="134"/>
          </rPr>
          <t>孙:
1=男
2=女</t>
        </r>
      </text>
    </comment>
    <comment ref="I3" authorId="0">
      <text>
        <r>
          <rPr>
            <sz val="9"/>
            <rFont val="宋体"/>
            <charset val="134"/>
          </rPr>
          <t xml:space="preserve">&lt;30=0 
30-39=8
40-49=25
50-59=41
60-69=58
70-79=75
80-89=91
</t>
        </r>
      </text>
    </comment>
    <comment ref="K3" authorId="0">
      <text>
        <r>
          <rPr>
            <sz val="9"/>
            <rFont val="宋体"/>
            <charset val="134"/>
          </rPr>
          <t xml:space="preserve">&lt;50-0
50-69=3
70-89=9
90-109=15
110-149=24
150-199=38 
≥200=46 </t>
        </r>
      </text>
    </comment>
    <comment ref="M3" authorId="0">
      <text>
        <r>
          <rPr>
            <sz val="9"/>
            <rFont val="宋体"/>
            <charset val="134"/>
          </rPr>
          <t>&lt;80=58 
80-99=53 
100-119=43
120-139=34
140-159=24
160-199=10
≥200=0</t>
        </r>
      </text>
    </comment>
    <comment ref="O3" authorId="0">
      <text>
        <r>
          <rPr>
            <sz val="9"/>
            <rFont val="宋体"/>
            <charset val="134"/>
          </rPr>
          <t>0-0.39=1 
0.4-0.79=4 
0.8-1.19=7 
1.2-1.59=10
1.6-1.99=13
2.0-3.99=21
≥4=28</t>
        </r>
      </text>
    </comment>
    <comment ref="Q3" authorId="0">
      <text>
        <r>
          <rPr>
            <sz val="9"/>
            <rFont val="宋体"/>
            <charset val="134"/>
          </rPr>
          <t xml:space="preserve">Ⅰ=0 
Ⅱ=20 
Ⅲ=39
Ⅳ=59
</t>
        </r>
      </text>
    </comment>
    <comment ref="S3" authorId="0">
      <text>
        <r>
          <rPr>
            <sz val="9"/>
            <rFont val="宋体"/>
            <charset val="134"/>
          </rPr>
          <t>入院时心脏骤停=39
心电图ST-T改变=28
心肌坏死标志物升高=14</t>
        </r>
      </text>
    </comment>
    <comment ref="U3" authorId="0">
      <text>
        <r>
          <rPr>
            <sz val="9"/>
            <rFont val="宋体"/>
            <charset val="134"/>
          </rPr>
          <t>≤108=低危
109-140=中危
&gt; 140=高危</t>
        </r>
      </text>
    </comment>
    <comment ref="AR3" authorId="0">
      <text>
        <r>
          <rPr>
            <sz val="9"/>
            <rFont val="宋体"/>
            <charset val="134"/>
          </rPr>
          <t>孙:
1：＜0.4
2:0.4-0.5
3.0.5-0.6</t>
        </r>
      </text>
    </comment>
    <comment ref="BK3" authorId="0">
      <text>
        <r>
          <rPr>
            <sz val="9"/>
            <rFont val="宋体"/>
            <charset val="134"/>
          </rPr>
          <t>孙:
0=正常
1=升高</t>
        </r>
      </text>
    </comment>
    <comment ref="BL3" authorId="0">
      <text>
        <r>
          <rPr>
            <sz val="9"/>
            <rFont val="宋体"/>
            <charset val="134"/>
          </rPr>
          <t xml:space="preserve">孙:
0=正常
1=升高
</t>
        </r>
      </text>
    </comment>
    <comment ref="BP3" authorId="0">
      <text>
        <r>
          <rPr>
            <sz val="9"/>
            <rFont val="宋体"/>
            <charset val="134"/>
          </rPr>
          <t>孙:
0=正常
1=升高</t>
        </r>
      </text>
    </comment>
    <comment ref="BQ3" authorId="0">
      <text>
        <r>
          <rPr>
            <sz val="9"/>
            <rFont val="宋体"/>
            <charset val="134"/>
          </rPr>
          <t xml:space="preserve">孙:
0=正常
1=升高
</t>
        </r>
      </text>
    </comment>
    <comment ref="CQ3" authorId="0">
      <text>
        <r>
          <rPr>
            <sz val="9"/>
            <rFont val="宋体"/>
            <charset val="134"/>
          </rPr>
          <t>相邻2次复查心电图出现ST段压低幅度变化伴或不伴T波倒置
0=无
1=有</t>
        </r>
      </text>
    </comment>
    <comment ref="CR3" authorId="0">
      <text>
        <r>
          <rPr>
            <sz val="9"/>
            <rFont val="宋体"/>
            <charset val="134"/>
          </rPr>
          <t>0=无
1=室颤
2=室速
3=窦性停搏
4=三度房室传导阻滞伴晕厥
5=严重窦缓
6=其他心律失常伴休克</t>
        </r>
      </text>
    </comment>
    <comment ref="CS3" authorId="0">
      <text>
        <r>
          <rPr>
            <sz val="9"/>
            <rFont val="宋体"/>
            <charset val="134"/>
          </rPr>
          <t xml:space="preserve">0=无
1=室颤
2=心室停搏
3=电机械分离
</t>
        </r>
      </text>
    </comment>
    <comment ref="CV3" authorId="0">
      <text>
        <r>
          <rPr>
            <sz val="9"/>
            <rFont val="宋体"/>
            <charset val="134"/>
          </rPr>
          <t>0=无
1=乳头肌断裂
2=室壁瘤
3=游离壁破裂
4=室间隔穿孔</t>
        </r>
      </text>
    </comment>
    <comment ref="DB3" authorId="3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1=倍林达
2=波立维
3=泰嘉
4=无
</t>
        </r>
      </text>
    </comment>
    <comment ref="DH3" authorId="3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1=可定
2=立普妥
0=无</t>
        </r>
      </text>
    </comment>
    <comment ref="Z4" authorId="3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1=ACEI/ARB
2=BB
3=CCB
D=其他</t>
        </r>
      </text>
    </comment>
    <comment ref="CN4" authorId="2">
      <text>
        <r>
          <rPr>
            <sz val="9"/>
            <rFont val="宋体"/>
            <charset val="134"/>
          </rPr>
          <t>0=无
1=1枚
2=2枚
3=3枚</t>
        </r>
      </text>
    </comment>
  </commentList>
</comments>
</file>

<file path=xl/sharedStrings.xml><?xml version="1.0" encoding="utf-8"?>
<sst xmlns="http://schemas.openxmlformats.org/spreadsheetml/2006/main" count="24999" uniqueCount="9471">
  <si>
    <t>人口学特征</t>
  </si>
  <si>
    <t>入院时GRACE评分</t>
  </si>
  <si>
    <t>现病史</t>
  </si>
  <si>
    <t>既往史</t>
  </si>
  <si>
    <t xml:space="preserve">  临床诊断</t>
  </si>
  <si>
    <t>入院前当地查化验指标</t>
  </si>
  <si>
    <t xml:space="preserve"> </t>
  </si>
  <si>
    <t>心电图</t>
  </si>
  <si>
    <t>心脏超声</t>
  </si>
  <si>
    <t>欧洲NSTE-ACS指南危险分层</t>
  </si>
  <si>
    <t>治疗策略及时间</t>
  </si>
  <si>
    <r>
      <rPr>
        <sz val="16"/>
        <rFont val="等线"/>
        <charset val="134"/>
      </rPr>
      <t>从入院到侵入检查时间</t>
    </r>
  </si>
  <si>
    <t>时间是否推迟</t>
  </si>
  <si>
    <t>出院带药</t>
  </si>
  <si>
    <t>术前评估及评分</t>
  </si>
  <si>
    <t>电话号码</t>
  </si>
  <si>
    <r>
      <rPr>
        <sz val="16"/>
        <rFont val="等线"/>
        <charset val="134"/>
      </rPr>
      <t xml:space="preserve">                                                                                                                                 </t>
    </r>
    <r>
      <rPr>
        <sz val="22"/>
        <rFont val="等线"/>
        <charset val="134"/>
      </rPr>
      <t xml:space="preserve"> 随访预后</t>
    </r>
  </si>
  <si>
    <t>高血压病史</t>
  </si>
  <si>
    <t>糖尿病病史</t>
  </si>
  <si>
    <t>吸烟史</t>
  </si>
  <si>
    <t>饮酒史</t>
  </si>
  <si>
    <t>心肌梗死史</t>
  </si>
  <si>
    <t xml:space="preserve">血运重建史   </t>
  </si>
  <si>
    <t>心力衰竭史</t>
  </si>
  <si>
    <t>脑血管病史</t>
  </si>
  <si>
    <t>呼吸系统病史</t>
  </si>
  <si>
    <t>肾功能不全</t>
  </si>
  <si>
    <t>早发心血管疾病   家族史</t>
  </si>
  <si>
    <t>心律失常病史</t>
  </si>
  <si>
    <t>颈动脉斑块(有无斑块)</t>
  </si>
  <si>
    <t>造影</t>
  </si>
  <si>
    <t>ADP受体拮抗剂用药</t>
  </si>
  <si>
    <t>编号</t>
  </si>
  <si>
    <t xml:space="preserve">   姓名</t>
  </si>
  <si>
    <t>入院日期</t>
  </si>
  <si>
    <t xml:space="preserve">    性别</t>
  </si>
  <si>
    <t>身高（cm）</t>
  </si>
  <si>
    <t>体重（kg）</t>
  </si>
  <si>
    <t>BMI</t>
  </si>
  <si>
    <t>年龄</t>
  </si>
  <si>
    <t>得分</t>
  </si>
  <si>
    <t>心率（次/分）</t>
  </si>
  <si>
    <t>收缩压（mmHg）</t>
  </si>
  <si>
    <t>肌酐（μmol/L）/88,4</t>
  </si>
  <si>
    <t>Killip分级</t>
  </si>
  <si>
    <t>危险因素</t>
  </si>
  <si>
    <t>总分</t>
  </si>
  <si>
    <t>危险级别</t>
  </si>
  <si>
    <t xml:space="preserve">   胸痛症状时间</t>
  </si>
  <si>
    <t>无=0，有=1</t>
  </si>
  <si>
    <t>有</t>
  </si>
  <si>
    <t>是否戒烟</t>
  </si>
  <si>
    <t>是否戒酒</t>
  </si>
  <si>
    <t>有（年）</t>
  </si>
  <si>
    <t>0=无，1=支架，2=搭桥</t>
  </si>
  <si>
    <t>0=无，1=HFrEF</t>
  </si>
  <si>
    <t>有=1</t>
  </si>
  <si>
    <t>左侧</t>
  </si>
  <si>
    <t>右侧</t>
  </si>
  <si>
    <t>双侧</t>
  </si>
  <si>
    <t xml:space="preserve">        cTnT</t>
  </si>
  <si>
    <t xml:space="preserve">      CK-MB</t>
  </si>
  <si>
    <t>NT-poBNP</t>
  </si>
  <si>
    <t>LDL-C</t>
  </si>
  <si>
    <t>MYO</t>
  </si>
  <si>
    <t>APOB</t>
  </si>
  <si>
    <t>TC</t>
  </si>
  <si>
    <t>TG</t>
  </si>
  <si>
    <t>FPG</t>
  </si>
  <si>
    <t>BUN</t>
  </si>
  <si>
    <t>CR</t>
  </si>
  <si>
    <t>HB</t>
  </si>
  <si>
    <t>HbA1c</t>
  </si>
  <si>
    <t>CRP</t>
  </si>
  <si>
    <t>凝血酶原时间</t>
  </si>
  <si>
    <t>纤维蛋白原</t>
  </si>
  <si>
    <t>无</t>
  </si>
  <si>
    <t>术者</t>
  </si>
  <si>
    <t>狭窄情况</t>
  </si>
  <si>
    <t>支架置入</t>
  </si>
  <si>
    <t>ST-T动态改变</t>
  </si>
  <si>
    <t>致命性心律失常</t>
  </si>
  <si>
    <t>心脏骤停</t>
  </si>
  <si>
    <t>LV(mm)</t>
  </si>
  <si>
    <t>LVEF（%）</t>
  </si>
  <si>
    <t>MI机械并发症</t>
  </si>
  <si>
    <t>拜阿司匹林</t>
  </si>
  <si>
    <t>P2Y12受体拮抗剂</t>
  </si>
  <si>
    <t>倍他乐克</t>
  </si>
  <si>
    <t>单硝酸异山梨酯类</t>
  </si>
  <si>
    <t>曲美他嗪</t>
  </si>
  <si>
    <t>尼可地尔</t>
  </si>
  <si>
    <t>ACEI/ARB</t>
  </si>
  <si>
    <t>他汀类</t>
  </si>
  <si>
    <t>CCB</t>
  </si>
  <si>
    <t xml:space="preserve"> 失访</t>
  </si>
  <si>
    <t>健康</t>
  </si>
  <si>
    <t xml:space="preserve"> 已故</t>
  </si>
  <si>
    <t>日期</t>
  </si>
  <si>
    <t>心源性死亡</t>
  </si>
  <si>
    <t>出血</t>
  </si>
  <si>
    <t>脑卒中</t>
  </si>
  <si>
    <t>再发心绞痛</t>
  </si>
  <si>
    <t>新发/再发心肌梗死</t>
  </si>
  <si>
    <t>再次血运重建</t>
  </si>
  <si>
    <t>出现心衰/加重</t>
  </si>
  <si>
    <t>心衰住院</t>
  </si>
  <si>
    <t>备注</t>
  </si>
  <si>
    <t>病史（年）</t>
  </si>
  <si>
    <t>最高（mmHg)</t>
  </si>
  <si>
    <t>降压药物</t>
  </si>
  <si>
    <t>分型</t>
  </si>
  <si>
    <r>
      <rPr>
        <sz val="11"/>
        <rFont val="等线"/>
        <charset val="134"/>
      </rPr>
      <t>合并症</t>
    </r>
    <r>
      <rPr>
        <sz val="12"/>
        <rFont val="等线"/>
        <charset val="134"/>
      </rPr>
      <t>*</t>
    </r>
  </si>
  <si>
    <t>支/日</t>
  </si>
  <si>
    <t>年</t>
  </si>
  <si>
    <t>0=未戒，1=已戒</t>
  </si>
  <si>
    <t>已戒烟（年）</t>
  </si>
  <si>
    <t>两/日</t>
  </si>
  <si>
    <t>已戒酒（年）</t>
  </si>
  <si>
    <t>2=HFmEF,3=HFpEF</t>
  </si>
  <si>
    <t>时间（年）</t>
  </si>
  <si>
    <t>类型</t>
  </si>
  <si>
    <t>末次血肌酐值（μmol/L）</t>
  </si>
  <si>
    <t>分级</t>
  </si>
  <si>
    <t xml:space="preserve">         ng/l</t>
  </si>
  <si>
    <t xml:space="preserve">     ng/ml</t>
  </si>
  <si>
    <t xml:space="preserve"> pg/mL</t>
  </si>
  <si>
    <t>mmol/L</t>
  </si>
  <si>
    <t>ng/ml</t>
  </si>
  <si>
    <t>g/L</t>
  </si>
  <si>
    <t>μmol/L</t>
  </si>
  <si>
    <t>%</t>
  </si>
  <si>
    <t>mg/L</t>
  </si>
  <si>
    <t>S</t>
  </si>
  <si>
    <t>检查日期</t>
  </si>
  <si>
    <t>RCA(%)</t>
  </si>
  <si>
    <t>LM(%)</t>
  </si>
  <si>
    <t>LAD左前降支(%)</t>
  </si>
  <si>
    <t>LCX左回旋支(%)</t>
  </si>
  <si>
    <t>有*</t>
  </si>
  <si>
    <t xml:space="preserve">                      h</t>
  </si>
  <si>
    <t>XXXXXXXXXXX</t>
  </si>
  <si>
    <t>XXXX年XX月</t>
  </si>
  <si>
    <t>2016东二一季度01</t>
  </si>
  <si>
    <t>陈庆英</t>
  </si>
  <si>
    <t>20160225 2150</t>
  </si>
  <si>
    <t>平车</t>
  </si>
  <si>
    <t>k2</t>
  </si>
  <si>
    <t>高危</t>
  </si>
  <si>
    <t>剑突下疼痛10h</t>
  </si>
  <si>
    <t>不详控制良好</t>
  </si>
  <si>
    <t>5～6</t>
  </si>
  <si>
    <t>心动过缓</t>
  </si>
  <si>
    <t>3.1microg/l</t>
  </si>
  <si>
    <t>174microg/l</t>
  </si>
  <si>
    <t>160microg/l</t>
  </si>
  <si>
    <t>20160225 2210</t>
  </si>
  <si>
    <t>李瑞建</t>
  </si>
  <si>
    <t>近70%</t>
  </si>
  <si>
    <t>近95%，中远80%</t>
  </si>
  <si>
    <t>近90%、中远段90%</t>
  </si>
  <si>
    <t>15m</t>
  </si>
  <si>
    <t>13153036556母女、15662629285本人</t>
  </si>
  <si>
    <t>2016东二一季度02</t>
  </si>
  <si>
    <t>崔峰山</t>
  </si>
  <si>
    <t>20160115 0910</t>
  </si>
  <si>
    <t>K1</t>
  </si>
  <si>
    <t>中危</t>
  </si>
  <si>
    <t>持续性胸痛7h</t>
  </si>
  <si>
    <t>0.65ug/ml</t>
  </si>
  <si>
    <t>20160126 16</t>
  </si>
  <si>
    <t>陈玉国</t>
  </si>
  <si>
    <t>远狭窄70、80%</t>
  </si>
  <si>
    <t>近中80%</t>
  </si>
  <si>
    <t>中70%</t>
  </si>
  <si>
    <t>11d7h</t>
  </si>
  <si>
    <t>84213769家庭 15169018789 父女</t>
  </si>
  <si>
    <t>2020年11月3号开始发生胸闷，休息后缓解</t>
  </si>
  <si>
    <t>2016东二一季度03</t>
  </si>
  <si>
    <t>付国桢</t>
  </si>
  <si>
    <t>20160107 0817</t>
  </si>
  <si>
    <t>突发胸痛1d</t>
  </si>
  <si>
    <t>99.61ng/ml</t>
  </si>
  <si>
    <t>6.34ng/ml</t>
  </si>
  <si>
    <t>20160115 1200</t>
  </si>
  <si>
    <t>陈玉国、徐峰</t>
  </si>
  <si>
    <t>PL近段60、中段闭塞</t>
  </si>
  <si>
    <t>近中50～60</t>
  </si>
  <si>
    <t>0（短暂抬高）</t>
  </si>
  <si>
    <t>8d7h</t>
  </si>
  <si>
    <t>18660165436 父子 13869199761本人</t>
  </si>
  <si>
    <t>2019年CT轻微脑梗</t>
  </si>
  <si>
    <t>2018年到现在很偶尔出现胸闷（30分钟（</t>
  </si>
  <si>
    <t>2016东二一季度04</t>
  </si>
  <si>
    <t>胡继彬</t>
  </si>
  <si>
    <t>20160120 0823</t>
  </si>
  <si>
    <t>阵发性胸闷1m加重10d</t>
  </si>
  <si>
    <t>10+</t>
  </si>
  <si>
    <t>适量</t>
  </si>
  <si>
    <t>16.58ng/ml</t>
  </si>
  <si>
    <t>191U/l</t>
  </si>
  <si>
    <t>20160122 13/20160126 15</t>
  </si>
  <si>
    <t>PL近段全闭塞远段侧支循环 PD近80%</t>
  </si>
  <si>
    <t>中段80 中间支90%</t>
  </si>
  <si>
    <t>近段80、中段90 OM闭塞</t>
  </si>
  <si>
    <t>6d</t>
  </si>
  <si>
    <t>15588847083父女 13508977672本人</t>
  </si>
  <si>
    <t>2016东二一季度05</t>
  </si>
  <si>
    <t>花成芳</t>
  </si>
  <si>
    <t>20160303 1923</t>
  </si>
  <si>
    <t>发作性胸闷胸痛1m加重半天</t>
  </si>
  <si>
    <t>180｜140</t>
  </si>
  <si>
    <t>1、4</t>
  </si>
  <si>
    <t>0.11ng/l</t>
  </si>
  <si>
    <t>8.8ng/l</t>
  </si>
  <si>
    <t>0.21ng/l</t>
  </si>
  <si>
    <t>20160309 0831</t>
  </si>
  <si>
    <t>末端65%</t>
  </si>
  <si>
    <t>开口60、中远段心肌桥收缩期60</t>
  </si>
  <si>
    <t>15864993733母子</t>
  </si>
  <si>
    <t>2018年后清晨时胸闷（持续2小时）</t>
  </si>
  <si>
    <t>2016东二一季度06</t>
  </si>
  <si>
    <t>黄葆华</t>
  </si>
  <si>
    <t>20160320 0919</t>
  </si>
  <si>
    <t>发作性</t>
  </si>
  <si>
    <t>0.30microg/l</t>
  </si>
  <si>
    <t>12microg/l</t>
  </si>
  <si>
    <t>0.06ng/ml</t>
  </si>
  <si>
    <t>20160323 0940</t>
  </si>
  <si>
    <t>末端30</t>
  </si>
  <si>
    <t>开口90</t>
  </si>
  <si>
    <t>3d</t>
  </si>
  <si>
    <t>18560025200母子、13583187178本人</t>
  </si>
  <si>
    <t>2016东二一季度07</t>
  </si>
  <si>
    <t>孔庆亮</t>
  </si>
  <si>
    <t>201602080811</t>
  </si>
  <si>
    <t>K2</t>
  </si>
  <si>
    <t>阵发性心前区疼痛30y加重7h</t>
  </si>
  <si>
    <t>150｜90</t>
  </si>
  <si>
    <t>未服药</t>
  </si>
  <si>
    <t>0.36ng/ml</t>
  </si>
  <si>
    <t>1.68ng/ml</t>
  </si>
  <si>
    <t>20160217 0830</t>
  </si>
  <si>
    <t>PD80%,PL80%</t>
  </si>
  <si>
    <t>近中90%</t>
  </si>
  <si>
    <t>开口60，中闭塞</t>
  </si>
  <si>
    <t>9d</t>
  </si>
  <si>
    <t>13853192560父子 15966675530夫妻</t>
  </si>
  <si>
    <t>2016东二一季度08</t>
  </si>
  <si>
    <t>孔祥娥</t>
  </si>
  <si>
    <t>20160210 1437</t>
  </si>
  <si>
    <t>发作性颈部疼痛20d加重3d</t>
  </si>
  <si>
    <t>4.45ng/ml</t>
  </si>
  <si>
    <t>30.08ng/ml</t>
  </si>
  <si>
    <t>20180214 1250</t>
  </si>
  <si>
    <t>中80-90%</t>
  </si>
  <si>
    <t>中70～80</t>
  </si>
  <si>
    <t>中段90</t>
  </si>
  <si>
    <t>4d</t>
  </si>
  <si>
    <t>15053783330母女 13508971727本人 15866088222家庭</t>
  </si>
  <si>
    <t>2016东二一季度09</t>
  </si>
  <si>
    <t>李洪岭</t>
  </si>
  <si>
    <t>20160301 0847</t>
  </si>
  <si>
    <t>阵发性胸痛3d</t>
  </si>
  <si>
    <t>应酬喝酒量少</t>
  </si>
  <si>
    <t>1.9microg/l</t>
  </si>
  <si>
    <t>83microg/l</t>
  </si>
  <si>
    <t>6.06ng/ml</t>
  </si>
  <si>
    <t>4.4ng/ml</t>
  </si>
  <si>
    <t>20160309 1146</t>
  </si>
  <si>
    <t>近段70%，中70-99% 远80%</t>
  </si>
  <si>
    <t>近段75、远段70</t>
  </si>
  <si>
    <t>8d4h</t>
  </si>
  <si>
    <t>18615581778父女 15806856056本人</t>
  </si>
  <si>
    <t>2018年7月偶尔现在胸闷（3分钟）</t>
  </si>
  <si>
    <t>2016东二一季度10</t>
  </si>
  <si>
    <t>刘继江</t>
  </si>
  <si>
    <t>20160126 1405</t>
  </si>
  <si>
    <t>N1</t>
  </si>
  <si>
    <t>低危</t>
  </si>
  <si>
    <t>发作性心前区疼痛2m+加重2d</t>
  </si>
  <si>
    <t>160｜100</t>
  </si>
  <si>
    <t>未服用</t>
  </si>
  <si>
    <t>7～8｜4d</t>
  </si>
  <si>
    <t>20160129 1545</t>
  </si>
  <si>
    <t>近段80%</t>
  </si>
  <si>
    <t>近段弥漫性长病变60～70</t>
  </si>
  <si>
    <t>OM70%</t>
  </si>
  <si>
    <t>3d2h</t>
  </si>
  <si>
    <t>15206683060父子</t>
  </si>
  <si>
    <t>1（失访）</t>
  </si>
  <si>
    <t>不是本人</t>
  </si>
  <si>
    <t>2016东二一季度11</t>
  </si>
  <si>
    <t>刘进先</t>
  </si>
  <si>
    <t>20160103 0844</t>
  </si>
  <si>
    <t>胸骨后不适1d</t>
  </si>
  <si>
    <t>200｜100</t>
  </si>
  <si>
    <t>脑梗塞</t>
  </si>
  <si>
    <t>0.37ng/ml</t>
  </si>
  <si>
    <t>7,2ng/ml</t>
  </si>
  <si>
    <t>1.03ng/ml</t>
  </si>
  <si>
    <t>20160106 09</t>
  </si>
  <si>
    <t>中段90%</t>
  </si>
  <si>
    <t>2D23h</t>
  </si>
  <si>
    <t>18053153192本人 18668926049父女</t>
  </si>
  <si>
    <t>2016东二一季度12</t>
  </si>
  <si>
    <t>马军</t>
  </si>
  <si>
    <t>20160208 0804</t>
  </si>
  <si>
    <t>阵发性胸痛1w加重12h</t>
  </si>
  <si>
    <t>0.9mg/l</t>
  </si>
  <si>
    <t>100mg/l</t>
  </si>
  <si>
    <t>36.42ng/ml</t>
  </si>
  <si>
    <t>20160216 1414</t>
  </si>
  <si>
    <t>近段闭塞，中间支近80-90%</t>
  </si>
  <si>
    <t>8d6h</t>
  </si>
  <si>
    <t>15863140601父女</t>
  </si>
  <si>
    <t>2019年因胸闷住院（支架后偶尔胸闷）</t>
  </si>
  <si>
    <t>2016东二一季度13</t>
  </si>
  <si>
    <t>名伟</t>
  </si>
  <si>
    <t>20160208 0911</t>
  </si>
  <si>
    <t>心前区疼痛1w加重2h</t>
  </si>
  <si>
    <t>1.85ng/ml</t>
  </si>
  <si>
    <t>10.6ng/ml</t>
  </si>
  <si>
    <t>20160216 1311</t>
  </si>
  <si>
    <t>近90%、中远90%</t>
  </si>
  <si>
    <t>近段70～80%,中85%</t>
  </si>
  <si>
    <t>18660199395父子 15069035640本人</t>
  </si>
  <si>
    <t>2016东二一季度14</t>
  </si>
  <si>
    <t>乔秀兰</t>
  </si>
  <si>
    <t>20160308 1119</t>
  </si>
  <si>
    <t>胸闷憋喘3y加重3d</t>
  </si>
  <si>
    <t>9.8microg/l</t>
  </si>
  <si>
    <t>20160316 1020</t>
  </si>
  <si>
    <t>中95%</t>
  </si>
  <si>
    <t>8d</t>
  </si>
  <si>
    <t>13698619787母子 13658607535母子</t>
  </si>
  <si>
    <t>2016东二一季度15</t>
  </si>
  <si>
    <t>田宝娥</t>
  </si>
  <si>
    <t>20160216 1352</t>
  </si>
  <si>
    <t>喘憋伴胸部不适1d</t>
  </si>
  <si>
    <t>140｜90</t>
  </si>
  <si>
    <t>112.5pg/ml</t>
  </si>
  <si>
    <t>32U/l</t>
  </si>
  <si>
    <t>4.44ng/ml</t>
  </si>
  <si>
    <t>20160228 0810</t>
  </si>
  <si>
    <t>近段闭塞</t>
  </si>
  <si>
    <t>近60%</t>
  </si>
  <si>
    <t>近段95%，中70%</t>
  </si>
  <si>
    <t>11d20h</t>
  </si>
  <si>
    <t>13953122894母子  18765312525母女</t>
  </si>
  <si>
    <t>2020年11月因胸闷在齐鲁医院住院</t>
  </si>
  <si>
    <t>2016东二一季度16</t>
  </si>
  <si>
    <t>王光君</t>
  </si>
  <si>
    <t>20160317 1422</t>
  </si>
  <si>
    <t>心前区疼痛伴下颌疼痛9h</t>
  </si>
  <si>
    <t>140｜100</t>
  </si>
  <si>
    <t>未治疗</t>
  </si>
  <si>
    <t>0.065micog/l</t>
  </si>
  <si>
    <t>16microg/l</t>
  </si>
  <si>
    <t>（-）</t>
  </si>
  <si>
    <t>18.82ng/ml</t>
  </si>
  <si>
    <t>正常</t>
  </si>
  <si>
    <t>20160317 1400</t>
  </si>
  <si>
    <t>远闭塞</t>
  </si>
  <si>
    <t>D1后90～95、中段长病变最重90</t>
  </si>
  <si>
    <t>中段70～80</t>
  </si>
  <si>
    <t>13964176738夫妻</t>
  </si>
  <si>
    <t>2016东二一季度17</t>
  </si>
  <si>
    <t>王凤枝</t>
  </si>
  <si>
    <t>20160221 0918</t>
  </si>
  <si>
    <t>发作性胸闷1y加重7d</t>
  </si>
  <si>
    <t>180｜100</t>
  </si>
  <si>
    <t>不详</t>
  </si>
  <si>
    <t>20160224 0845</t>
  </si>
  <si>
    <t>D1后90%</t>
  </si>
  <si>
    <t>2d22h</t>
  </si>
  <si>
    <t>13512441273母子15864198999母子</t>
  </si>
  <si>
    <t>2017年2月（2分钟）</t>
  </si>
  <si>
    <t>支架后偶尔胸疼，2018年住院</t>
  </si>
  <si>
    <t>2016东二一季度18</t>
  </si>
  <si>
    <t>王福泉</t>
  </si>
  <si>
    <t>20151230 0930</t>
  </si>
  <si>
    <t>N2</t>
  </si>
  <si>
    <t>胸痛胸闷2m加重3d</t>
  </si>
  <si>
    <t>159｜94</t>
  </si>
  <si>
    <t>1、2</t>
  </si>
  <si>
    <t>2m</t>
  </si>
  <si>
    <t>20160108 1330</t>
  </si>
  <si>
    <t>末50%</t>
  </si>
  <si>
    <t>开口70、Ｄ2后90、D2D3开口90%</t>
  </si>
  <si>
    <t>开口60%</t>
  </si>
  <si>
    <t>15562651050父妻 13188878088本人</t>
  </si>
  <si>
    <t>2020年11月出现胸疼（2分钟）</t>
  </si>
  <si>
    <t>2020年11月胸闷，心慌，双肩发紧。</t>
  </si>
  <si>
    <t>2016东二一季度19</t>
  </si>
  <si>
    <t>王富成</t>
  </si>
  <si>
    <t>20160112 1418</t>
  </si>
  <si>
    <t>发作性胸痛20d</t>
  </si>
  <si>
    <t>中远段95%，PD闭塞</t>
  </si>
  <si>
    <t>近中80～90%，D1开口80%</t>
  </si>
  <si>
    <t>近段60～70%，OM近95%</t>
  </si>
  <si>
    <t>3d+</t>
  </si>
  <si>
    <t>15588820692本人 18866409831本人</t>
  </si>
  <si>
    <t>支架后缓解，上楼梯时偶尔心痛。</t>
  </si>
  <si>
    <t>2016东二一季度20</t>
  </si>
  <si>
    <t>王开玉</t>
  </si>
  <si>
    <t>20160118 1420</t>
  </si>
  <si>
    <t>发作性胸闷胸痛3d伴发热咳嗽咳痰</t>
  </si>
  <si>
    <t>210｜120</t>
  </si>
  <si>
    <t>2.87ng/ml</t>
  </si>
  <si>
    <t>近段长病变最高95</t>
  </si>
  <si>
    <t>近中段长病变最高70</t>
  </si>
  <si>
    <t>OM后长病变最高70、远段迂曲</t>
  </si>
  <si>
    <t>15726173666母子</t>
  </si>
  <si>
    <t>2016东二一季度21</t>
  </si>
  <si>
    <t>王玉峰</t>
  </si>
  <si>
    <t>20160119 0833</t>
  </si>
  <si>
    <t>胸闷10d</t>
  </si>
  <si>
    <t>0.12ng/ml</t>
  </si>
  <si>
    <t>20160122 14</t>
  </si>
  <si>
    <t>近中段不规则最高50、远段40</t>
  </si>
  <si>
    <t>开口40、近中段长病变最高80、远段70</t>
  </si>
  <si>
    <t>0(短暂抬高）</t>
  </si>
  <si>
    <t>3d6h</t>
  </si>
  <si>
    <t>15552880290 父女15866331052本人</t>
  </si>
  <si>
    <t>支架后缓解，劳累/生气胸闷（30分钟），休息后缓解</t>
  </si>
  <si>
    <t>2016东二一季度22</t>
  </si>
  <si>
    <t>武增建</t>
  </si>
  <si>
    <t>20160227 0851</t>
  </si>
  <si>
    <t>阵发性胸闷20d加重6d</t>
  </si>
  <si>
    <t>1、3</t>
  </si>
  <si>
    <t>20160301 1420</t>
  </si>
  <si>
    <t>近段长病变最重50～60、中段80</t>
  </si>
  <si>
    <t>中远段长病变80～90</t>
  </si>
  <si>
    <t>2d</t>
  </si>
  <si>
    <t>18615215681父子 15865154421本人</t>
  </si>
  <si>
    <t>2020年8月（1分钟）</t>
  </si>
  <si>
    <t>2020年5月开始偶尔胸闷心慌，8月后胸痛。</t>
  </si>
  <si>
    <t>2016东二一季度23</t>
  </si>
  <si>
    <t>闫保岭</t>
  </si>
  <si>
    <t>20160122 0815</t>
  </si>
  <si>
    <t>发作性胸痛胸闷10y加重3d</t>
  </si>
  <si>
    <t>230｜170</t>
  </si>
  <si>
    <t>脑梗</t>
  </si>
  <si>
    <t>3.28ng/ml</t>
  </si>
  <si>
    <t>近段长病变最高70、远段70</t>
  </si>
  <si>
    <t>近段60、中段长病变最高80</t>
  </si>
  <si>
    <t>近段全闭塞、远段RCA侧支循环显影</t>
  </si>
  <si>
    <t>5d</t>
  </si>
  <si>
    <t>18769455169 兄弟 18266697599父女</t>
  </si>
  <si>
    <t>2016东二一季度24</t>
  </si>
  <si>
    <t>张忠福</t>
  </si>
  <si>
    <t>20160224 0843</t>
  </si>
  <si>
    <t>活动后胸闷2y加重2w</t>
  </si>
  <si>
    <t>20160226 1225</t>
  </si>
  <si>
    <t>近中段60、中远段95、远段50 PL PD90%</t>
  </si>
  <si>
    <t>末端50%</t>
  </si>
  <si>
    <t>开口近中段长病变80～90、中段心肌桥收缩期30</t>
  </si>
  <si>
    <t>近中段80、中段90</t>
  </si>
  <si>
    <t>2d4h</t>
  </si>
  <si>
    <t>氟伐他汀</t>
  </si>
  <si>
    <t>13475987197父子 13853177161本人 13969077918夫妻</t>
  </si>
  <si>
    <t>2018年6月劳累后胸闷</t>
  </si>
  <si>
    <t>2016东二一季度25</t>
  </si>
  <si>
    <t>周翠兰</t>
  </si>
  <si>
    <t>20160119 1135</t>
  </si>
  <si>
    <t>发作性胸闷20d</t>
  </si>
  <si>
    <t>20160122 12</t>
  </si>
  <si>
    <t>近段50、中段90</t>
  </si>
  <si>
    <t>开口40、中段40、远段闭塞</t>
  </si>
  <si>
    <t>13475072118母女</t>
  </si>
  <si>
    <t>2016东二第二季-1</t>
  </si>
  <si>
    <t>白素元</t>
  </si>
  <si>
    <t>心前区闷痛1周</t>
  </si>
  <si>
    <t>160/115</t>
  </si>
  <si>
    <t>30余</t>
  </si>
  <si>
    <t>偶尔</t>
  </si>
  <si>
    <t>PD80%</t>
  </si>
  <si>
    <t>开口偏心性狭窄50%</t>
  </si>
  <si>
    <t>中间支近段60%</t>
  </si>
  <si>
    <t>药物球囊</t>
  </si>
  <si>
    <t>24h</t>
  </si>
  <si>
    <t>18645203430 父子</t>
  </si>
  <si>
    <t>空号</t>
  </si>
  <si>
    <t>2016东二第二季-2</t>
  </si>
  <si>
    <t>陈虎</t>
  </si>
  <si>
    <t>阵发性胸痛2天</t>
  </si>
  <si>
    <t>近80%</t>
  </si>
  <si>
    <t>开口50%，支架近及远端次全闭塞</t>
  </si>
  <si>
    <t>4天6h</t>
  </si>
  <si>
    <t>13518649825父亲     15318602888夫妻</t>
  </si>
  <si>
    <t>2016东二第二季-3</t>
  </si>
  <si>
    <t>陈静</t>
  </si>
  <si>
    <t>心前区疼痛1天</t>
  </si>
  <si>
    <t>0.45microg/l</t>
  </si>
  <si>
    <t>近50%，近中60%</t>
  </si>
  <si>
    <t>近中80%,中间支近次全闭塞</t>
  </si>
  <si>
    <t>4天18h</t>
  </si>
  <si>
    <t>0531-87964705 本人         13011723027夫妻 15009509177母子</t>
  </si>
  <si>
    <t>支架后偶尔静坐时胸闷</t>
  </si>
  <si>
    <t>2016东二第二季-4</t>
  </si>
  <si>
    <t>法俊英</t>
  </si>
  <si>
    <t>阵发性心慌3年，加重伴胸痛4天</t>
  </si>
  <si>
    <t>近70%，中50%</t>
  </si>
  <si>
    <t>近70-80%，中50%</t>
  </si>
  <si>
    <t>5天4h</t>
  </si>
  <si>
    <t>13688643477 母女</t>
  </si>
  <si>
    <t>拒接</t>
  </si>
  <si>
    <t>2016东二第二季-5</t>
  </si>
  <si>
    <t>冯艳云</t>
  </si>
  <si>
    <t>发作性胸闷胸痛1天</t>
  </si>
  <si>
    <t>180-190</t>
  </si>
  <si>
    <t>中次全闭塞，远次全闭塞</t>
  </si>
  <si>
    <t>体30%</t>
  </si>
  <si>
    <t>近中70%</t>
  </si>
  <si>
    <t>中60%</t>
  </si>
  <si>
    <t>5min</t>
  </si>
  <si>
    <t>15866617723 本人      18615669988 母子</t>
  </si>
  <si>
    <t>2016东二第二季-6</t>
  </si>
  <si>
    <t>仝苗</t>
  </si>
  <si>
    <t>发作性胸痛十余天</t>
  </si>
  <si>
    <t>170/100</t>
  </si>
  <si>
    <t>2+</t>
  </si>
  <si>
    <t>脑梗死</t>
  </si>
  <si>
    <t>支气管炎</t>
  </si>
  <si>
    <t>近70%，PL开口闭塞，PD中70%</t>
  </si>
  <si>
    <t>近90%，中50%</t>
  </si>
  <si>
    <t>15253046825 母子</t>
  </si>
  <si>
    <t>无人接通</t>
  </si>
  <si>
    <t>2016东二第二季-7</t>
  </si>
  <si>
    <t>郭俊芝</t>
  </si>
  <si>
    <t>心前区不适两天</t>
  </si>
  <si>
    <t>190/100</t>
  </si>
  <si>
    <t>慢支</t>
  </si>
  <si>
    <t>远50%</t>
  </si>
  <si>
    <t>近80-90%</t>
  </si>
  <si>
    <t>近完全闭塞</t>
  </si>
  <si>
    <t>5天3h</t>
  </si>
  <si>
    <t xml:space="preserve">13953164050 母女 </t>
  </si>
  <si>
    <t>2016东二第二季-8</t>
  </si>
  <si>
    <t>韩永泉</t>
  </si>
  <si>
    <t>阵发性胸闷1个月，加重1周</t>
  </si>
  <si>
    <t>中40-50%</t>
  </si>
  <si>
    <t>末端30%</t>
  </si>
  <si>
    <t>开口-近端95%</t>
  </si>
  <si>
    <t>13127129091 本人      13953186854 父子</t>
  </si>
  <si>
    <t>2016东二第二季-9</t>
  </si>
  <si>
    <t>贾际新</t>
  </si>
  <si>
    <t>发作性胸痛1月余，加重一周</t>
  </si>
  <si>
    <t>近80%，近中70%</t>
  </si>
  <si>
    <t>3天6h</t>
  </si>
  <si>
    <t>13848623225 父子</t>
  </si>
  <si>
    <t>2016年5月-2018之间有胸疼，现在缓解。</t>
  </si>
  <si>
    <t>2016东二第二季-10</t>
  </si>
  <si>
    <t>李道光</t>
  </si>
  <si>
    <t>发作性胸痛、胸闷10余天，加重3天</t>
  </si>
  <si>
    <t>30+</t>
  </si>
  <si>
    <t>中30%</t>
  </si>
  <si>
    <t>开口80%，体部50%</t>
  </si>
  <si>
    <t>中远30%</t>
  </si>
  <si>
    <t>7天5h</t>
  </si>
  <si>
    <t>13402200611 父女 15288855806父子</t>
  </si>
  <si>
    <t>2019.1癌症去世</t>
  </si>
  <si>
    <t>2016东二第二季-11</t>
  </si>
  <si>
    <t>李彦军</t>
  </si>
  <si>
    <t>反复胸痛发作两天</t>
  </si>
  <si>
    <t>20+</t>
  </si>
  <si>
    <t>近20%中远50%，远70%</t>
  </si>
  <si>
    <t>近最重90%</t>
  </si>
  <si>
    <t>5天</t>
  </si>
  <si>
    <t>13390151789 本人      13390153710夫妻</t>
  </si>
  <si>
    <t>2016东二第二季-12</t>
  </si>
  <si>
    <t>刘风连</t>
  </si>
  <si>
    <t>发作性胸痛10年，加重5年，再发3天</t>
  </si>
  <si>
    <t>远70%</t>
  </si>
  <si>
    <t>18866898683 父子</t>
  </si>
  <si>
    <t>2019,年2月</t>
  </si>
  <si>
    <t>2017-2019胸闷胸痛，2019因胸闷胸痛住院</t>
  </si>
  <si>
    <t>2016东二第二季-13</t>
  </si>
  <si>
    <t>刘相鹏</t>
  </si>
  <si>
    <t>阵发性胸闷、心慌3天，加重半天</t>
  </si>
  <si>
    <t>4+</t>
  </si>
  <si>
    <t>180/130</t>
  </si>
  <si>
    <t>2天</t>
  </si>
  <si>
    <t>15265501666 父子</t>
  </si>
  <si>
    <t>2016东二第二季-14</t>
  </si>
  <si>
    <t>芦长双</t>
  </si>
  <si>
    <t>胸背部疼痛6天</t>
  </si>
  <si>
    <t>开口70%，近80%，中50%</t>
  </si>
  <si>
    <t>近90%远80%</t>
  </si>
  <si>
    <t>近80%，远80%</t>
  </si>
  <si>
    <t>4天20h</t>
  </si>
  <si>
    <t>15698220687 母子 15066587691母子</t>
  </si>
  <si>
    <t>2020年入冬时胸闷，劳累后胸闷，（休息后缓解）</t>
  </si>
  <si>
    <t>2016东二第二季-15</t>
  </si>
  <si>
    <t>苗金东</t>
  </si>
  <si>
    <t>阵发性胸痛4年余，加重6天</t>
  </si>
  <si>
    <t>近闭塞</t>
  </si>
  <si>
    <t>支架内最重90%</t>
  </si>
  <si>
    <t>中50%</t>
  </si>
  <si>
    <t>3天7h</t>
  </si>
  <si>
    <t>13864122532 父女 0531-83516825家庭</t>
  </si>
  <si>
    <t>2016年5月心脏搭桥</t>
  </si>
  <si>
    <t>2016东二第二季-16</t>
  </si>
  <si>
    <t>明延华</t>
  </si>
  <si>
    <t>阵发性胸痛2天，加重2h</t>
  </si>
  <si>
    <t>40+</t>
  </si>
  <si>
    <t>180/110</t>
  </si>
  <si>
    <t>开口80%，近狭窄闭塞</t>
  </si>
  <si>
    <t>开口及末端40%</t>
  </si>
  <si>
    <t>近80%，中70%</t>
  </si>
  <si>
    <t>10天1h</t>
  </si>
  <si>
    <t>13275313727 本人      18660787504 父女</t>
  </si>
  <si>
    <t>2018因肝癌去世</t>
  </si>
  <si>
    <t>2016东二第二季-17</t>
  </si>
  <si>
    <t>石道金</t>
  </si>
  <si>
    <t>右上腹疼痛1天</t>
  </si>
  <si>
    <t>少量</t>
  </si>
  <si>
    <t>近30%</t>
  </si>
  <si>
    <t>近OM1狭窄80%，中OM2狭窄70%</t>
  </si>
  <si>
    <t>9天</t>
  </si>
  <si>
    <t>15662768320 本人 15550233501父子</t>
  </si>
  <si>
    <t>2016东二第二季-18</t>
  </si>
  <si>
    <t>王桂芹</t>
  </si>
  <si>
    <t>上腹痛、头晕伴呕吐2天</t>
  </si>
  <si>
    <t>近40%</t>
  </si>
  <si>
    <t>开口50%，中80%</t>
  </si>
  <si>
    <t>中40%</t>
  </si>
  <si>
    <t>7天</t>
  </si>
  <si>
    <t>13678605866 母子</t>
  </si>
  <si>
    <t>2016东二第二季-19</t>
  </si>
  <si>
    <t>王其武</t>
  </si>
  <si>
    <t>胸痛10余年，加重1周</t>
  </si>
  <si>
    <t>近中50%</t>
  </si>
  <si>
    <t>近90%，中30%，远60%</t>
  </si>
  <si>
    <t>3天2h</t>
  </si>
  <si>
    <t>13021526922 父女      13645434191 本人</t>
  </si>
  <si>
    <t>2016东二第二季-20</t>
  </si>
  <si>
    <t>吴祥运</t>
  </si>
  <si>
    <t>阵发性胸痛8小时</t>
  </si>
  <si>
    <t>近次全闭塞</t>
  </si>
  <si>
    <t>8天</t>
  </si>
  <si>
    <t>15965314549 父女</t>
  </si>
  <si>
    <t>术后胸闷胸疼，活动就心慌气喘，2020年11月再省中医住院</t>
  </si>
  <si>
    <t>2016东二第二季-21</t>
  </si>
  <si>
    <t>杨恩和</t>
  </si>
  <si>
    <t>发作性胸痛10余天，加重半天</t>
  </si>
  <si>
    <t>大于5</t>
  </si>
  <si>
    <t>远40%</t>
  </si>
  <si>
    <t>近90%</t>
  </si>
  <si>
    <t>4天19h</t>
  </si>
  <si>
    <t>18315950666 父子 18766085300父女</t>
  </si>
  <si>
    <t>2016东二第二季-22</t>
  </si>
  <si>
    <t>张学民</t>
  </si>
  <si>
    <t>活动后胸痛4天</t>
  </si>
  <si>
    <t>近99%中40%</t>
  </si>
  <si>
    <t>近50%</t>
  </si>
  <si>
    <t>远30%</t>
  </si>
  <si>
    <t>13655312669 夫妻 15853392191父子</t>
  </si>
  <si>
    <t>支架后下雨时胸闷，天晴缓解。</t>
  </si>
  <si>
    <t>2016东二第二季-23</t>
  </si>
  <si>
    <t>张雨洋</t>
  </si>
  <si>
    <t>胸闷、后背疼4天，加重3天</t>
  </si>
  <si>
    <t>10到20</t>
  </si>
  <si>
    <t>近最重95%，中40%</t>
  </si>
  <si>
    <t>5天5h</t>
  </si>
  <si>
    <t>15165079979 夫妻 15020007257父子</t>
  </si>
  <si>
    <t>2016东二第二季-24</t>
  </si>
  <si>
    <t>张志生</t>
  </si>
  <si>
    <t>发作性上腹部烧心10余天</t>
  </si>
  <si>
    <t>2016/6/22 8</t>
  </si>
  <si>
    <t>远60-70%</t>
  </si>
  <si>
    <t>远次全闭塞</t>
  </si>
  <si>
    <t>1天21h</t>
  </si>
  <si>
    <t>13573457050 父子</t>
  </si>
  <si>
    <t>2016东二第二季-25</t>
  </si>
  <si>
    <t>赵晖</t>
  </si>
  <si>
    <t>胸闷、憋喘3天</t>
  </si>
  <si>
    <t>180/100</t>
  </si>
  <si>
    <t>近-中60%-70%</t>
  </si>
  <si>
    <t>近60%-70%</t>
  </si>
  <si>
    <t>中远90%</t>
  </si>
  <si>
    <t>13953162874 夫妻</t>
  </si>
  <si>
    <t>2016东二第二季-26</t>
  </si>
  <si>
    <t>郑善友</t>
  </si>
  <si>
    <t>心前区痛12天</t>
  </si>
  <si>
    <t>近50%，中80%</t>
  </si>
  <si>
    <t>2天3h</t>
  </si>
  <si>
    <t>15553108038 父子 15964530099夫妻</t>
  </si>
  <si>
    <t>2018年后3月后偶尔有心慌。</t>
  </si>
  <si>
    <t>2016东二第二季-27</t>
  </si>
  <si>
    <t>祝香勇</t>
  </si>
  <si>
    <t>发作性胸痛20天</t>
  </si>
  <si>
    <t>近次全闭塞，中50%</t>
  </si>
  <si>
    <t>中50%，远70%</t>
  </si>
  <si>
    <t>1天23h</t>
  </si>
  <si>
    <t>13355445867 本人      13706395867夫妻</t>
  </si>
  <si>
    <t>支架后劳累后胸闷（休息缓解）</t>
  </si>
  <si>
    <t>2016东二第二季-28</t>
  </si>
  <si>
    <t>邹清滨</t>
  </si>
  <si>
    <t>阵发性胸前区疼痛1月余，加重1小时</t>
  </si>
  <si>
    <t>170/110</t>
  </si>
  <si>
    <t>慢性肾小球肾炎</t>
  </si>
  <si>
    <t>远端次全闭塞</t>
  </si>
  <si>
    <t>7天1h</t>
  </si>
  <si>
    <t>13181872138本人 13863030913夫妻 13563181983女儿</t>
  </si>
  <si>
    <t>2016东二3季-1</t>
  </si>
  <si>
    <t>曹景鼎</t>
  </si>
  <si>
    <t>突发性胸痛3天</t>
  </si>
  <si>
    <t>2.53ng/ml</t>
  </si>
  <si>
    <t>近60-70%，中40%，远50% PL开口70%</t>
  </si>
  <si>
    <t>开口20%</t>
  </si>
  <si>
    <t>中90%</t>
  </si>
  <si>
    <t>远50%  OM2开口70%</t>
  </si>
  <si>
    <t>13808929958 本人      15806612299 父女</t>
  </si>
  <si>
    <t>2016东二3季-2</t>
  </si>
  <si>
    <t>郭宗刚</t>
  </si>
  <si>
    <t>发作性胸痛3年余，加重4天</t>
  </si>
  <si>
    <t>190/120</t>
  </si>
  <si>
    <t>近30%，中80%，远50%</t>
  </si>
  <si>
    <t>近段发出对角闭塞</t>
  </si>
  <si>
    <t>中50-60%</t>
  </si>
  <si>
    <t>5天17h</t>
  </si>
  <si>
    <t>13563679085 本人      18661637641 父子</t>
  </si>
  <si>
    <t>2016东二3季-3</t>
  </si>
  <si>
    <t>韩生俊</t>
  </si>
  <si>
    <t>反复胸痛3天</t>
  </si>
  <si>
    <t>7月</t>
  </si>
  <si>
    <t>末20%</t>
  </si>
  <si>
    <t>开口30%，近中最重90%</t>
  </si>
  <si>
    <t>中远闭塞</t>
  </si>
  <si>
    <t>4天</t>
  </si>
  <si>
    <t>15098725590 父子</t>
  </si>
  <si>
    <t>2020年3月偶尔胸闷</t>
  </si>
  <si>
    <t>2016东二3季-4</t>
  </si>
  <si>
    <t>湛连祥</t>
  </si>
  <si>
    <t>持续胸痛20小时</t>
  </si>
  <si>
    <t>6到7</t>
  </si>
  <si>
    <t>支架内50%</t>
  </si>
  <si>
    <t>根80%，中80%-90%</t>
  </si>
  <si>
    <t>10天5h</t>
  </si>
  <si>
    <t>15194188930 夫妻 15864792888父子</t>
  </si>
  <si>
    <t>术后每年都会因胸闷住院（第三人民医院）</t>
  </si>
  <si>
    <t>2016东二3季-5</t>
  </si>
  <si>
    <t>梁智</t>
  </si>
  <si>
    <t>发作性胸痛2天</t>
  </si>
  <si>
    <t>近40%，中50%</t>
  </si>
  <si>
    <t>中次全闭塞</t>
  </si>
  <si>
    <t>5天23h</t>
  </si>
  <si>
    <t>15163006789 本人      18911988119 亲属</t>
  </si>
  <si>
    <t>2016东二3季-6</t>
  </si>
  <si>
    <t>刘传海</t>
  </si>
  <si>
    <t>发作性胸痛5月余，加重7天</t>
  </si>
  <si>
    <t>近中最重60%</t>
  </si>
  <si>
    <t>OM近闭塞</t>
  </si>
  <si>
    <t>1天22h</t>
  </si>
  <si>
    <t>13306402335 父子 15853157560父子</t>
  </si>
  <si>
    <t>2016东二3季-7</t>
  </si>
  <si>
    <t>刘慎江</t>
  </si>
  <si>
    <t>发作性胸痛4天</t>
  </si>
  <si>
    <t>3天3h</t>
  </si>
  <si>
    <t>18622123433 父子 15377118161父子</t>
  </si>
  <si>
    <t>2016东二3季-8</t>
  </si>
  <si>
    <t>时庆岗</t>
  </si>
  <si>
    <t>发作性胸痛半月，加重伴胸闷1天</t>
  </si>
  <si>
    <t>140/90</t>
  </si>
  <si>
    <t>20到40</t>
  </si>
  <si>
    <t>3月余</t>
  </si>
  <si>
    <t>脑血管瘤</t>
  </si>
  <si>
    <t>近70-80%</t>
  </si>
  <si>
    <t>6天3h</t>
  </si>
  <si>
    <t>13639418016夫妻  13505377352兄弟</t>
  </si>
  <si>
    <t>2016东二3季-9</t>
  </si>
  <si>
    <t>唐洪彬</t>
  </si>
  <si>
    <t>发作性胸闷6天，加重伴胸痛1天</t>
  </si>
  <si>
    <t>3.8microg/l</t>
  </si>
  <si>
    <t>273microg/l</t>
  </si>
  <si>
    <t>OM近次全闭塞</t>
  </si>
  <si>
    <t>3天5h</t>
  </si>
  <si>
    <t>13601138057 父子</t>
  </si>
  <si>
    <t>2016东二3季-10</t>
  </si>
  <si>
    <t>陶连芳</t>
  </si>
  <si>
    <t>突发胸痛11h</t>
  </si>
  <si>
    <t>近50%，中50%</t>
  </si>
  <si>
    <t>近40-50%</t>
  </si>
  <si>
    <t>0d</t>
  </si>
  <si>
    <t>18765348882 本人</t>
  </si>
  <si>
    <t>支架后心率快（80），胸闷。</t>
  </si>
  <si>
    <t>2016东二3季-11</t>
  </si>
  <si>
    <t>王德玲</t>
  </si>
  <si>
    <t>发作性胸痛半月余，加重3天</t>
  </si>
  <si>
    <t>近95%</t>
  </si>
  <si>
    <t>近40%，中40%</t>
  </si>
  <si>
    <t xml:space="preserve">  13295317629本人 13275310603 母女 13021725259母女</t>
  </si>
  <si>
    <t>2017年3月（10分钟）</t>
  </si>
  <si>
    <t>2017年后到现在偶尔会胸疼和胸闷</t>
  </si>
  <si>
    <t>2016东二3季-12</t>
  </si>
  <si>
    <t>王云华</t>
  </si>
  <si>
    <t>反复胸痛10余年，加重10天</t>
  </si>
  <si>
    <t>160/80</t>
  </si>
  <si>
    <t>20到30</t>
  </si>
  <si>
    <t>近段-中远段长病变，最重95%，远50%</t>
  </si>
  <si>
    <t>近-中最重70%</t>
  </si>
  <si>
    <t>6天6h</t>
  </si>
  <si>
    <t>13954160919 父女</t>
  </si>
  <si>
    <t>2016东二3季-13</t>
  </si>
  <si>
    <t>徐圣青</t>
  </si>
  <si>
    <t>发作性胸痛、胸闷2年余，加重7天</t>
  </si>
  <si>
    <t>中远60-70%</t>
  </si>
  <si>
    <t>开口60%，近50%</t>
  </si>
  <si>
    <t>5天6h</t>
  </si>
  <si>
    <t>15215342476 本人      13589947028 父子</t>
  </si>
  <si>
    <t>2016东二3季-14</t>
  </si>
  <si>
    <t>许尚军</t>
  </si>
  <si>
    <t>阵发性胸闷、胸痛半月余，加重1天</t>
  </si>
  <si>
    <t>110-120/80-90</t>
  </si>
  <si>
    <t>中60%，远90%</t>
  </si>
  <si>
    <t>15054169964 本人      13626377887 父子</t>
  </si>
  <si>
    <t>2016东二3季-15</t>
  </si>
  <si>
    <t>闫秀兰</t>
  </si>
  <si>
    <t>发作性胸痛、胸闷6年余，加重10余天</t>
  </si>
  <si>
    <t>10余天</t>
  </si>
  <si>
    <t>开口70%，近70%，中60%，远30%</t>
  </si>
  <si>
    <t>中间支90%</t>
  </si>
  <si>
    <t>15253343531 母女 13610123262母女 13375330737母女</t>
  </si>
  <si>
    <t>2019年-2020年初心慌</t>
  </si>
  <si>
    <t>2016东二3季-16</t>
  </si>
  <si>
    <t>闫秀莲</t>
  </si>
  <si>
    <t>活动后胸闷、憋喘2个月，加重8天</t>
  </si>
  <si>
    <t>2016/9/20 15；30</t>
  </si>
  <si>
    <t>近中40-50%，中60-70%</t>
  </si>
  <si>
    <t>近中90-95%</t>
  </si>
  <si>
    <t>2天23h</t>
  </si>
  <si>
    <t>13774959702 本人      13639456855 母子</t>
  </si>
  <si>
    <t>2016东二3季-17</t>
  </si>
  <si>
    <t>杨孟秀</t>
  </si>
  <si>
    <t>阵发性胸部不适半年余，加重半月</t>
  </si>
  <si>
    <t>数月</t>
  </si>
  <si>
    <t>肺结核</t>
  </si>
  <si>
    <t>近30%，中30%</t>
  </si>
  <si>
    <t>近90%，近中70%</t>
  </si>
  <si>
    <t>13245418616 父子</t>
  </si>
  <si>
    <t>支架后劳累后偶尔心慌</t>
  </si>
  <si>
    <t>2016东二3季-18</t>
  </si>
  <si>
    <t>张美英</t>
  </si>
  <si>
    <t>反复发作心前区不适、胸闷30余年，加重2日</t>
  </si>
  <si>
    <t>2月</t>
  </si>
  <si>
    <t>13505311191 母子</t>
  </si>
  <si>
    <t>2016东二3季-19</t>
  </si>
  <si>
    <t>周爱民</t>
  </si>
  <si>
    <t>胸痛13小时</t>
  </si>
  <si>
    <t>130/100</t>
  </si>
  <si>
    <t>开口50%，近闭塞</t>
  </si>
  <si>
    <t>开口70%，近闭塞</t>
  </si>
  <si>
    <t>近次全闭塞，远闭塞</t>
  </si>
  <si>
    <t>1h</t>
  </si>
  <si>
    <t>152694513336本人      18853119322 父女</t>
  </si>
  <si>
    <t>2019年因血管堵了住院（德州医院）</t>
  </si>
  <si>
    <t>2016东二3季-20</t>
  </si>
  <si>
    <t>周芹英</t>
  </si>
  <si>
    <t>发作性胸痛、上腹痛8天，头晕2天</t>
  </si>
  <si>
    <t>开口及近70%</t>
  </si>
  <si>
    <t>4天5h</t>
  </si>
  <si>
    <t>13793777816 本人      13173190999 母子</t>
  </si>
  <si>
    <t>本人不同，女儿拒接</t>
  </si>
  <si>
    <t>2016东二3季-21</t>
  </si>
  <si>
    <t>周秀平</t>
  </si>
  <si>
    <t>活动后胸痛2年，加重4天</t>
  </si>
  <si>
    <t>开口80%</t>
  </si>
  <si>
    <t>18602121315 本人</t>
  </si>
  <si>
    <t>2016东二3季-22</t>
  </si>
  <si>
    <t>庄华英</t>
  </si>
  <si>
    <t>发作性背痛16年，再发加重1天</t>
  </si>
  <si>
    <t>190/110</t>
  </si>
  <si>
    <t>近90%，中远闭塞</t>
  </si>
  <si>
    <t>开口80%，体80-90%，末闭塞</t>
  </si>
  <si>
    <t>LIMA-LAD桥狭窄80%</t>
  </si>
  <si>
    <t>SVG-LCX桥80%</t>
  </si>
  <si>
    <t>15554197289 本人      13808925966 夫妻</t>
  </si>
  <si>
    <t>2019.7.10</t>
  </si>
  <si>
    <t>2020.3.24</t>
  </si>
  <si>
    <t>2016东二第四季度1</t>
  </si>
  <si>
    <t>杜胜</t>
  </si>
  <si>
    <t>20160920 1209</t>
  </si>
  <si>
    <t>发作性胸闷16h</t>
  </si>
  <si>
    <t>20160920 1355</t>
  </si>
  <si>
    <t>李传保</t>
  </si>
  <si>
    <t>近段40、中段不规则</t>
  </si>
  <si>
    <t>近中段长病变50～60</t>
  </si>
  <si>
    <t>中段闭塞</t>
  </si>
  <si>
    <t>2h</t>
  </si>
  <si>
    <t>15589933569夫妻 13361079375本人</t>
  </si>
  <si>
    <t>2016东二第四季度2</t>
  </si>
  <si>
    <t>姜学彬</t>
  </si>
  <si>
    <t>20161209 0954</t>
  </si>
  <si>
    <t>心前区疼痛10d</t>
  </si>
  <si>
    <t>20161213 1340</t>
  </si>
  <si>
    <t>中段80</t>
  </si>
  <si>
    <t>开口40、中段管壁不规则、中远段40</t>
  </si>
  <si>
    <t>4d4h</t>
  </si>
  <si>
    <t>18560083175父子 138669004768本人</t>
  </si>
  <si>
    <t>失访</t>
  </si>
  <si>
    <t>号码错误</t>
  </si>
  <si>
    <t>2016东二第四季度3</t>
  </si>
  <si>
    <t>李彦山</t>
  </si>
  <si>
    <t>20161124 1509</t>
  </si>
  <si>
    <t>反复胸闷胸痛20d</t>
  </si>
  <si>
    <t>20d</t>
  </si>
  <si>
    <t>肺气肿</t>
  </si>
  <si>
    <t>20161129 1500</t>
  </si>
  <si>
    <t>近段次全闭塞</t>
  </si>
  <si>
    <t>15275084339父女 15550125290本人</t>
  </si>
  <si>
    <t>2016东二第四季度4</t>
  </si>
  <si>
    <t>粟昭士</t>
  </si>
  <si>
    <t>20160923 1125</t>
  </si>
  <si>
    <t>发作性胸闷10d</t>
  </si>
  <si>
    <t>20160927 1300</t>
  </si>
  <si>
    <t>发育细小、近段30、近中段50</t>
  </si>
  <si>
    <t>开口近中段支架内弥漫性增生最重80、中远段80</t>
  </si>
  <si>
    <t>发OM处50</t>
  </si>
  <si>
    <t>4d2h</t>
  </si>
  <si>
    <t>13176687488父女</t>
  </si>
  <si>
    <t>2016东二第四季度5</t>
  </si>
  <si>
    <t>刘汉军</t>
  </si>
  <si>
    <t>20161017 0819</t>
  </si>
  <si>
    <t>发作性胸闷2y突发胸痛2d</t>
  </si>
  <si>
    <t>170｜95</t>
  </si>
  <si>
    <t>偶尔场合性</t>
  </si>
  <si>
    <t>20161021 1646</t>
  </si>
  <si>
    <t>近中段长病变70～80、中段闭塞</t>
  </si>
  <si>
    <t>末端20</t>
  </si>
  <si>
    <t>中远段纤细</t>
  </si>
  <si>
    <t>4d8h</t>
  </si>
  <si>
    <t>13666344486夫妻 13863469285本人</t>
  </si>
  <si>
    <t>2016东二第四季度6</t>
  </si>
  <si>
    <t>孙兆玉</t>
  </si>
  <si>
    <t>20160920 1340</t>
  </si>
  <si>
    <t>心慌胸闷20y加重伴心前区不适10d</t>
  </si>
  <si>
    <t>未知，现有房颤、房窦综合征</t>
  </si>
  <si>
    <t>20160927 1340</t>
  </si>
  <si>
    <t>中段95%，D1近90%</t>
  </si>
  <si>
    <t>中段95</t>
  </si>
  <si>
    <t>7d</t>
  </si>
  <si>
    <t>13792197177父女</t>
  </si>
  <si>
    <t>2016东二第四季度7</t>
  </si>
  <si>
    <t>王风华</t>
  </si>
  <si>
    <t>20161124 1212</t>
  </si>
  <si>
    <t>反复后背部不适半年、胸痛2m加重10d</t>
  </si>
  <si>
    <t>20161129 15</t>
  </si>
  <si>
    <t>近中段70～80</t>
  </si>
  <si>
    <t>远段50</t>
  </si>
  <si>
    <t>5d2h</t>
  </si>
  <si>
    <t>15965515646父子 18763557278本人</t>
  </si>
  <si>
    <t>本人空号，儿子拒接</t>
  </si>
  <si>
    <t>2016东二第四季度8</t>
  </si>
  <si>
    <t>王桂英</t>
  </si>
  <si>
    <t>20161020 0904</t>
  </si>
  <si>
    <t>胸部及双上肢</t>
  </si>
  <si>
    <t>近段60、远段LCX侧支循环</t>
  </si>
  <si>
    <t>近段40、中段75</t>
  </si>
  <si>
    <t>近段30、远段次全闭塞</t>
  </si>
  <si>
    <t>18653080618母子</t>
  </si>
  <si>
    <t>无人接听</t>
  </si>
  <si>
    <t>2016东二第四季度9</t>
  </si>
  <si>
    <t>王克海</t>
  </si>
  <si>
    <t>20161205 0901</t>
  </si>
  <si>
    <t>阵发性胸痛1m加重1w</t>
  </si>
  <si>
    <t>160｜94</t>
  </si>
  <si>
    <t>15年9月搭桥、16年5月PCI</t>
  </si>
  <si>
    <t>20161209 1150</t>
  </si>
  <si>
    <t>近中段50</t>
  </si>
  <si>
    <t>末端钙化狭窄90累及LAD、LCX</t>
  </si>
  <si>
    <t>开口90、中段闭塞、根部钙化</t>
  </si>
  <si>
    <t>根部钙化、开口95  LIMA-LAD通畅  SVG-OM开口支架内95%</t>
  </si>
  <si>
    <t>4d3h</t>
  </si>
  <si>
    <t>15553023636本人  17182106278爷孙</t>
  </si>
  <si>
    <t>2016东二第四季度10</t>
  </si>
  <si>
    <t>王龙勇</t>
  </si>
  <si>
    <t>20161115 0911</t>
  </si>
  <si>
    <t>阵发性胸闷胸痛14d加重4d</t>
  </si>
  <si>
    <t>20161122 1700</t>
  </si>
  <si>
    <t>近段30、中段30、远段50</t>
  </si>
  <si>
    <t>根部～中段50</t>
  </si>
  <si>
    <t>7d8h</t>
  </si>
  <si>
    <t>13854741153夫妻 18753788822本人</t>
  </si>
  <si>
    <t>2020年8月在县医院住院</t>
  </si>
  <si>
    <t>2016东二第四季度11</t>
  </si>
  <si>
    <t>杨延禄</t>
  </si>
  <si>
    <t>20161124 1018</t>
  </si>
  <si>
    <t>阵发性胸痛胸闷20d加重4点</t>
  </si>
  <si>
    <t>170｜110</t>
  </si>
  <si>
    <t>平时少有</t>
  </si>
  <si>
    <t>13561251666父子</t>
  </si>
  <si>
    <t>2016东二第四季度12</t>
  </si>
  <si>
    <t>赵继生</t>
  </si>
  <si>
    <t>20161105 0842</t>
  </si>
  <si>
    <t>阵发性胸痛6d加重3d</t>
  </si>
  <si>
    <t>2、3</t>
  </si>
  <si>
    <t>2002、2005、2007</t>
  </si>
  <si>
    <t>2016.11.9</t>
  </si>
  <si>
    <t>PL远60-70%</t>
  </si>
  <si>
    <t>远90%</t>
  </si>
  <si>
    <t xml:space="preserve">13153100016本人 15806621091夫妻 </t>
  </si>
  <si>
    <t>2017年7月单位查体</t>
  </si>
  <si>
    <t>2016东二第四季度13</t>
  </si>
  <si>
    <t>赵武</t>
  </si>
  <si>
    <t>20161204 1527</t>
  </si>
  <si>
    <t>胸闷伴胸前区疼痛10h</t>
  </si>
  <si>
    <t>5｜3d</t>
  </si>
  <si>
    <t>支气管哮喘</t>
  </si>
  <si>
    <t>20161207 0830</t>
  </si>
  <si>
    <t>细小、近段40</t>
  </si>
  <si>
    <t>近段80</t>
  </si>
  <si>
    <t>13853194940朋友胡文利、13889004221本人 18668997661兄妹</t>
  </si>
  <si>
    <t>2020年3月快走喘不上气。</t>
  </si>
  <si>
    <t>2016东二第四季度14</t>
  </si>
  <si>
    <t>周中银</t>
  </si>
  <si>
    <t>20161109 0712</t>
  </si>
  <si>
    <t>突发胸痛4d加重1d</t>
  </si>
  <si>
    <t>20191109 0720</t>
  </si>
  <si>
    <t>近段40</t>
  </si>
  <si>
    <t>13365442126母子</t>
  </si>
  <si>
    <t>2016东二第四季度15</t>
  </si>
  <si>
    <t>朱洪英</t>
  </si>
  <si>
    <t>20161118 0907</t>
  </si>
  <si>
    <t>20161129 1340</t>
  </si>
  <si>
    <t>近段90</t>
  </si>
  <si>
    <t>近段长病变60～70</t>
  </si>
  <si>
    <t>11d4h</t>
  </si>
  <si>
    <t>18957168888母子 8909976本人</t>
  </si>
  <si>
    <t xml:space="preserve">入院后查的化验指标 </t>
  </si>
  <si>
    <t>从入院到侵入检查时间</t>
  </si>
  <si>
    <t xml:space="preserve">        cTnT 肌钙蛋白</t>
  </si>
  <si>
    <t xml:space="preserve">      CK-MB肌酸激酶的同工酶</t>
  </si>
  <si>
    <t>NT-poBNP  N端脑钠钛前体</t>
  </si>
  <si>
    <t xml:space="preserve">                       h</t>
  </si>
  <si>
    <t>2016年西九第一季度-1</t>
  </si>
  <si>
    <t>蔡怀庆</t>
  </si>
  <si>
    <t>阵发性</t>
  </si>
  <si>
    <t>250g</t>
  </si>
  <si>
    <t>李继福 安贵鹏 武晓峰</t>
  </si>
  <si>
    <t>末70%</t>
  </si>
  <si>
    <t>开口75%</t>
  </si>
  <si>
    <t>2d5h</t>
  </si>
  <si>
    <t>13563005567 本人   18863511888 父子 15966217681父女</t>
  </si>
  <si>
    <t>是</t>
  </si>
  <si>
    <t>2016年西九第一季度-2</t>
  </si>
  <si>
    <t>蔡家丰</t>
  </si>
  <si>
    <t>利血平</t>
  </si>
  <si>
    <t>5.3mic/l</t>
  </si>
  <si>
    <t>87u/l</t>
  </si>
  <si>
    <t>1250ng/l</t>
  </si>
  <si>
    <t>5.1ng/ml</t>
  </si>
  <si>
    <t>李继福 孟晓</t>
  </si>
  <si>
    <t>近70%中80%</t>
  </si>
  <si>
    <t>13953319741 父女</t>
  </si>
  <si>
    <t>2016年西九第一季度-3</t>
  </si>
  <si>
    <t>蔡试龙</t>
  </si>
  <si>
    <t>K3</t>
  </si>
  <si>
    <t>李继福 安贵鹏 倪梅</t>
  </si>
  <si>
    <t>近90%中70%</t>
  </si>
  <si>
    <t>13d1h</t>
  </si>
  <si>
    <t>13606408767 母女</t>
  </si>
  <si>
    <t>2016年西九第一季度-4</t>
  </si>
  <si>
    <t>陈德广</t>
  </si>
  <si>
    <t>活动后</t>
  </si>
  <si>
    <t>李继福 安贵鹏</t>
  </si>
  <si>
    <t>近50-60%</t>
  </si>
  <si>
    <t>近次全闭塞，支架内80%</t>
  </si>
  <si>
    <t>15253469092 父子</t>
  </si>
  <si>
    <t>接通以后我介绍完自己然后对方挂断电话，发短信不回</t>
  </si>
  <si>
    <t>2016年西九第一季度-5</t>
  </si>
  <si>
    <t>陈鹤年</t>
  </si>
  <si>
    <t>145/95</t>
  </si>
  <si>
    <t>1d</t>
  </si>
  <si>
    <t>15588801086 父女 13188899884夫妻</t>
  </si>
  <si>
    <t>2016年西九第一季度-6</t>
  </si>
  <si>
    <t>崔立志</t>
  </si>
  <si>
    <t>180/90</t>
  </si>
  <si>
    <t>，后三叉次全闭塞</t>
  </si>
  <si>
    <t>远80%中90%</t>
  </si>
  <si>
    <t>中远80-90%，OM近90%</t>
  </si>
  <si>
    <t>15964786369 父子</t>
  </si>
  <si>
    <t>2016年西九第一季度-7</t>
  </si>
  <si>
    <t>戴凯名</t>
  </si>
  <si>
    <t>近中70-80%</t>
  </si>
  <si>
    <t>远80%</t>
  </si>
  <si>
    <t>5d6h</t>
  </si>
  <si>
    <t>18660138888 父子 18660399000夫妻 15550064000本人</t>
  </si>
  <si>
    <t>有，活动后出现，和放支架前差不多，持续十来分钟，服硝酸甘油缓解。</t>
  </si>
  <si>
    <t>做完支架后到现在偶尔发作</t>
  </si>
  <si>
    <t>2016年西九第一季度-8</t>
  </si>
  <si>
    <t>丁录一</t>
  </si>
  <si>
    <t>近80% 中80-90%</t>
  </si>
  <si>
    <t>13964347084 父子</t>
  </si>
  <si>
    <t>有，活动大了出现，比放支架前好一些，持续五分钟，休息缓解。</t>
  </si>
  <si>
    <t>2016年西九第一季度-9</t>
  </si>
  <si>
    <t>冯哼永</t>
  </si>
  <si>
    <t>持续性</t>
  </si>
  <si>
    <t>中闭塞</t>
  </si>
  <si>
    <t>2d3h</t>
  </si>
  <si>
    <t>15253182679 夫妻</t>
  </si>
  <si>
    <t>2016年西九第一季度-10</t>
  </si>
  <si>
    <t>高庆美</t>
  </si>
  <si>
    <t>李继福 李大庆</t>
  </si>
  <si>
    <t>中80%</t>
  </si>
  <si>
    <t>2d20h</t>
  </si>
  <si>
    <t>15554185622 本人  13406994628 夫妻</t>
  </si>
  <si>
    <t>2016年西九第一季度-11</t>
  </si>
  <si>
    <t>耿国保</t>
  </si>
  <si>
    <t>7.79ng/ml</t>
  </si>
  <si>
    <t>55.7ng/ml</t>
  </si>
  <si>
    <t>闭塞</t>
  </si>
  <si>
    <t>15d</t>
  </si>
  <si>
    <t>17080332369 本人  18263678913 父子</t>
  </si>
  <si>
    <t>号码第一个是空号，第二个停机</t>
  </si>
  <si>
    <t>2016年西九第一季度-12</t>
  </si>
  <si>
    <t>孔巍</t>
  </si>
  <si>
    <t>5至6</t>
  </si>
  <si>
    <t>李继福 陈文强</t>
  </si>
  <si>
    <t>PD近75-85%</t>
  </si>
  <si>
    <t>13325119638 本人  15315316077 父女</t>
  </si>
  <si>
    <t>2016年西九第一季度-13</t>
  </si>
  <si>
    <t>李秀荣</t>
  </si>
  <si>
    <t>200/120</t>
  </si>
  <si>
    <t>13188937872 母女  18505416676母女 15963115798本人</t>
  </si>
  <si>
    <t>有，大便发黑，没去医院</t>
  </si>
  <si>
    <t>2016年西九第一季度-14</t>
  </si>
  <si>
    <t>李会春</t>
  </si>
  <si>
    <t>中70-80%</t>
  </si>
  <si>
    <t>85036584 本人     13553178372 夫妻</t>
  </si>
  <si>
    <t>2016年西九第一季度-15</t>
  </si>
  <si>
    <t>李秀君</t>
  </si>
  <si>
    <t>0.18ng/ml</t>
  </si>
  <si>
    <t>13181352215 本人  15932788245夫妻</t>
  </si>
  <si>
    <t>有，劳累后出现，比放支架前好，持续1小时左右，休息能缓解。</t>
  </si>
  <si>
    <t>偶尔出现，时间不固定</t>
  </si>
  <si>
    <t>2016年西九第一季度-16</t>
  </si>
  <si>
    <t>李学成</t>
  </si>
  <si>
    <t>150/110</t>
  </si>
  <si>
    <t>中远80-90%</t>
  </si>
  <si>
    <t>近中70-90% 中远80%</t>
  </si>
  <si>
    <t>13869610985 本人  18863688877 父子</t>
  </si>
  <si>
    <t>有几次夜间憋喘躺不平，没去医院看</t>
  </si>
  <si>
    <t>2016年西九第一季度-17</t>
  </si>
  <si>
    <t>李月芹</t>
  </si>
  <si>
    <t>N3</t>
  </si>
  <si>
    <t>开口95%</t>
  </si>
  <si>
    <t>13853140750母女 13176010882 13256189553母女</t>
  </si>
  <si>
    <t>2016年西九第一季度-18</t>
  </si>
  <si>
    <t>刘士奎</t>
  </si>
  <si>
    <t>突发</t>
  </si>
  <si>
    <t>脑缺血</t>
  </si>
  <si>
    <t>2016.2.17</t>
  </si>
  <si>
    <t>李继福、安贵鹏</t>
  </si>
  <si>
    <t>近80%，远闭塞</t>
  </si>
  <si>
    <t>近中95%，D1 开口90%</t>
  </si>
  <si>
    <t>14d</t>
  </si>
  <si>
    <t>13805405426 父女 13606409267父子</t>
  </si>
  <si>
    <t>2016年西九第一季度-19</t>
  </si>
  <si>
    <t>刘书田</t>
  </si>
  <si>
    <t>劳累后</t>
  </si>
  <si>
    <t>15564175056本人  13964099192 父子</t>
  </si>
  <si>
    <t>2016年西九第一季度-20</t>
  </si>
  <si>
    <t>刘长福</t>
  </si>
  <si>
    <t>中80%，远70%</t>
  </si>
  <si>
    <t>末30%</t>
  </si>
  <si>
    <t>近60%，远80-90%，OM2 70%</t>
  </si>
  <si>
    <t>15154191662 夫妻</t>
  </si>
  <si>
    <t>有脑卒中，住院了两次</t>
  </si>
  <si>
    <t>2017年9月脑出血，2019年10月脑梗</t>
  </si>
  <si>
    <t>2016年西九第一季度-21</t>
  </si>
  <si>
    <t>芦方志</t>
  </si>
  <si>
    <t>160/104</t>
  </si>
  <si>
    <t>中60%，PD次全闭塞</t>
  </si>
  <si>
    <t>末40%</t>
  </si>
  <si>
    <t>近次全闭塞，中80%</t>
  </si>
  <si>
    <t>近80%，远60%</t>
  </si>
  <si>
    <t>3d4h</t>
  </si>
  <si>
    <t>13589923167 父子 15864154426父女</t>
  </si>
  <si>
    <t>患者亲属提供的信息，具体的让问本人，但是不提供本人电话，连续联系了两天都说给发过来本人电话一直没给发。</t>
  </si>
  <si>
    <t>2016年西九第一季度-22</t>
  </si>
  <si>
    <t>吕申林</t>
  </si>
  <si>
    <t>远90-95%</t>
  </si>
  <si>
    <t>13853476178 夫妻 13853402537本人</t>
  </si>
  <si>
    <t>有，不是活动劳累后出现，一般傍晚或者早起的时候，比放支架前好，持续时间不一定，不厉害休息缓解，厉害了硝酸甘油能缓解。</t>
  </si>
  <si>
    <t>时间不固定，从放支架到现在能有十几次。</t>
  </si>
  <si>
    <t>2016年西九第一季度-23</t>
  </si>
  <si>
    <t>马吉俊</t>
  </si>
  <si>
    <t>2016.3.9</t>
  </si>
  <si>
    <t>180/?</t>
  </si>
  <si>
    <t>2016.3.11</t>
  </si>
  <si>
    <t>李继福、倪梅</t>
  </si>
  <si>
    <t>1d22h</t>
  </si>
  <si>
    <t>13791319288母子 0534-4802016</t>
  </si>
  <si>
    <t>第一个号码说打错了，第二个是空号</t>
  </si>
  <si>
    <t>2016年西九第一季度-24</t>
  </si>
  <si>
    <t>马令洋</t>
  </si>
  <si>
    <t>2016.1.11</t>
  </si>
  <si>
    <t>2016.1.13</t>
  </si>
  <si>
    <t>远95%，PD开口90%</t>
  </si>
  <si>
    <t>末30#</t>
  </si>
  <si>
    <t>中85%</t>
  </si>
  <si>
    <t>1d15h</t>
  </si>
  <si>
    <t>13655303008父子 18753035368本人</t>
  </si>
  <si>
    <t>2016年西九第一季度-25</t>
  </si>
  <si>
    <t>孟令莲</t>
  </si>
  <si>
    <t>2015.12.25</t>
  </si>
  <si>
    <t>0.56ng/ml</t>
  </si>
  <si>
    <t>2015.12.29</t>
  </si>
  <si>
    <t>李继福、李大庆</t>
  </si>
  <si>
    <t>PL近闭塞，PD近80-95%</t>
  </si>
  <si>
    <t>中75-90%</t>
  </si>
  <si>
    <t>远80-90%</t>
  </si>
  <si>
    <t>15092526527母女 13953401876本人</t>
  </si>
  <si>
    <t>2016年西九第一季度-26</t>
  </si>
  <si>
    <t>曲修玲</t>
  </si>
  <si>
    <t>2015.12.28</t>
  </si>
  <si>
    <t>190/?</t>
  </si>
  <si>
    <t>多年</t>
  </si>
  <si>
    <t>0.11ng/ml</t>
  </si>
  <si>
    <t>2015.12.30</t>
  </si>
  <si>
    <t>近中80%，PL闭塞</t>
  </si>
  <si>
    <t>18660108819父子</t>
  </si>
  <si>
    <t>2016年西九第一季度-27</t>
  </si>
  <si>
    <t>苏玉芬</t>
  </si>
  <si>
    <t>2016.3.15</t>
  </si>
  <si>
    <t>2016.3.16</t>
  </si>
  <si>
    <t>李贵双</t>
  </si>
  <si>
    <t>近支架内80%</t>
  </si>
  <si>
    <t>15006512585母子</t>
  </si>
  <si>
    <t>有，不是活动劳累后出现，比放支架前好，持续3分钟左右，硝酸甘油能缓解</t>
  </si>
  <si>
    <t>2016年西九第一季度-28</t>
  </si>
  <si>
    <t>陶敬娥</t>
  </si>
  <si>
    <t>2016.2.22</t>
  </si>
  <si>
    <t>3+</t>
  </si>
  <si>
    <t>0.30ng/ml</t>
  </si>
  <si>
    <t>2016.3.1</t>
  </si>
  <si>
    <t>远80%，PD80%</t>
  </si>
  <si>
    <t>近85%</t>
  </si>
  <si>
    <t>PTCA</t>
  </si>
  <si>
    <t>13964086280夫妻 15253124339本人</t>
  </si>
  <si>
    <t>2016年西九第一季度-29</t>
  </si>
  <si>
    <t>王德友</t>
  </si>
  <si>
    <t>2015.12.24</t>
  </si>
  <si>
    <t>7+</t>
  </si>
  <si>
    <t>170/120</t>
  </si>
  <si>
    <t>李继福、陈文强</t>
  </si>
  <si>
    <t>近中90%,D1 80%</t>
  </si>
  <si>
    <t>1（短暂抬高）</t>
  </si>
  <si>
    <t xml:space="preserve">15863123740父子 </t>
  </si>
  <si>
    <t>2016年西九第一季度-30</t>
  </si>
  <si>
    <t>王培基</t>
  </si>
  <si>
    <t>2016.2,20</t>
  </si>
  <si>
    <t>＜0.01ng/ml</t>
  </si>
  <si>
    <t>＜20</t>
  </si>
  <si>
    <t>2016.2.23</t>
  </si>
  <si>
    <t>远95%，PD开口70%</t>
  </si>
  <si>
    <t>OM近85%</t>
  </si>
  <si>
    <t>2d21h</t>
  </si>
  <si>
    <t>13256768764夫妻13789816775本人</t>
  </si>
  <si>
    <t>2016年西九第一季度-31</t>
  </si>
  <si>
    <t>徐朋</t>
  </si>
  <si>
    <t>2016.2.25</t>
  </si>
  <si>
    <t>160/120</t>
  </si>
  <si>
    <t>2016.2.26</t>
  </si>
  <si>
    <t>18553109007父子  82020107</t>
  </si>
  <si>
    <t>有，活动劳累后喘不上气，比放支架前好很多，持续5分钟左右，休息能缓解。</t>
  </si>
  <si>
    <t>2016年西九第一季度-32</t>
  </si>
  <si>
    <t>薛传刚</t>
  </si>
  <si>
    <t>150/100</t>
  </si>
  <si>
    <t>近中99%</t>
  </si>
  <si>
    <t>15553273261父子 18763509295父子</t>
  </si>
  <si>
    <t>有，活动大了以后出现，比放支架前好一些，持续时间记不住了，休息缓解</t>
  </si>
  <si>
    <t>大概两三年前有几次，具体时间记不住了</t>
  </si>
  <si>
    <t>2016年西九第一季度-33</t>
  </si>
  <si>
    <t>杨绍佩</t>
  </si>
  <si>
    <t>1月</t>
  </si>
  <si>
    <t>房颤</t>
  </si>
  <si>
    <t>2016.1.5</t>
  </si>
  <si>
    <t>李继福、孟晓</t>
  </si>
  <si>
    <t>开口80-90%，OM开口80%</t>
  </si>
  <si>
    <t>10d</t>
  </si>
  <si>
    <t>13001746750夫妻 15269172751本人</t>
  </si>
  <si>
    <t>2016年西九第一季度-34</t>
  </si>
  <si>
    <t>张洪起</t>
  </si>
  <si>
    <t>2016.3.14</t>
  </si>
  <si>
    <t>190/80</t>
  </si>
  <si>
    <t>近90%，D180-90%</t>
  </si>
  <si>
    <t>18754823382父女 18853666560 18754823382父女</t>
  </si>
  <si>
    <t>2016年西九第一季度-35</t>
  </si>
  <si>
    <t>张秀芬</t>
  </si>
  <si>
    <t>4月</t>
  </si>
  <si>
    <t>2016.2.19</t>
  </si>
  <si>
    <t>近中90%，远次全闭塞</t>
  </si>
  <si>
    <t>1d20h</t>
  </si>
  <si>
    <t>辛伐他汀</t>
  </si>
  <si>
    <t>18766002699母子 13805340144母子</t>
  </si>
  <si>
    <t>否，脑出血</t>
  </si>
  <si>
    <t>2016年西九第一季度-36</t>
  </si>
  <si>
    <t>张贻民</t>
  </si>
  <si>
    <t>2016.3.21</t>
  </si>
  <si>
    <t>150/95</t>
  </si>
  <si>
    <t>2016.3.23</t>
  </si>
  <si>
    <t>15376158099父子 13518605568本人</t>
  </si>
  <si>
    <t>2016年西九第一季度-37</t>
  </si>
  <si>
    <t>张兆青</t>
  </si>
  <si>
    <t>2016.1.16</t>
  </si>
  <si>
    <t>1周</t>
  </si>
  <si>
    <t>170/?</t>
  </si>
  <si>
    <t>0.08ng/l</t>
  </si>
  <si>
    <t>2016.1.20</t>
  </si>
  <si>
    <t>李继福。李大庆</t>
  </si>
  <si>
    <t>近中95%</t>
  </si>
  <si>
    <t>13791352887本人 18366147755父子</t>
  </si>
  <si>
    <t>有，吐痰的时候有时候有血，自己停几天阿司匹林就好了。</t>
  </si>
  <si>
    <t>有，劳累以后出现，比放支架前好些，持续时间不一定多的时候能半天到一天，疼的不厉害，吃泰嘉缓解</t>
  </si>
  <si>
    <t>2016年西九第一季度-38</t>
  </si>
  <si>
    <t>赵德新</t>
  </si>
  <si>
    <t>2016.1.9</t>
  </si>
  <si>
    <t>2016.1.12</t>
  </si>
  <si>
    <t>18615172267父女 13165341998本人</t>
  </si>
  <si>
    <t>有，不一定是活动劳累后，比放支架之前好一些，持续时间不一定，休息能缓解</t>
  </si>
  <si>
    <t>放完支架到现在偶尔出现，时间不固定</t>
  </si>
  <si>
    <t>16西九2季度-1</t>
  </si>
  <si>
    <t>董善禄</t>
  </si>
  <si>
    <t>2016.6.20</t>
  </si>
  <si>
    <t>200/?</t>
  </si>
  <si>
    <t>2016.6.22</t>
  </si>
  <si>
    <t>PL.PD85%</t>
  </si>
  <si>
    <t>D1 80%</t>
  </si>
  <si>
    <t>18766431422父女 18766929456女婿</t>
  </si>
  <si>
    <t>是，同时伴有全身多种疾病</t>
  </si>
  <si>
    <t>16西九2季度-2</t>
  </si>
  <si>
    <t>管善贞</t>
  </si>
  <si>
    <t>2016.3.28</t>
  </si>
  <si>
    <t>0.79ng/ml</t>
  </si>
  <si>
    <t>2016.4.6</t>
  </si>
  <si>
    <t>11d</t>
  </si>
  <si>
    <t>15969757051父子 15165341761父子</t>
  </si>
  <si>
    <t>16西九2季度-3</t>
  </si>
  <si>
    <t>国长英</t>
  </si>
  <si>
    <t>2016.4.11</t>
  </si>
  <si>
    <t>室早</t>
  </si>
  <si>
    <t>3.62ng/l</t>
  </si>
  <si>
    <t>2016.4.15</t>
  </si>
  <si>
    <t>PL远80%</t>
  </si>
  <si>
    <t>近中80-95%</t>
  </si>
  <si>
    <t>13001737007母子 18615258928母子</t>
  </si>
  <si>
    <t>16西九2季度-4</t>
  </si>
  <si>
    <t>黄居圣</t>
  </si>
  <si>
    <t>2016.6.17</t>
  </si>
  <si>
    <t>2.25ng/ml</t>
  </si>
  <si>
    <t>2016.6.21</t>
  </si>
  <si>
    <t>18765331876父子 13173001998夫妻</t>
  </si>
  <si>
    <t>16西九2季度-5</t>
  </si>
  <si>
    <t>李丰远</t>
  </si>
  <si>
    <t>2016.4.27</t>
  </si>
  <si>
    <t>170/90</t>
  </si>
  <si>
    <t>2016.4.29</t>
  </si>
  <si>
    <t>近中85%，OM1开口80%</t>
  </si>
  <si>
    <t>2d1h</t>
  </si>
  <si>
    <t>15853120423女婿</t>
  </si>
  <si>
    <t>有，具体情况记不住了，就记得住院调理了，后来就再没犯了</t>
  </si>
  <si>
    <t>16西九2季度-6</t>
  </si>
  <si>
    <t>李红兰</t>
  </si>
  <si>
    <t>2016.4.212</t>
  </si>
  <si>
    <t>160/100</t>
  </si>
  <si>
    <t>2016.4.26</t>
  </si>
  <si>
    <t>15605409637/15165198775母女 15605409669本人 13589083667母子</t>
  </si>
  <si>
    <t>16西九2季度-7</t>
  </si>
  <si>
    <t>李金山</t>
  </si>
  <si>
    <t>2016.4.28</t>
  </si>
  <si>
    <t>溶栓</t>
  </si>
  <si>
    <t>0.97mg/l</t>
  </si>
  <si>
    <t>9mg/l</t>
  </si>
  <si>
    <t>2.22ng/ml</t>
  </si>
  <si>
    <t>次全闭塞</t>
  </si>
  <si>
    <t>远95%</t>
  </si>
  <si>
    <t xml:space="preserve">18315932970父子 13406775609本人 </t>
  </si>
  <si>
    <t>16西九2季度-8</t>
  </si>
  <si>
    <t>2016.5.3</t>
  </si>
  <si>
    <t>0.05ng/ml</t>
  </si>
  <si>
    <t>2016.5.6</t>
  </si>
  <si>
    <t>李贵双、</t>
  </si>
  <si>
    <t>近中75%</t>
  </si>
  <si>
    <t>15965940339夫妻 15550106169母女</t>
  </si>
  <si>
    <t>有，活动劳累后出现，比放支架前好很多，持续时间不一定，休息能缓解</t>
  </si>
  <si>
    <t>16西九2季度-9</t>
  </si>
  <si>
    <t>李正美</t>
  </si>
  <si>
    <t>160/110</t>
  </si>
  <si>
    <t>0.09ng/ml</t>
  </si>
  <si>
    <t>0.07ng/ml</t>
  </si>
  <si>
    <t>2016.5.4</t>
  </si>
  <si>
    <t>6d2h</t>
  </si>
  <si>
    <t>15006679674本人 18705345963父子</t>
  </si>
  <si>
    <t>第一个号码是空号，第二个说打错了</t>
  </si>
  <si>
    <t>16西九2季度-10</t>
  </si>
  <si>
    <t>刘公恩</t>
  </si>
  <si>
    <t>2016.6.15</t>
  </si>
  <si>
    <t>8+</t>
  </si>
  <si>
    <t>160/90</t>
  </si>
  <si>
    <t>0.045ng/ml</t>
  </si>
  <si>
    <t>15263555825父子 0635-3282289家庭</t>
  </si>
  <si>
    <t>16西九2季度-11</t>
  </si>
  <si>
    <t>彭西臣</t>
  </si>
  <si>
    <t>2016.4.22</t>
  </si>
  <si>
    <t>20-30</t>
  </si>
  <si>
    <t>0.01ng/ml</t>
  </si>
  <si>
    <t>开口80%，近60-70%</t>
  </si>
  <si>
    <t xml:space="preserve">13798570456父子 </t>
  </si>
  <si>
    <t>16西九2季度-12</t>
  </si>
  <si>
    <t>邵秀英</t>
  </si>
  <si>
    <t>2016.4.8</t>
  </si>
  <si>
    <t>210/100</t>
  </si>
  <si>
    <t>2016.4.13</t>
  </si>
  <si>
    <t>远99%</t>
  </si>
  <si>
    <t>远85%</t>
  </si>
  <si>
    <t>15905308119母子 18661571575婆媳 13805308593母子 0530-8622593</t>
  </si>
  <si>
    <t>有，牙出血，消化道出血，住院了。</t>
  </si>
  <si>
    <t>2017年具体几月记不住</t>
  </si>
  <si>
    <t>16西九2季度-13</t>
  </si>
  <si>
    <t>王洪霞</t>
  </si>
  <si>
    <t>2016.8.13</t>
  </si>
  <si>
    <t>中远40%</t>
  </si>
  <si>
    <t>13964166699母子 13426130536本人 0531-81901621</t>
  </si>
  <si>
    <t>有，皮肤瘀斑，没住院，调了一下药。</t>
  </si>
  <si>
    <t>2016年刚做完支架的几个月，具体记不住</t>
  </si>
  <si>
    <t>16西九2季度-14</t>
  </si>
  <si>
    <t>王焕林</t>
  </si>
  <si>
    <t>180/120</t>
  </si>
  <si>
    <t>13658606789母女</t>
  </si>
  <si>
    <t>16西九2季度-15</t>
  </si>
  <si>
    <t>王荣池</t>
  </si>
  <si>
    <t>2016.5.27</t>
  </si>
  <si>
    <t>2016.5.31</t>
  </si>
  <si>
    <t>4dd</t>
  </si>
  <si>
    <t>13864069595父子 0635-3633087</t>
  </si>
  <si>
    <t>16西九2季度-16</t>
  </si>
  <si>
    <t>王永洁</t>
  </si>
  <si>
    <t>2016.6.23</t>
  </si>
  <si>
    <t>半年</t>
  </si>
  <si>
    <t>2016.6.24</t>
  </si>
  <si>
    <t>13953138691父女 13953190940父子</t>
  </si>
  <si>
    <t>16西九2季度-17</t>
  </si>
  <si>
    <t>徐丰生</t>
  </si>
  <si>
    <t>2016.5.5</t>
  </si>
  <si>
    <t>0.28mg/l</t>
  </si>
  <si>
    <t>0.13ng/ml</t>
  </si>
  <si>
    <t>2016.5.10</t>
  </si>
  <si>
    <t>支架内90%，D1 近90%</t>
  </si>
  <si>
    <t>远70-90%</t>
  </si>
  <si>
    <t>13754776333父女 13581019719本人 0533-8100557</t>
  </si>
  <si>
    <t>有，牙龈出血皮肤瘀斑</t>
  </si>
  <si>
    <t>2016-2018间断出现</t>
  </si>
  <si>
    <t>16西九2季度-18</t>
  </si>
  <si>
    <t>张德龙</t>
  </si>
  <si>
    <t>2016.5.9</t>
  </si>
  <si>
    <t>160/?</t>
  </si>
  <si>
    <t>2016.5.12</t>
  </si>
  <si>
    <t>中次全闭塞，远90%</t>
  </si>
  <si>
    <t>13070668777父子 13165336361本人 18678785650父女</t>
  </si>
  <si>
    <t>16西九2季度-19</t>
  </si>
  <si>
    <t>张友武</t>
  </si>
  <si>
    <t>2016.5.17</t>
  </si>
  <si>
    <t xml:space="preserve">18660815597父子 </t>
  </si>
  <si>
    <t>16西九2季度-20</t>
  </si>
  <si>
    <t>朱秀凯</t>
  </si>
  <si>
    <t>2016.3.24</t>
  </si>
  <si>
    <t>2016.3.29</t>
  </si>
  <si>
    <t>13305317956父子</t>
  </si>
  <si>
    <t>16西九2季度-21</t>
  </si>
  <si>
    <t>朱跃鹏</t>
  </si>
  <si>
    <t>2016.4.7</t>
  </si>
  <si>
    <t>近中80-90%</t>
  </si>
  <si>
    <t>6d8H</t>
  </si>
  <si>
    <t>13697880996夫妻 0535-8060019</t>
  </si>
  <si>
    <t>有皮肤瘀斑，没治疗，自愈</t>
  </si>
  <si>
    <t>2016年刚做完支架半年左右</t>
  </si>
  <si>
    <t>2016西九第3季度-1</t>
  </si>
  <si>
    <t>曹凤清</t>
  </si>
  <si>
    <t>2型</t>
  </si>
  <si>
    <t>李继福、安贵鹏、倪梅</t>
  </si>
  <si>
    <t>中段60-70%，远段80-90%</t>
  </si>
  <si>
    <t>近中段最重85%</t>
  </si>
  <si>
    <t>中段最重85%</t>
  </si>
  <si>
    <t>15165189909 父子、13705315610</t>
  </si>
  <si>
    <t>2016西九第3季度-2</t>
  </si>
  <si>
    <t>曹广欣</t>
  </si>
  <si>
    <t>持续10min，多夜间发作，休息缓解→近十天程度加重</t>
  </si>
  <si>
    <t>近90%，PL90%，远闭塞</t>
  </si>
  <si>
    <t>18764917559、父子</t>
  </si>
  <si>
    <t>2016西九第3季度-3</t>
  </si>
  <si>
    <t>陈晓光</t>
  </si>
  <si>
    <t>活动后胸骨中下段烧灼感3-4min，休息缓解→近一周加重</t>
  </si>
  <si>
    <t>偶</t>
  </si>
  <si>
    <t>近段80-90%，D1近80%</t>
  </si>
  <si>
    <t>中间支近80-90%</t>
  </si>
  <si>
    <t>18663770858、15553117287 夫妻</t>
  </si>
  <si>
    <t>2016西九第3季度-4</t>
  </si>
  <si>
    <t>崔维财</t>
  </si>
  <si>
    <t>活动后及情绪激动后胸骨后疼痛10+min，不可自行缓解</t>
  </si>
  <si>
    <t>？</t>
  </si>
  <si>
    <t>中段80-90%</t>
  </si>
  <si>
    <t>近段70%</t>
  </si>
  <si>
    <t>13583166835、18769750609 父子</t>
  </si>
  <si>
    <t>2016西九第3季度-5</t>
  </si>
  <si>
    <t>郝景明</t>
  </si>
  <si>
    <t>无明显诱因胸闷乏力1min自行缓解</t>
  </si>
  <si>
    <t>间断</t>
  </si>
  <si>
    <t>中段最重60%</t>
  </si>
  <si>
    <t>近中段最重85%，中间支中段最重80%</t>
  </si>
  <si>
    <t>13793472249、18765525228夫妻</t>
  </si>
  <si>
    <t>2016西九第3季度-6</t>
  </si>
  <si>
    <t>霍光奇</t>
  </si>
  <si>
    <t>无明显诱因出现，持续1h不等，服麝香保心丸可缓解，近1月加重</t>
  </si>
  <si>
    <t>200/110</t>
  </si>
  <si>
    <t>近段最重95%远段最重60-70%</t>
  </si>
  <si>
    <t>近段最重80-90%、远段最重60-70%</t>
  </si>
  <si>
    <t>18668961339、本人</t>
  </si>
  <si>
    <t>2016西九第3季度-7</t>
  </si>
  <si>
    <t>李国</t>
  </si>
  <si>
    <t>无明显诱因出现，数分钟缓解</t>
  </si>
  <si>
    <t>室上速</t>
  </si>
  <si>
    <t>近中段最重90%</t>
  </si>
  <si>
    <t>远段60%</t>
  </si>
  <si>
    <t>13953419440、15283773557 亲属</t>
  </si>
  <si>
    <t>2016西九第3季度-8</t>
  </si>
  <si>
    <t>刘金美</t>
  </si>
  <si>
    <t>无明显诱因持续性伴出汗恶心呕吐，含化速效救心丸无缓解</t>
  </si>
  <si>
    <t>窦缓</t>
  </si>
  <si>
    <t>中段75%</t>
  </si>
  <si>
    <t>远段90%</t>
  </si>
  <si>
    <t>13176413481、13075324969母子</t>
  </si>
  <si>
    <t>2016西九第3季度-9</t>
  </si>
  <si>
    <t>刘玉刚</t>
  </si>
  <si>
    <t>劳累后胸闷心慌出汗10min，休息缓解→20天前加重</t>
  </si>
  <si>
    <t>20+天</t>
  </si>
  <si>
    <t>近中段80-90%</t>
  </si>
  <si>
    <t>近中段最重60%</t>
  </si>
  <si>
    <t>13718443727、15853439269 父子</t>
  </si>
  <si>
    <t>2016西九第3季度-10</t>
  </si>
  <si>
    <t>刘玉莲</t>
  </si>
  <si>
    <t>活动后咽部烧灼感2-3min休息缓解</t>
  </si>
  <si>
    <t>近段80%，远段后三叉前狭窄95%</t>
  </si>
  <si>
    <t>近中段最重70%</t>
  </si>
  <si>
    <t>13668820370 母女</t>
  </si>
  <si>
    <t>2016西九第3季度-11</t>
  </si>
  <si>
    <t>刘宗荣</t>
  </si>
  <si>
    <t>多于活动后出现，严重时伴后背痛胸闷心慌，约10min，休息或舌下含速效救心丸缓解</t>
  </si>
  <si>
    <t>一周</t>
  </si>
  <si>
    <t>室早、一过性ST-T改变</t>
  </si>
  <si>
    <t>中远段次全闭塞</t>
  </si>
  <si>
    <t>中段最重90%</t>
  </si>
  <si>
    <t>13963566667 亲属、13963013369、13963579339 母女</t>
  </si>
  <si>
    <t>2016西九第3季度-12</t>
  </si>
  <si>
    <t>沙继明</t>
  </si>
  <si>
    <t>活动后胸闷，休息5min缓解</t>
  </si>
  <si>
    <t>近段85%，中段最重95%</t>
  </si>
  <si>
    <t>近段80%中段80%</t>
  </si>
  <si>
    <t>近中段70%</t>
  </si>
  <si>
    <t>13605405622 13695319968 夫妻</t>
  </si>
  <si>
    <t>2016西九第3季度-13</t>
  </si>
  <si>
    <t>王祥林</t>
  </si>
  <si>
    <t>无明显诱因胸痛，2min自服速效救心丸缓解</t>
  </si>
  <si>
    <t>未规律治疗</t>
  </si>
  <si>
    <t>15275196965 父子</t>
  </si>
  <si>
    <t>有，活动劳累后胸胀，比放支架前好，持续5分钟左右，休息能缓解。</t>
  </si>
  <si>
    <t>做完以后偶尔出现，时间不固定</t>
  </si>
  <si>
    <t>有腿肿，脸肿。医院诊断肾病综合征。</t>
  </si>
  <si>
    <t>2016西九第3季度-14</t>
  </si>
  <si>
    <t>王新海</t>
  </si>
  <si>
    <t>NYHA I级</t>
  </si>
  <si>
    <t>无明显诱因出现，速效救心丸效果不佳，持续整晚不能缓解就医</t>
  </si>
  <si>
    <t>50+</t>
  </si>
  <si>
    <t>中段80%</t>
  </si>
  <si>
    <t>远端闭塞</t>
  </si>
  <si>
    <t>15621314369、13176445384 父子</t>
  </si>
  <si>
    <t>2016西九第3季度-15</t>
  </si>
  <si>
    <t>王秀英</t>
  </si>
  <si>
    <t>NYHA II级</t>
  </si>
  <si>
    <t>无明显诱因胸闷胸痛，30min，活动加重，休息缓解，速效救心丸可缓解</t>
  </si>
  <si>
    <t>190/？</t>
  </si>
  <si>
    <t>中段90%远段90%</t>
  </si>
  <si>
    <t>近中段最重处70-80%，D1开口90%</t>
  </si>
  <si>
    <t>18253090587 、15866108777夫妻</t>
  </si>
  <si>
    <t>2016西九第3季度-16</t>
  </si>
  <si>
    <t>王兆朋</t>
  </si>
  <si>
    <t>无明显诱因心前区疼痛及压迫感，伴胸闷，持续不缓解就医</t>
  </si>
  <si>
    <t>PL闭塞</t>
  </si>
  <si>
    <t>发出D1处75%</t>
  </si>
  <si>
    <t>远段80-90%</t>
  </si>
  <si>
    <t>18615601510、13698605266 夫妻</t>
  </si>
  <si>
    <t>2016西九第3季度-17</t>
  </si>
  <si>
    <t>徐学良</t>
  </si>
  <si>
    <t>PCI术后，左腹部疼痛逐步加重，睡前严重，可自行缓解</t>
  </si>
  <si>
    <t>近中段最重80%</t>
  </si>
  <si>
    <t>支架近端60%，支架内70%，远段完全闭塞</t>
  </si>
  <si>
    <t>13953190899、13853106381 亲属</t>
  </si>
  <si>
    <t>2016西九第3季度-18</t>
  </si>
  <si>
    <t>杨雷</t>
  </si>
  <si>
    <t>活动时胸闷憋气，2-3min自行缓解</t>
  </si>
  <si>
    <t>过敏性鼻炎</t>
  </si>
  <si>
    <t>远段闭塞</t>
  </si>
  <si>
    <t>9d22h</t>
  </si>
  <si>
    <t>13791085692、18668983326 父子</t>
  </si>
  <si>
    <t>有2次眼毛细血管充血，每次持续1个周左右，去医院让停阿司匹林，没停自己也好了</t>
  </si>
  <si>
    <t>2017年具体时间记不住了</t>
  </si>
  <si>
    <t>2016西九第3季度-19</t>
  </si>
  <si>
    <t>杨素香</t>
  </si>
  <si>
    <t>无明显诱因，20+min，2天前加重，50min，自行缓解</t>
  </si>
  <si>
    <t>近段90%</t>
  </si>
  <si>
    <t>2d2h</t>
  </si>
  <si>
    <t>13561570496 母子、15966358584 夫妻</t>
  </si>
  <si>
    <t>有皮肤瘀斑</t>
  </si>
  <si>
    <t>2016年刚做完支架的半年</t>
  </si>
  <si>
    <t>2016西九第3季度-20</t>
  </si>
  <si>
    <t>尹如香</t>
  </si>
  <si>
    <t>无明显诱因，休息自行缓解</t>
  </si>
  <si>
    <t>180/150</t>
  </si>
  <si>
    <t>远段发出OM后80%</t>
  </si>
  <si>
    <t>18810508057 亲属</t>
  </si>
  <si>
    <t>有，走得快了时间长了就会出现，比放支架前好，持续时间不一定，休息能缓解</t>
  </si>
  <si>
    <t>有，医院诊断。</t>
  </si>
  <si>
    <t>2016西九第3季度-21</t>
  </si>
  <si>
    <t>张殿霞</t>
  </si>
  <si>
    <t>活动时胸闷，休息缓解，20天前症状加重，数分钟缓解</t>
  </si>
  <si>
    <t>李继福、陈文强、李大庆</t>
  </si>
  <si>
    <t>自开口闭塞</t>
  </si>
  <si>
    <t>开口90%</t>
  </si>
  <si>
    <t>15815639363、13165136777 夫妻</t>
  </si>
  <si>
    <t>2016西九第3季度-22</t>
  </si>
  <si>
    <t>张伟</t>
  </si>
  <si>
    <t>无明显诱因，与活动无关，1-2min，休息缓解</t>
  </si>
  <si>
    <t>伲福达、依那普利</t>
  </si>
  <si>
    <t>中段70%</t>
  </si>
  <si>
    <t>8d3h</t>
  </si>
  <si>
    <t>13563240857、18678253186 夫妻</t>
  </si>
  <si>
    <t>2016西九第3季度-23</t>
  </si>
  <si>
    <t>赵小倩</t>
  </si>
  <si>
    <t>PCI术后，本次劳累时胸痛，休息缓解，活动复发，入院前发作20min，速效救心丸可缓解</t>
  </si>
  <si>
    <t>洛丁新</t>
  </si>
  <si>
    <t>李继福、王凯成、姜靖</t>
  </si>
  <si>
    <t>远段最重60%</t>
  </si>
  <si>
    <t>近段支架内次全闭塞，支架后近段最重90%</t>
  </si>
  <si>
    <t>13153106778 夫妻</t>
  </si>
  <si>
    <t>有，做完以后感觉没有效果，和放支架前感觉差不多，持续时间不固定，休息能缓解一点。做完陆续的又住了差不多五次院。2017年又放了药包和支架现在好了。</t>
  </si>
  <si>
    <t>2016年做完支架后一直持续有1年</t>
  </si>
  <si>
    <t>2016西九第4季度-1</t>
  </si>
  <si>
    <t>房永强</t>
  </si>
  <si>
    <t>工作后胸闷气短伴轻度胸痛，持续20min，休息缓解</t>
  </si>
  <si>
    <t>10~20</t>
  </si>
  <si>
    <t>近段80-90%</t>
  </si>
  <si>
    <t>近中段次全闭塞</t>
  </si>
  <si>
    <t>13210710136、18866612606 父女</t>
  </si>
  <si>
    <t>有，活动劳累后出现，比放支架前好，持续十分钟，休息能缓解</t>
  </si>
  <si>
    <t>做完支架后偶尔出现，时间不固定</t>
  </si>
  <si>
    <t>2016西九第4季度-2</t>
  </si>
  <si>
    <t>房元红</t>
  </si>
  <si>
    <t>无明显诱因后背痛且随之摔倒，持续性，突发晕厥2min自行苏醒</t>
  </si>
  <si>
    <t>18054385999 父子</t>
  </si>
  <si>
    <t>2016西九第4季度-3</t>
  </si>
  <si>
    <t>冯中桥</t>
  </si>
  <si>
    <t>劳累受凉后发作，nmin~nh不等，休息可缓解</t>
  </si>
  <si>
    <t>李继福、杨建民</t>
  </si>
  <si>
    <t>中段最重80%</t>
  </si>
  <si>
    <t>13954096725、13953059945 父子</t>
  </si>
  <si>
    <t>2016西九第4季度-4</t>
  </si>
  <si>
    <t>巩少芬</t>
  </si>
  <si>
    <t>无明显诱因，持续20min，自行缓解</t>
  </si>
  <si>
    <t>195/90</t>
  </si>
  <si>
    <t>13706398826 母子</t>
  </si>
  <si>
    <t>2016西九第4季度-5</t>
  </si>
  <si>
    <t>黄隆英</t>
  </si>
  <si>
    <t>无明显诱因胸闷心慌，3~5min，活动加重，舌下含硝酸甘油、速效救心丸等及休息后缓解</t>
  </si>
  <si>
    <t>240/？</t>
  </si>
  <si>
    <t>阵发房颤</t>
  </si>
  <si>
    <t>近段60%，远段75-85%</t>
  </si>
  <si>
    <t>18099196666 母子</t>
  </si>
  <si>
    <t>电话一直关机</t>
  </si>
  <si>
    <t>2016西九第4季度-6</t>
  </si>
  <si>
    <t>李登云</t>
  </si>
  <si>
    <t>无明显诱因出现剑突下胀痛，活动后明显</t>
  </si>
  <si>
    <t>170/80</t>
  </si>
  <si>
    <t>李继福、陈文强、孟晓</t>
  </si>
  <si>
    <t>远段第二转折处75%</t>
  </si>
  <si>
    <t>发出D1后90%</t>
  </si>
  <si>
    <t>15054356118 父子</t>
  </si>
  <si>
    <t>2016西九第4季度-7</t>
  </si>
  <si>
    <t>李方泉</t>
  </si>
  <si>
    <t>活动及饱餐后心前区疼痛胸闷，持续数分钟，休息缓解</t>
  </si>
  <si>
    <t>中段支架影，支架内75%</t>
  </si>
  <si>
    <t>体部90%</t>
  </si>
  <si>
    <t>13573133501、15753188846 父女</t>
  </si>
  <si>
    <t>2016西九第4季度-8</t>
  </si>
  <si>
    <t>李庚辰</t>
  </si>
  <si>
    <t>无明显诱因胸痛胸闷，较轻时可休息缓解，较重时需含速效救心丸缓解</t>
  </si>
  <si>
    <t>60+</t>
  </si>
  <si>
    <t>190/101</t>
  </si>
  <si>
    <t>远段最重95%</t>
  </si>
  <si>
    <t>13506359810 儿子</t>
  </si>
  <si>
    <t>2016西九第4季度-9</t>
  </si>
  <si>
    <t>李文玲</t>
  </si>
  <si>
    <t>活动时胸闷气短</t>
  </si>
  <si>
    <t>200/85</t>
  </si>
  <si>
    <t>半月</t>
  </si>
  <si>
    <t>房早</t>
  </si>
  <si>
    <t>近段60%中段60%</t>
  </si>
  <si>
    <t>开口95%中段90%</t>
  </si>
  <si>
    <t>15288862920、18569168817 母子</t>
  </si>
  <si>
    <t>有鼻出血，调药以后好了</t>
  </si>
  <si>
    <t>有，胸闷气短，不一定是活动劳累后，比放支架前好，持续时间不固定，一般不是很长，硝酸甘油缓解，去千佛山住院调理过。</t>
  </si>
  <si>
    <t>2016西九第4季度-10</t>
  </si>
  <si>
    <t>李长海</t>
  </si>
  <si>
    <t>剧烈活动后胸闷，5-6min，休息缓解，服用硝酸甘油未明显好转</t>
  </si>
  <si>
    <t>160/125</t>
  </si>
  <si>
    <t>远段95%</t>
  </si>
  <si>
    <t>发出D2后90%</t>
  </si>
  <si>
    <t>18053428555 亲属</t>
  </si>
  <si>
    <t>有，活动劳累后胸闷，比放支架前好点，频率没那么高了，持续五分钟左右，休息能缓解。</t>
  </si>
  <si>
    <t>2016西九第4季度-11</t>
  </si>
  <si>
    <t>李振祥</t>
  </si>
  <si>
    <t>情绪激动后心前区疼痛伴憋闷，舌下含硝酸甘油不能缓解</t>
  </si>
  <si>
    <t>16+</t>
  </si>
  <si>
    <t>PD中远70%</t>
  </si>
  <si>
    <t>D2开口次全闭塞</t>
  </si>
  <si>
    <t>13705342227、15066584315 亲属、17853434988 子孙</t>
  </si>
  <si>
    <t>有，不是活动劳累后，一般是下午，比放支架前好，持续五分钟，吃日常吃的药缓解</t>
  </si>
  <si>
    <t>做完以后偶尔出现，次数不多</t>
  </si>
  <si>
    <t>2016西九第4季度-12</t>
  </si>
  <si>
    <t>李志云</t>
  </si>
  <si>
    <t>无明显诱因胸痛，持续20-30min，休息缓解</t>
  </si>
  <si>
    <t>近段60%</t>
  </si>
  <si>
    <t>15965346555 父子</t>
  </si>
  <si>
    <t>2020年7月，肺癌</t>
  </si>
  <si>
    <t>否</t>
  </si>
  <si>
    <t>2016西九第4季度-13</t>
  </si>
  <si>
    <t>刘桂芳</t>
  </si>
  <si>
    <t>无明显诱因活动后胸痛，持续20min休息缓解→5天前发作持续2h就医</t>
  </si>
  <si>
    <t>6+</t>
  </si>
  <si>
    <t>未用药</t>
  </si>
  <si>
    <t>中远段70-90%</t>
  </si>
  <si>
    <t>15615249884 本人</t>
  </si>
  <si>
    <t>2016西九第4季度-14</t>
  </si>
  <si>
    <t>刘兆俊</t>
  </si>
  <si>
    <t>糖尿病足、糖尿病视网膜病变、糖尿病周围神经病变</t>
  </si>
  <si>
    <t>10天</t>
  </si>
  <si>
    <t>中段60-70%中段80%</t>
  </si>
  <si>
    <t>13963206456 父女</t>
  </si>
  <si>
    <t>有，不是活动劳累后，一般在天冷的时候，比放支架前好，持续十几分钟，休息能缓解</t>
  </si>
  <si>
    <t>2016西九第4季度-15</t>
  </si>
  <si>
    <t>路修平</t>
  </si>
  <si>
    <t>无明显诱因胸痛，持续数分钟，自服速效救心丸可缓解，之后活动胸痛数分钟后休息缓解</t>
  </si>
  <si>
    <t>近段最重90%</t>
  </si>
  <si>
    <t>3d20h</t>
  </si>
  <si>
    <t>13854373538 夫妻</t>
  </si>
  <si>
    <t>2016西九第4季度-16</t>
  </si>
  <si>
    <t>骆庆江</t>
  </si>
  <si>
    <t>无明显诱因胸痛，活动量大时易诱发，休息可缓解</t>
  </si>
  <si>
    <t>18+</t>
  </si>
  <si>
    <t>7m</t>
  </si>
  <si>
    <t>中远段支架影，支架内90-95%</t>
  </si>
  <si>
    <t>15668321746、15562677837 父女</t>
  </si>
  <si>
    <t>有皮肤瘀斑，减药量以后好了</t>
  </si>
  <si>
    <t>有，活动劳累后，比放支架前好，持续五分钟左右，休息能缓解。</t>
  </si>
  <si>
    <t>2016西九第4季度-17</t>
  </si>
  <si>
    <t>马桂英</t>
  </si>
  <si>
    <t>劳累后胸闷心慌，持续几分钟，休息缓解</t>
  </si>
  <si>
    <t>早搏</t>
  </si>
  <si>
    <t>8d20h</t>
  </si>
  <si>
    <t>82052528、13953181710 夫妻</t>
  </si>
  <si>
    <t>2016西九第4季度-18</t>
  </si>
  <si>
    <t>马尚平</t>
  </si>
  <si>
    <t>活动后胸骨后烧灼感，休息缓解→近1月频繁且体力下降</t>
  </si>
  <si>
    <t>145/90</t>
  </si>
  <si>
    <t>波依定</t>
  </si>
  <si>
    <t>5d23h</t>
  </si>
  <si>
    <t>18105310086 亲属</t>
  </si>
  <si>
    <t>2016西九第4季度-19</t>
  </si>
  <si>
    <t>孟现增</t>
  </si>
  <si>
    <t>无明显诱因心前区不适伴大汗淋漓双上肢乏力，持续10min休息可缓解→愈加频繁，用力时可诱发，单硝酸异山梨酯可缓解</t>
  </si>
  <si>
    <t>缬沙坦</t>
  </si>
  <si>
    <t>18953195778 父子</t>
  </si>
  <si>
    <t>有，不是活动劳累后，一般是早起或者天冷的时候，比放支架前好多了，持续5分钟左右，吃“心宝”缓解</t>
  </si>
  <si>
    <t>放完支架后偶尔出现，次数不多。</t>
  </si>
  <si>
    <t>2016西九第4季度-20</t>
  </si>
  <si>
    <t>祁为芳</t>
  </si>
  <si>
    <t>无明显诱因针刺样胸痛，持续20min可自行缓解</t>
  </si>
  <si>
    <t>3~4</t>
  </si>
  <si>
    <t>200/100</t>
  </si>
  <si>
    <t>降压零号</t>
  </si>
  <si>
    <t>发出D1处60%</t>
  </si>
  <si>
    <t>近段70%远段闭塞</t>
  </si>
  <si>
    <t>13181098986、15006385988 父子</t>
  </si>
  <si>
    <t>2016西九第4季度-21</t>
  </si>
  <si>
    <t>沈惠民</t>
  </si>
  <si>
    <t>无明显诱因胸闷，数分钟缓解，与活动无关→1周前洗澡时胸闷，速效救心丸无效，2h后自行缓解</t>
  </si>
  <si>
    <t>1+</t>
  </si>
  <si>
    <t>倍他乐克、尼莫地平</t>
  </si>
  <si>
    <t>远段85%</t>
  </si>
  <si>
    <t>13075342036、15169108700 夫妻</t>
  </si>
  <si>
    <t>2016西九第4季度-22</t>
  </si>
  <si>
    <t>沈卫生</t>
  </si>
  <si>
    <t>夜间睡眠时出现心前区疼痛，1h缓解</t>
  </si>
  <si>
    <t>5~10</t>
  </si>
  <si>
    <t>远段70-80%</t>
  </si>
  <si>
    <t>远段60-70%</t>
  </si>
  <si>
    <t>15822214931、18722073003 亲属</t>
  </si>
  <si>
    <t>2016西九第4季度-23</t>
  </si>
  <si>
    <t>孙忠良</t>
  </si>
  <si>
    <t>无明显诱因发作胸闷伴气短，与活动无关，nmin~1h，偶伴心前区闷痛，速效救心丸可缓解</t>
  </si>
  <si>
    <t>中段发出间隔支处80%</t>
  </si>
  <si>
    <t>2d19h</t>
  </si>
  <si>
    <t>13806324777、15906329299 父子</t>
  </si>
  <si>
    <t>有，活动劳累后出现，比放支架前好，持续一两分钟，马上吃“速效救心丸”缓解</t>
  </si>
  <si>
    <t>2016西九第4季度-24</t>
  </si>
  <si>
    <t>王传贞</t>
  </si>
  <si>
    <t>活动后心前区疼痛，持续10min，含服速效救心丸、硝酸甘油可缓解</t>
  </si>
  <si>
    <t>20~30</t>
  </si>
  <si>
    <t>0.5m</t>
  </si>
  <si>
    <t>中段95%远段60-70%</t>
  </si>
  <si>
    <t>15053413938、18253425861 父女</t>
  </si>
  <si>
    <t>2016西九第4季度-25</t>
  </si>
  <si>
    <t>王福俊</t>
  </si>
  <si>
    <t>以劳累后为主的心前区针刺样疼痛</t>
  </si>
  <si>
    <t>4m</t>
  </si>
  <si>
    <t>远段70%,PL远85%</t>
  </si>
  <si>
    <t>3d19h</t>
  </si>
  <si>
    <t>15205345851 母子</t>
  </si>
  <si>
    <t>2016西九第4季度-26</t>
  </si>
  <si>
    <t>王庆松</t>
  </si>
  <si>
    <t>无明显诱因胸闷，持续nmin~2h</t>
  </si>
  <si>
    <t>120-140/95-100</t>
  </si>
  <si>
    <t>13863491262 父子</t>
  </si>
  <si>
    <t>2016西九第4季度-27</t>
  </si>
  <si>
    <t>王天友</t>
  </si>
  <si>
    <t>无明显诱因胸闷</t>
  </si>
  <si>
    <t>5+</t>
  </si>
  <si>
    <t>近段80%中段闭塞</t>
  </si>
  <si>
    <t>中段次全闭塞</t>
  </si>
  <si>
    <t>13869205278 父子</t>
  </si>
  <si>
    <t>2016西九第4季度-28</t>
  </si>
  <si>
    <t>王卓一</t>
  </si>
  <si>
    <t>活动后胸痛，持续ns~1min，休息或速效救心丸缓解→1天前活动后症状剧烈持续5min休息不能缓解就医</t>
  </si>
  <si>
    <t>中远段最重90%</t>
  </si>
  <si>
    <t>支架远端60-70%</t>
  </si>
  <si>
    <t>开口及近段60%远段90%</t>
  </si>
  <si>
    <t>13864107717 兄弟 15666322716本人</t>
  </si>
  <si>
    <t>2016西九第4季度-29</t>
  </si>
  <si>
    <t>魏建国</t>
  </si>
  <si>
    <t>早餐后胸闷憋气，持续数小时，速效救心丸使胸闷缓解</t>
  </si>
  <si>
    <t>?</t>
  </si>
  <si>
    <t>15+</t>
  </si>
  <si>
    <t>开口70%近段85%</t>
  </si>
  <si>
    <t>近段60-70%中段80%</t>
  </si>
  <si>
    <t>近段60%中远段85%</t>
  </si>
  <si>
    <t>13553199976、18560083320 父子</t>
  </si>
  <si>
    <t>有眼底出血</t>
  </si>
  <si>
    <t>2016年刚做完手术那一阵，具体时间记不住了。</t>
  </si>
  <si>
    <t>有，活动劳累以后，感觉比放支架前没好多少，持续时间不固定，不能缓解。</t>
  </si>
  <si>
    <t>2016年做完第一次支架以后</t>
  </si>
  <si>
    <t>有2次</t>
  </si>
  <si>
    <t>2016年刚做完紧接着又做了一次，今年三四月份又做了一次</t>
  </si>
  <si>
    <t>今年这次做完感觉挺好的没什么不舒服的了。</t>
  </si>
  <si>
    <t>2016西九第4季度-30</t>
  </si>
  <si>
    <t>宿冠军</t>
  </si>
  <si>
    <t>无明显诱因夜间睡眠时出现胸闷憋气，10-20min缓解</t>
  </si>
  <si>
    <t>35+</t>
  </si>
  <si>
    <t>近段最重85%</t>
  </si>
  <si>
    <t>15106955049 亲属</t>
  </si>
  <si>
    <t>有大便发黑</t>
  </si>
  <si>
    <t>有，活动劳累以后，胸口像吃辣椒那种感觉，持续五分钟左右，去外面透透气就缓解。</t>
  </si>
  <si>
    <t>2016西九第4季度-31</t>
  </si>
  <si>
    <t>杨广英</t>
  </si>
  <si>
    <t>无明显诱因活动后背痛，服用硝酸甘油后5-30min缓解</t>
  </si>
  <si>
    <t>190/90</t>
  </si>
  <si>
    <t>李继福、安贵鹏、李大庆</t>
  </si>
  <si>
    <t>近段最重95%</t>
  </si>
  <si>
    <t>13176448205 母子</t>
  </si>
  <si>
    <t>家属情绪不太好，说老人去世了不要再打了，就挂断了电话。</t>
  </si>
  <si>
    <t>2016西九第4季度-32</t>
  </si>
  <si>
    <t>杨志玲</t>
  </si>
  <si>
    <t>劳累后胸闷喘憋，持续5-6min,速效救心丸可缓解</t>
  </si>
  <si>
    <t>伲福达</t>
  </si>
  <si>
    <t>14+</t>
  </si>
  <si>
    <t>13011717294 亲属、13616404503 弟媳</t>
  </si>
  <si>
    <t>2016西九第4季度-33</t>
  </si>
  <si>
    <t>于为全</t>
  </si>
  <si>
    <t>活动后胸闷胸痛持续30-40min</t>
  </si>
  <si>
    <t>150-160/90</t>
  </si>
  <si>
    <t>卡托普利、硝苯地平</t>
  </si>
  <si>
    <t>开口及近段95%</t>
  </si>
  <si>
    <t>近段最重80%</t>
  </si>
  <si>
    <t>15194179177 亲属</t>
  </si>
  <si>
    <t>有，活动劳累后</t>
  </si>
  <si>
    <t>打电话多次未接，短信联系得到的信息只有活动劳累后还是会胸闷胸痛，以及有再发心梗，再就联系不上了。</t>
  </si>
  <si>
    <t>2016西九第4季度-34</t>
  </si>
  <si>
    <t>袁登明</t>
  </si>
  <si>
    <t>活动后胸痛</t>
  </si>
  <si>
    <t>罗布麻、拜新同</t>
  </si>
  <si>
    <t>偶 尔</t>
  </si>
  <si>
    <t>李继福、安贵鹏、孟晓</t>
  </si>
  <si>
    <t>根部及近段80%中段95%</t>
  </si>
  <si>
    <t>8d22h</t>
  </si>
  <si>
    <t>13869187157 父子</t>
  </si>
  <si>
    <t>2016西九第4季度-35</t>
  </si>
  <si>
    <t>张瑞准</t>
  </si>
  <si>
    <t>饮酒后出现胸痛胸闷，休息有所缓解</t>
  </si>
  <si>
    <t>远段80%</t>
  </si>
  <si>
    <t>15963852705、13287108284 夫妻</t>
  </si>
  <si>
    <t>2016西九第4季度-36</t>
  </si>
  <si>
    <t>朱传祯</t>
  </si>
  <si>
    <t>活动时出现胸骨后疼痛，10-15min，休息缓解</t>
  </si>
  <si>
    <t>近段95%</t>
  </si>
  <si>
    <t>17753157668 父子</t>
  </si>
  <si>
    <t>2016东九1季度-1</t>
  </si>
  <si>
    <t>毕耜（si）东</t>
  </si>
  <si>
    <t>2016.1.6</t>
  </si>
  <si>
    <t>1年半</t>
  </si>
  <si>
    <t>150/90</t>
  </si>
  <si>
    <t>2016.1.8</t>
  </si>
  <si>
    <t>2d8h</t>
  </si>
  <si>
    <t>13685315995本人 15688867676父子</t>
  </si>
  <si>
    <t>2016东九1季度-2</t>
  </si>
  <si>
    <t>段文东</t>
  </si>
  <si>
    <t>150/105</t>
  </si>
  <si>
    <t>未服</t>
  </si>
  <si>
    <t>近80%，远70%，OM近中90%</t>
  </si>
  <si>
    <t>15266875800夫妻 18863027699本人</t>
  </si>
  <si>
    <t>2016东九1季度-3</t>
  </si>
  <si>
    <t>户保金</t>
  </si>
  <si>
    <t>2016.2.14</t>
  </si>
  <si>
    <t>＜0.01ug/l</t>
  </si>
  <si>
    <t>2016.2.16</t>
  </si>
  <si>
    <t xml:space="preserve">15253095283父子 18366096166父子 </t>
  </si>
  <si>
    <t>2018年心绞痛</t>
  </si>
  <si>
    <t>2016东九1季度-4</t>
  </si>
  <si>
    <t>李云胜</t>
  </si>
  <si>
    <t>180/80</t>
  </si>
  <si>
    <t>未规律</t>
  </si>
  <si>
    <t>13854857705父子 13854877526本人</t>
  </si>
  <si>
    <t>2019年后天冷时胸闷</t>
  </si>
  <si>
    <t>2016东九1季度-5</t>
  </si>
  <si>
    <t>刘天英</t>
  </si>
  <si>
    <t>2015.12.23</t>
  </si>
  <si>
    <t>0.6ng/ml</t>
  </si>
  <si>
    <t>6.10ng/ml</t>
  </si>
  <si>
    <t>0.12ug/l</t>
  </si>
  <si>
    <t>9.2ug/l</t>
  </si>
  <si>
    <t>近中60-70%</t>
  </si>
  <si>
    <t>15165184528母子 15820097657母子</t>
  </si>
  <si>
    <t>2016东九1季度-6</t>
  </si>
  <si>
    <t>田桂臣</t>
  </si>
  <si>
    <t xml:space="preserve">18963555121母子 </t>
  </si>
  <si>
    <t>电话错误</t>
  </si>
  <si>
    <t>2016东九1季度-7</t>
  </si>
  <si>
    <t>王德顺</t>
  </si>
  <si>
    <t>2016.2.8</t>
  </si>
  <si>
    <t>0.20ng/ml</t>
  </si>
  <si>
    <t>13573139450兄妹 13953167030本人 13573139450兄弟</t>
  </si>
  <si>
    <t>2019年8月脑部支架</t>
  </si>
  <si>
    <t>2016东九1季度-8</t>
  </si>
  <si>
    <t>王修英</t>
  </si>
  <si>
    <t>2016.1.28</t>
  </si>
  <si>
    <t>2016.2.2.</t>
  </si>
  <si>
    <t>18206326068母子</t>
  </si>
  <si>
    <t>2019年.3月</t>
  </si>
  <si>
    <t>2016东九1季度-9</t>
  </si>
  <si>
    <t>王志勇</t>
  </si>
  <si>
    <t>2016.2.4</t>
  </si>
  <si>
    <t>160-180/90-95</t>
  </si>
  <si>
    <t>0.26mg/l</t>
  </si>
  <si>
    <t>3.7ng/l</t>
  </si>
  <si>
    <t>0.65ug/l</t>
  </si>
  <si>
    <t>20ug/l</t>
  </si>
  <si>
    <t>支架近95%，D1`开口80%</t>
  </si>
  <si>
    <t>13d</t>
  </si>
  <si>
    <t>0531-86908351  13808923585 夫妻</t>
  </si>
  <si>
    <t>2020年2月换季时出现心绞痛</t>
  </si>
  <si>
    <t>2016东九1季度-10</t>
  </si>
  <si>
    <t>魏传芳</t>
  </si>
  <si>
    <t>＜2.0</t>
  </si>
  <si>
    <t>15863530809 母子 0635-8685358</t>
  </si>
  <si>
    <t>2017年7月走路时胸疼。持续3分钟左右</t>
  </si>
  <si>
    <t>2016东九1季度-11</t>
  </si>
  <si>
    <t>谢凤梓</t>
  </si>
  <si>
    <t>2016.1.7</t>
  </si>
  <si>
    <t>中远80%</t>
  </si>
  <si>
    <t>15318831117父子 13964124381父子</t>
  </si>
  <si>
    <t>2018年当地医院</t>
  </si>
  <si>
    <t>2018后走路时胸闷，休息时缓解（腿肿）</t>
  </si>
  <si>
    <t>2016东九1季度-12</t>
  </si>
  <si>
    <t>杨义厚</t>
  </si>
  <si>
    <t>半年余</t>
  </si>
  <si>
    <t>0.38ng/ml</t>
  </si>
  <si>
    <t>2016.3.8</t>
  </si>
  <si>
    <t>近中60%</t>
  </si>
  <si>
    <t>中90%，中远80%</t>
  </si>
  <si>
    <t>3d21h</t>
  </si>
  <si>
    <t xml:space="preserve">15863542555父子 15954587378本人 </t>
  </si>
  <si>
    <t>2016东九1季度-13</t>
  </si>
  <si>
    <t>袁明英</t>
  </si>
  <si>
    <t>2016.3.18</t>
  </si>
  <si>
    <t>0.38microg/l</t>
  </si>
  <si>
    <t>13microg/l</t>
  </si>
  <si>
    <t>3.4ug/l</t>
  </si>
  <si>
    <t>2016.3.25</t>
  </si>
  <si>
    <t>近中80%，远95%</t>
  </si>
  <si>
    <t>7d6h</t>
  </si>
  <si>
    <t xml:space="preserve">18766168588夫妻 13656412333儿子 15275183567本人 </t>
  </si>
  <si>
    <t>2020年7月因胸闷头疼在当地医院住院</t>
  </si>
  <si>
    <t>2016东九1季度-14</t>
  </si>
  <si>
    <t>张顺来</t>
  </si>
  <si>
    <t>2016.1.25</t>
  </si>
  <si>
    <t>11.12ng/ml</t>
  </si>
  <si>
    <t>2016.1.27</t>
  </si>
  <si>
    <t>13953047435父子 13625402255父女</t>
  </si>
  <si>
    <t>2016东九1季度-15</t>
  </si>
  <si>
    <t>张玉英</t>
  </si>
  <si>
    <t>206/119</t>
  </si>
  <si>
    <t>未系统治疗</t>
  </si>
  <si>
    <t>中间支近90%</t>
  </si>
  <si>
    <t>13075304962妹妹 13655380309本人</t>
  </si>
  <si>
    <t>2016东九1季度-16</t>
  </si>
  <si>
    <t>赵春城</t>
  </si>
  <si>
    <t>北京O号</t>
  </si>
  <si>
    <t>PD开口及中段70-90%</t>
  </si>
  <si>
    <t>13791352148父子 13639458341本人 0546-8863981</t>
  </si>
  <si>
    <t>2018年后偶尔坐时轻微胸闷胸疼</t>
  </si>
  <si>
    <t>2016东九1季度-17</t>
  </si>
  <si>
    <t>赵守录</t>
  </si>
  <si>
    <t>5年</t>
  </si>
  <si>
    <t>13723911655父子 15621813083本人</t>
  </si>
  <si>
    <t>2016东九2季度-1</t>
  </si>
  <si>
    <t>曹炳炎</t>
  </si>
  <si>
    <t>2016.6.14</t>
  </si>
  <si>
    <t>190/130</t>
  </si>
  <si>
    <t>6.1mg/l</t>
  </si>
  <si>
    <t>3.9ug/l</t>
  </si>
  <si>
    <t>13361091316父女 13706402016本人 0531-58583669</t>
  </si>
  <si>
    <t>2017年8月到现在偶尔心绞痛疼30秒，2020年8月住院后早搏胸闷更严重</t>
  </si>
  <si>
    <t>2016东九2季度-2</t>
  </si>
  <si>
    <t>仇全行</t>
  </si>
  <si>
    <t>160/95</t>
  </si>
  <si>
    <t>＜2ug/l</t>
  </si>
  <si>
    <t>近中80%，D1开口80-90%</t>
  </si>
  <si>
    <t>开口95%，近中次全闭塞</t>
  </si>
  <si>
    <t>18654338379父子 13475059122父女</t>
  </si>
  <si>
    <t>2017年.5月因心梗去世</t>
  </si>
  <si>
    <t>2016东九2季度-3</t>
  </si>
  <si>
    <t>法玉国</t>
  </si>
  <si>
    <t>2016.3.30</t>
  </si>
  <si>
    <t>反复发作</t>
  </si>
  <si>
    <t>0.69ng/ml</t>
  </si>
  <si>
    <t>2016.4.1</t>
  </si>
  <si>
    <t>1d23h</t>
  </si>
  <si>
    <t>13864088855父子 13953138552本人</t>
  </si>
  <si>
    <t>2016东九2季度-4</t>
  </si>
  <si>
    <t>郭学安</t>
  </si>
  <si>
    <t>2016.5.16</t>
  </si>
  <si>
    <t>140/70</t>
  </si>
  <si>
    <t>1.4ng/ml</t>
  </si>
  <si>
    <t>2016.5.25</t>
  </si>
  <si>
    <t>4h</t>
  </si>
  <si>
    <t>15098819030父女 13953139676父女</t>
  </si>
  <si>
    <t>2016东九2季度-5</t>
  </si>
  <si>
    <t>韩启胜</t>
  </si>
  <si>
    <t>2016.5.19</t>
  </si>
  <si>
    <t>185/110</t>
  </si>
  <si>
    <t>未规律服药</t>
  </si>
  <si>
    <t>1--2</t>
  </si>
  <si>
    <t>0.29microg/l</t>
  </si>
  <si>
    <t>5.7mircro/l</t>
  </si>
  <si>
    <t>18254105839夫妻 15165123080本人 13475970665父子</t>
  </si>
  <si>
    <t>2016东九2季度-6</t>
  </si>
  <si>
    <t>李亚军</t>
  </si>
  <si>
    <t>2016.6.16</t>
  </si>
  <si>
    <t>0.012ug/l</t>
  </si>
  <si>
    <t>李贵双、孟晓</t>
  </si>
  <si>
    <t>开口40%</t>
  </si>
  <si>
    <t>支架内70%</t>
  </si>
  <si>
    <t>1+药球</t>
  </si>
  <si>
    <t>5d3H</t>
  </si>
  <si>
    <t>13156127332夫妻 13001709134本人</t>
  </si>
  <si>
    <t>2018年后疲劳时轻微胸疼（几分钟）</t>
  </si>
  <si>
    <t>2016东九2季度-7</t>
  </si>
  <si>
    <t>林宗华</t>
  </si>
  <si>
    <t>2016.4.24</t>
  </si>
  <si>
    <t>4--5</t>
  </si>
  <si>
    <t>13668824754母子 13964181712母女</t>
  </si>
  <si>
    <t>2018年5月在千佛山放了一个球囊</t>
  </si>
  <si>
    <t>2018年因二氧化碳中毒住院</t>
  </si>
  <si>
    <t>2016东九2季度-8</t>
  </si>
  <si>
    <t>刘宝柱</t>
  </si>
  <si>
    <t>2016.5.13</t>
  </si>
  <si>
    <t>240/100</t>
  </si>
  <si>
    <t>1.12ng/ml</t>
  </si>
  <si>
    <t>0.20ug/l</t>
  </si>
  <si>
    <t>中90%。PL次全闭塞</t>
  </si>
  <si>
    <t>13616408001父子</t>
  </si>
  <si>
    <t>有憋喘、躺不平，当地医院诊断心衰。</t>
  </si>
  <si>
    <t>2016东九2季度-9</t>
  </si>
  <si>
    <t>路万里</t>
  </si>
  <si>
    <t>2016.4.12</t>
  </si>
  <si>
    <t>PD近80%，PL次全闭塞</t>
  </si>
  <si>
    <t>6d3h</t>
  </si>
  <si>
    <t xml:space="preserve">15963393057兄弟 18653433303父子 </t>
  </si>
  <si>
    <t>2017年开始活动后胸闷（活动结束后停止）</t>
  </si>
  <si>
    <t>2016东九2季度-10</t>
  </si>
  <si>
    <t>尚玉汾</t>
  </si>
  <si>
    <t>2016.5.30</t>
  </si>
  <si>
    <t>2016.6.7</t>
  </si>
  <si>
    <t>18815367287母子 15589631662母子</t>
  </si>
  <si>
    <t>2016东九2季度-11</t>
  </si>
  <si>
    <t>石春元</t>
  </si>
  <si>
    <t>2016.4.14</t>
  </si>
  <si>
    <t>2016.4.19</t>
  </si>
  <si>
    <t>中80-90%，远90%</t>
  </si>
  <si>
    <t>13455440034父女 18866607527兄弟</t>
  </si>
  <si>
    <t>2016东九2季度-12</t>
  </si>
  <si>
    <t>2016.5.21</t>
  </si>
  <si>
    <t>150/75</t>
  </si>
  <si>
    <t>2016.5.24</t>
  </si>
  <si>
    <t>开口70%，近80%</t>
  </si>
  <si>
    <t>近中80-90%，D1开口80%</t>
  </si>
  <si>
    <t>3d3h</t>
  </si>
  <si>
    <t>15998789815母女 13723922133本人</t>
  </si>
  <si>
    <t>2020年8月胸疼（几分钟）</t>
  </si>
  <si>
    <t>2016东九2季度-13</t>
  </si>
  <si>
    <t>王同花</t>
  </si>
  <si>
    <t>2016.4.25</t>
  </si>
  <si>
    <t>2.2ug/l</t>
  </si>
  <si>
    <t>PL远70%，PD近90%</t>
  </si>
  <si>
    <t>中85%，远70%</t>
  </si>
  <si>
    <t>远60-80%，OM近80%</t>
  </si>
  <si>
    <t>13964196988夫妻 15966058627本人</t>
  </si>
  <si>
    <t>2016东九2季度-14</t>
  </si>
  <si>
    <t>吴建奎</t>
  </si>
  <si>
    <t>2016.6.1</t>
  </si>
  <si>
    <t>5d21h</t>
  </si>
  <si>
    <t>13688637840兄弟 15898908196本人 15610108060夫妻</t>
  </si>
  <si>
    <t>2016东九2季度-15</t>
  </si>
  <si>
    <t>杨淑琴</t>
  </si>
  <si>
    <t>158/85</t>
  </si>
  <si>
    <t>肺癌术后</t>
  </si>
  <si>
    <t>中90%，远90%</t>
  </si>
  <si>
    <t>远70-90%，0M3近90%</t>
  </si>
  <si>
    <t>10d4h</t>
  </si>
  <si>
    <t>13953430257母子 13153453166母子</t>
  </si>
  <si>
    <t>2016东九2季度-16</t>
  </si>
  <si>
    <t>岳公孝</t>
  </si>
  <si>
    <t>近70-80%，远次全闭塞</t>
  </si>
  <si>
    <t>13805334467父子 18615126277父女</t>
  </si>
  <si>
    <t>2019年10月因心脏疾病去世</t>
  </si>
  <si>
    <t>2016东九2季度-17</t>
  </si>
  <si>
    <t>赵金英</t>
  </si>
  <si>
    <t>2016.6.8</t>
  </si>
  <si>
    <t>近中70-80%,远60%</t>
  </si>
  <si>
    <t>近中60-70%，远闭塞</t>
  </si>
  <si>
    <t>12d</t>
  </si>
  <si>
    <t xml:space="preserve">13188880123母子 </t>
  </si>
  <si>
    <t>2016东九2季度-18</t>
  </si>
  <si>
    <t>支传兰</t>
  </si>
  <si>
    <t>2016.4.21</t>
  </si>
  <si>
    <t>70-90%</t>
  </si>
  <si>
    <t xml:space="preserve">15069039396母子 131153170028母子 </t>
  </si>
  <si>
    <t>2019年3月其他问题去世</t>
  </si>
  <si>
    <t>2016东九3季度-1</t>
  </si>
  <si>
    <t>曾宪钦</t>
  </si>
  <si>
    <t>2016.8.26</t>
  </si>
  <si>
    <t>CKD3期</t>
  </si>
  <si>
    <t>阵发性房颤</t>
  </si>
  <si>
    <t>0.045ug/l</t>
  </si>
  <si>
    <t>2.4ug/l</t>
  </si>
  <si>
    <t>2016.8.30</t>
  </si>
  <si>
    <t>D1开口70%</t>
  </si>
  <si>
    <t xml:space="preserve">13695303692父子  </t>
  </si>
  <si>
    <t>2016东九3季度-2</t>
  </si>
  <si>
    <t>丁士振</t>
  </si>
  <si>
    <t>2016.7.21</t>
  </si>
  <si>
    <t>陈旧性脑梗死</t>
  </si>
  <si>
    <t>＜2</t>
  </si>
  <si>
    <t>2016.7.22</t>
  </si>
  <si>
    <t>PL开口95%</t>
  </si>
  <si>
    <t>支架远90%，D1近闭塞</t>
  </si>
  <si>
    <t xml:space="preserve">13245401156夫妻 18615565188父子 </t>
  </si>
  <si>
    <t>做完支架偶尔静坐胸闷（几分钟），症状跟支架前差不多。</t>
  </si>
  <si>
    <t>2016东九3季度-3</t>
  </si>
  <si>
    <t>段伯文</t>
  </si>
  <si>
    <t>2016.8.5</t>
  </si>
  <si>
    <t>活动性</t>
  </si>
  <si>
    <t>2016.8.12</t>
  </si>
  <si>
    <t>中70%远90%,PD近90%</t>
  </si>
  <si>
    <t>末80%</t>
  </si>
  <si>
    <t>开口80%，近中80%，D1 近90%</t>
  </si>
  <si>
    <t>开口80%，近中70%，中80%</t>
  </si>
  <si>
    <t>13706401840父子 15169039596本人 13953138096父女</t>
  </si>
  <si>
    <t>2016东九3季度-4</t>
  </si>
  <si>
    <t>高素兰</t>
  </si>
  <si>
    <t>2016.9.4</t>
  </si>
  <si>
    <t>2016.9.6</t>
  </si>
  <si>
    <t>1d21h</t>
  </si>
  <si>
    <t>13605408050母子 13953189690本人</t>
  </si>
  <si>
    <t>2018年运动后胸闷</t>
  </si>
  <si>
    <t>2016东九3季度-5</t>
  </si>
  <si>
    <t>孔凡英</t>
  </si>
  <si>
    <t>2016.8.9</t>
  </si>
  <si>
    <t>近90%，D1开口80%</t>
  </si>
  <si>
    <t>13953305959母子 15169322958夫妻0533-3226379</t>
  </si>
  <si>
    <t>2020年上楼梯时喘不上气</t>
  </si>
  <si>
    <t>2016东九3季度-6</t>
  </si>
  <si>
    <t>李永城</t>
  </si>
  <si>
    <t>2016.7.25</t>
  </si>
  <si>
    <t>2016.8.。2</t>
  </si>
  <si>
    <t>中远60%</t>
  </si>
  <si>
    <t>近80%，OM2中80%</t>
  </si>
  <si>
    <t>15910088083夫妻 18866875665父子</t>
  </si>
  <si>
    <t>2016东九3季度-7</t>
  </si>
  <si>
    <t>马明</t>
  </si>
  <si>
    <t>2016.6.25</t>
  </si>
  <si>
    <t>2016.6.28</t>
  </si>
  <si>
    <t>中远90%，PL80-90%</t>
  </si>
  <si>
    <t>D1近90%</t>
  </si>
  <si>
    <t>15866787688本人</t>
  </si>
  <si>
    <t>2016东九3季度-8</t>
  </si>
  <si>
    <t>勤贵仙</t>
  </si>
  <si>
    <t>2016.7.28</t>
  </si>
  <si>
    <t>2016.8.3</t>
  </si>
  <si>
    <t>近中85%</t>
  </si>
  <si>
    <t>近90%,OM2近80%</t>
  </si>
  <si>
    <t>15553118605夫妻 18765847770本人 0531-87853607</t>
  </si>
  <si>
    <t>支架到2018年年底胸痛胸闷跟原症状相同，最近吃中药缓解。</t>
  </si>
  <si>
    <t>2016东九3季度-9</t>
  </si>
  <si>
    <t>田家宝</t>
  </si>
  <si>
    <t>2016.6.29</t>
  </si>
  <si>
    <t>2016.7.1</t>
  </si>
  <si>
    <t xml:space="preserve">15169337837夫妻 17605438977本人 </t>
  </si>
  <si>
    <t>妻子不接，本人空号</t>
  </si>
  <si>
    <t>2016东九3季度-10</t>
  </si>
  <si>
    <t>王怀芹</t>
  </si>
  <si>
    <t>2016.8.1</t>
  </si>
  <si>
    <t>0.19ug/l</t>
  </si>
  <si>
    <t>13105305048本人 父女13225302413菏泽5421456</t>
  </si>
  <si>
    <t>2016东九3季度-11</t>
  </si>
  <si>
    <t>王裕国</t>
  </si>
  <si>
    <t>PL90%PD90%</t>
  </si>
  <si>
    <t>15866600483兄妹 15063807331本人</t>
  </si>
  <si>
    <t>2016东九3季度-12</t>
  </si>
  <si>
    <t>王召东</t>
  </si>
  <si>
    <t>2016.7.18</t>
  </si>
  <si>
    <t>2016.7.26</t>
  </si>
  <si>
    <t>18668938652夫妻 15066159068本人</t>
  </si>
  <si>
    <t>2016东九3季度-13</t>
  </si>
  <si>
    <t>闫子君</t>
  </si>
  <si>
    <t xml:space="preserve">15169036600父子 13361099233父子 13455102624本人 </t>
  </si>
  <si>
    <t>2017.4在中医医院治疗脑梗</t>
  </si>
  <si>
    <t>2019静坐胸闷（几分钟）</t>
  </si>
  <si>
    <t>2016东九3季度-14</t>
  </si>
  <si>
    <t>杨汝祥</t>
  </si>
  <si>
    <t>2016.8.11</t>
  </si>
  <si>
    <t>15年</t>
  </si>
  <si>
    <t>2016.8.16</t>
  </si>
  <si>
    <t>中95%， D1开口90%</t>
  </si>
  <si>
    <t>18615201299父子 15662666930本人</t>
  </si>
  <si>
    <t>2020年4月在齐鲁医院住院复查正常</t>
  </si>
  <si>
    <t>2016东九3季度-15</t>
  </si>
  <si>
    <t>衣其岗</t>
  </si>
  <si>
    <t>2016.7.12</t>
  </si>
  <si>
    <t>2016.7.15</t>
  </si>
  <si>
    <t>18678391219父女</t>
  </si>
  <si>
    <t>2016东九3季度-16</t>
  </si>
  <si>
    <t>尹文明</t>
  </si>
  <si>
    <t>末80%5</t>
  </si>
  <si>
    <t>13153146072父子 0531-84315752</t>
  </si>
  <si>
    <t>2020年8月晚上睡觉喘不上气</t>
  </si>
  <si>
    <t>2016东九3季度-17</t>
  </si>
  <si>
    <t>袁广雨</t>
  </si>
  <si>
    <t>155/105</t>
  </si>
  <si>
    <t>中95%，远80%</t>
  </si>
  <si>
    <t xml:space="preserve">15054670893夫妻 18353077771父子 13508906752本人 </t>
  </si>
  <si>
    <t>放完支架后感觉心口隐隐作痛（可能是心里作用）</t>
  </si>
  <si>
    <t>2016东九3季度-18</t>
  </si>
  <si>
    <t>翟同云</t>
  </si>
  <si>
    <t>2016.10.26</t>
  </si>
  <si>
    <t>200/90</t>
  </si>
  <si>
    <t>2016.10.28</t>
  </si>
  <si>
    <t>近70%，中远70-90%</t>
  </si>
  <si>
    <t>18661385659母子 13054682808本人 18706359026孙女</t>
  </si>
  <si>
    <t>2020年11月因房颤在千佛山住院</t>
  </si>
  <si>
    <t>2016东九3季度-19</t>
  </si>
  <si>
    <t>张凤岭</t>
  </si>
  <si>
    <t>2016.8.27</t>
  </si>
  <si>
    <t>2016.9.2</t>
  </si>
  <si>
    <t>18560080217母女 0531-87951141家庭</t>
  </si>
  <si>
    <t>2016东九4季度-1</t>
  </si>
  <si>
    <t>李焕泉</t>
  </si>
  <si>
    <t>2016.10.18</t>
  </si>
  <si>
    <t>2016.10.19</t>
  </si>
  <si>
    <t>13402203818夫妻 13969172018本人</t>
  </si>
  <si>
    <t>支架结束后胸口不定时疼（3天左右）</t>
  </si>
  <si>
    <t>2016东九4季度-2</t>
  </si>
  <si>
    <t>李树荣</t>
  </si>
  <si>
    <t>2016.12.19</t>
  </si>
  <si>
    <t>2016.12.21</t>
  </si>
  <si>
    <t>13854969767母子</t>
  </si>
  <si>
    <t>2016东九4季度-3</t>
  </si>
  <si>
    <t>李振清</t>
  </si>
  <si>
    <t>2016.11.18</t>
  </si>
  <si>
    <t>2016.11.25</t>
  </si>
  <si>
    <t>13006585336父子 0531-88393676家庭</t>
  </si>
  <si>
    <t>2016东九4季度-4</t>
  </si>
  <si>
    <t>刘维民</t>
  </si>
  <si>
    <t>2016.10.31</t>
  </si>
  <si>
    <t>210/110</t>
  </si>
  <si>
    <t>20--40</t>
  </si>
  <si>
    <t>2016.11.2</t>
  </si>
  <si>
    <t>近90%，PD90%</t>
  </si>
  <si>
    <t>开口30%</t>
  </si>
  <si>
    <t>开口90%，近中70-90%</t>
  </si>
  <si>
    <t>远70-80%</t>
  </si>
  <si>
    <t>15965624376父子</t>
  </si>
  <si>
    <t>2019年偶尔后背疼</t>
  </si>
  <si>
    <t>2016东九4季度-5</t>
  </si>
  <si>
    <t>刘广红</t>
  </si>
  <si>
    <t>2016.10.5</t>
  </si>
  <si>
    <t>2016.10.14</t>
  </si>
  <si>
    <t>近80%，后三叉90%，PL95%，PD70%</t>
  </si>
  <si>
    <t>OM1近85%</t>
  </si>
  <si>
    <t xml:space="preserve">13863226586父子 </t>
  </si>
  <si>
    <t>2016东九4季度-6</t>
  </si>
  <si>
    <t>桑桂君</t>
  </si>
  <si>
    <t>2016.12.7</t>
  </si>
  <si>
    <t>175/110</t>
  </si>
  <si>
    <t>2016.12.9</t>
  </si>
  <si>
    <t>13969247788夫妻 15969749933本人</t>
  </si>
  <si>
    <t>支架结束后胸闷一个月。</t>
  </si>
  <si>
    <t>2016东九4季度-7</t>
  </si>
  <si>
    <t>宋善存</t>
  </si>
  <si>
    <t>2016.11.10</t>
  </si>
  <si>
    <t>2016.11.11</t>
  </si>
  <si>
    <t>开口90%，中次全闭塞</t>
  </si>
  <si>
    <t>近中70-85%</t>
  </si>
  <si>
    <t>OM远85%</t>
  </si>
  <si>
    <t>15288856696父子</t>
  </si>
  <si>
    <t>2016东九4季度-8</t>
  </si>
  <si>
    <t>杨丕杰</t>
  </si>
  <si>
    <t>40=</t>
  </si>
  <si>
    <t>2016.11.16</t>
  </si>
  <si>
    <t>开口80%，远分叉95%</t>
  </si>
  <si>
    <t>OM1闭塞 OM2开口80%</t>
  </si>
  <si>
    <t>15954085495父子 18865015296父女 15966851121父女</t>
  </si>
  <si>
    <t>支架结束后着急劳累后胸闷（休息缓解）</t>
  </si>
  <si>
    <t>2016东九4季度-9</t>
  </si>
  <si>
    <t>姚锡荣</t>
  </si>
  <si>
    <t>2016.11.12</t>
  </si>
  <si>
    <t>2016.11.22</t>
  </si>
  <si>
    <t>0531-87228607家庭 15662749669</t>
  </si>
  <si>
    <t>支架结束后很热或很冷胸闷，睡觉时偶尔喘不上气。</t>
  </si>
  <si>
    <t>2016东九4季度-10</t>
  </si>
  <si>
    <t>刘秀荣</t>
  </si>
  <si>
    <t>2016.11.30</t>
  </si>
  <si>
    <t>155/91</t>
  </si>
  <si>
    <t>脑梗死后遗症期</t>
  </si>
  <si>
    <t>2016.12.2</t>
  </si>
  <si>
    <t>远60%</t>
  </si>
  <si>
    <t xml:space="preserve">13668805533母女 </t>
  </si>
  <si>
    <t>再发心肌梗死</t>
  </si>
  <si>
    <t>2016东十1季度1</t>
  </si>
  <si>
    <t>曹杰</t>
  </si>
  <si>
    <t>2016.3.13</t>
  </si>
  <si>
    <t>不清</t>
  </si>
  <si>
    <t>室性早搏</t>
  </si>
  <si>
    <t>13581359627姑侄   13905400766父子</t>
  </si>
  <si>
    <t>术后静坐时胸闷</t>
  </si>
  <si>
    <t>2016东十1季度2</t>
  </si>
  <si>
    <t>陈桂兰</t>
  </si>
  <si>
    <t>反复</t>
  </si>
  <si>
    <t>2.76ng/ml</t>
  </si>
  <si>
    <t>0.88ng/ml</t>
  </si>
  <si>
    <t>近80-90%，D1近80%</t>
  </si>
  <si>
    <t>18963383300母女   13853437669母女</t>
  </si>
  <si>
    <t>2019年5月份-2020年8月运动后偶尔胸闷</t>
  </si>
  <si>
    <t>2016东十1季度3</t>
  </si>
  <si>
    <t>陈立祥</t>
  </si>
  <si>
    <t>2016.3.22</t>
  </si>
  <si>
    <t>15194190957父子 13287710343本人</t>
  </si>
  <si>
    <t>2019年活动后阵发性胸痛</t>
  </si>
  <si>
    <t>2016东十1季度4</t>
  </si>
  <si>
    <t>丁明</t>
  </si>
  <si>
    <t>2016.3.10</t>
  </si>
  <si>
    <t>1.07ug/l</t>
  </si>
  <si>
    <t>0.04ng/ml</t>
  </si>
  <si>
    <t>末90%</t>
  </si>
  <si>
    <t>中60-70%</t>
  </si>
  <si>
    <t>22h</t>
  </si>
  <si>
    <t>15206733771夫妻  18553755046本人</t>
  </si>
  <si>
    <t>2016东十1季度5</t>
  </si>
  <si>
    <t>冯春花</t>
  </si>
  <si>
    <t>2016.2.10</t>
  </si>
  <si>
    <t>劳累性</t>
  </si>
  <si>
    <t>200/80</t>
  </si>
  <si>
    <t>0.4ng/ml</t>
  </si>
  <si>
    <t>18953467908母子 18953467908本人  18853428900本人</t>
  </si>
  <si>
    <t>2016东十1季度6</t>
  </si>
  <si>
    <t>巩光振</t>
  </si>
  <si>
    <t>2016.3.6</t>
  </si>
  <si>
    <t>PL90%</t>
  </si>
  <si>
    <t>近95%，D1开口70-90%</t>
  </si>
  <si>
    <t>18506371110亲属 18668990088父女</t>
  </si>
  <si>
    <t>2016东十1季度7</t>
  </si>
  <si>
    <t>郝建勇</t>
  </si>
  <si>
    <t>少许</t>
  </si>
  <si>
    <t>中70-80%，远90%，D1近90%</t>
  </si>
  <si>
    <t>15662623523夫妻 13505407728本人</t>
  </si>
  <si>
    <t>2017年-2019年较多</t>
  </si>
  <si>
    <t>2019年3月因感冒</t>
  </si>
  <si>
    <t>2016东十1季度8</t>
  </si>
  <si>
    <t>华令远</t>
  </si>
  <si>
    <t>20116.2.17</t>
  </si>
  <si>
    <t>23h</t>
  </si>
  <si>
    <t>15098389837夫妻</t>
  </si>
  <si>
    <t>2016东十1季度9</t>
  </si>
  <si>
    <t>李发新</t>
  </si>
  <si>
    <t>2016.3.7</t>
  </si>
  <si>
    <t>200/140</t>
  </si>
  <si>
    <t>心房颤动</t>
  </si>
  <si>
    <t>中70-90%</t>
  </si>
  <si>
    <t>中80%远90%，OM近80-90%</t>
  </si>
  <si>
    <t>18862179691父子</t>
  </si>
  <si>
    <t>2019年5月再放支架</t>
  </si>
  <si>
    <t>2019年6月后偶尔胸闷，</t>
  </si>
  <si>
    <t>2016东十1季度10</t>
  </si>
  <si>
    <t>李建新</t>
  </si>
  <si>
    <t>2016.2.15</t>
  </si>
  <si>
    <t>0.24microg/l</t>
  </si>
  <si>
    <t>14microg/l</t>
  </si>
  <si>
    <t>支架内通畅</t>
  </si>
  <si>
    <t>13705311520夫妻 13706408563本人</t>
  </si>
  <si>
    <t>2016东十1季度11</t>
  </si>
  <si>
    <t>李祖德</t>
  </si>
  <si>
    <t>150/85</t>
  </si>
  <si>
    <t>近75%</t>
  </si>
  <si>
    <t>2d7h</t>
  </si>
  <si>
    <t>15552573230本人 13969166938父子</t>
  </si>
  <si>
    <t>2020年2月-2020月8月偶尔阵发性胸疼</t>
  </si>
  <si>
    <t>2016东十1季度12</t>
  </si>
  <si>
    <t>潘洪录</t>
  </si>
  <si>
    <t>2018.1.11</t>
  </si>
  <si>
    <t>0.1ng/ml</t>
  </si>
  <si>
    <t>搭桥</t>
  </si>
  <si>
    <t>开口闭塞、中间支次全闭塞</t>
  </si>
  <si>
    <t>开口次全闭塞</t>
  </si>
  <si>
    <t>18678011075父子 13406683262父女</t>
  </si>
  <si>
    <t>2016东十1季度13</t>
  </si>
  <si>
    <t>宋书莲</t>
  </si>
  <si>
    <t>2d23h</t>
  </si>
  <si>
    <t>13583468399母子</t>
  </si>
  <si>
    <t>2016东十1季度14</t>
  </si>
  <si>
    <t>孙建云</t>
  </si>
  <si>
    <t>13854376938父子 13455766658父子</t>
  </si>
  <si>
    <t>2016东十1季度15</t>
  </si>
  <si>
    <t>孙玉静</t>
  </si>
  <si>
    <t>2016.2.1</t>
  </si>
  <si>
    <t>0.16ng/ml</t>
  </si>
  <si>
    <t>2016.2.3</t>
  </si>
  <si>
    <t>近60%中远80%,PD完全闭塞，PL90%</t>
  </si>
  <si>
    <t>近中次全闭塞,D1开口90%</t>
  </si>
  <si>
    <t>近次全闭塞 OM1开口90%</t>
  </si>
  <si>
    <t>1d10h</t>
  </si>
  <si>
    <t>18263296112父子</t>
  </si>
  <si>
    <t>劳累后胸闷，</t>
  </si>
  <si>
    <t>2016东十1季度16</t>
  </si>
  <si>
    <t>王淑凤</t>
  </si>
  <si>
    <t>轮椅</t>
  </si>
  <si>
    <t>13589037690母女 18615230481母子 0536-4256176</t>
  </si>
  <si>
    <t>2016东十1季度17</t>
  </si>
  <si>
    <t>王志国</t>
  </si>
  <si>
    <t>13012687709夫妻 13963007709本人</t>
  </si>
  <si>
    <t>2019年4月-2020年8月每次吃饭后胸闷，偶尔劳累后胸闷</t>
  </si>
  <si>
    <t>2016东十1季度18</t>
  </si>
  <si>
    <t>王宗元</t>
  </si>
  <si>
    <t>2016.2.24</t>
  </si>
  <si>
    <t>D1 95%</t>
  </si>
  <si>
    <t>15853128302父女  13176445341父女</t>
  </si>
  <si>
    <t>2016东十1季度19</t>
  </si>
  <si>
    <t>尹长海</t>
  </si>
  <si>
    <t>6.3ng/ml</t>
  </si>
  <si>
    <t>0.45ug/l</t>
  </si>
  <si>
    <t>5d1h</t>
  </si>
  <si>
    <t>13869543162父女 15066467675本人 13963533712父女 3779157聊城</t>
  </si>
  <si>
    <t>2016东十1季度20</t>
  </si>
  <si>
    <t>袁运德</t>
  </si>
  <si>
    <t>15265434663父子 13696303182本人</t>
  </si>
  <si>
    <t>2018年12月-2020年8月吃饱饭后走路胸闷</t>
  </si>
  <si>
    <t>2016东十1季度21</t>
  </si>
  <si>
    <t>张桂荣</t>
  </si>
  <si>
    <t>2016.1.22</t>
  </si>
  <si>
    <t>2016.1.26</t>
  </si>
  <si>
    <t>18963539758母子 13075394305母子</t>
  </si>
  <si>
    <t>2020年活动后胸闷，</t>
  </si>
  <si>
    <t>2016东十1季度22</t>
  </si>
  <si>
    <t>赵长启</t>
  </si>
  <si>
    <t>15069218681夫妻 13465154573本人 0534-3212648 13853441528父女</t>
  </si>
  <si>
    <t>术后活动后胸闷，平躺睡觉喘不上气</t>
  </si>
  <si>
    <t>2016东十1季度23</t>
  </si>
  <si>
    <t>郑秀</t>
  </si>
  <si>
    <t>2015.12.26</t>
  </si>
  <si>
    <t>175/95</t>
  </si>
  <si>
    <t>中支架内狭窄60%</t>
  </si>
  <si>
    <t>近80%，中支架内狭窄90%</t>
  </si>
  <si>
    <t>13905313885夫妻 8297439</t>
  </si>
  <si>
    <t>2020年2月-2020年8月情绪抑郁劳累胸闷</t>
  </si>
  <si>
    <t>2016东十1季度24</t>
  </si>
  <si>
    <t>周凤英</t>
  </si>
  <si>
    <t>209/?</t>
  </si>
  <si>
    <t>4.61ng/ml</t>
  </si>
  <si>
    <t>2016.1.19</t>
  </si>
  <si>
    <t>OM闭塞</t>
  </si>
  <si>
    <t>13573015766母子，13774987300母女  15866777606亲属</t>
  </si>
  <si>
    <t>2020年4月-8月走路多了胸闷喘不上气（休息后缓解）。</t>
  </si>
  <si>
    <t>2016东十2季度1</t>
  </si>
  <si>
    <t>曹玉巧</t>
  </si>
  <si>
    <t>2016.6.13</t>
  </si>
  <si>
    <t>近中60%，远80%</t>
  </si>
  <si>
    <t>13034544322母子 13806357460母子 18606357928本人</t>
  </si>
  <si>
    <t>2016东十2季度2</t>
  </si>
  <si>
    <t>程现用</t>
  </si>
  <si>
    <t>得高宁</t>
  </si>
  <si>
    <t>15953411033父子 13905440263本人 0534-5533856家庭</t>
  </si>
  <si>
    <t>2019年4月因心绞痛住院</t>
  </si>
  <si>
    <t>2016东十2季度3</t>
  </si>
  <si>
    <t>杜永清</t>
  </si>
  <si>
    <t>近80%，远70%</t>
  </si>
  <si>
    <t>13861962234夫妻 13793491219本人 18524446081父子</t>
  </si>
  <si>
    <t>2018年6月-2019年8月天冷时心绞痛</t>
  </si>
  <si>
    <t>2016东十2季度4</t>
  </si>
  <si>
    <t>范廷金</t>
  </si>
  <si>
    <t>近99%</t>
  </si>
  <si>
    <t>15054345096夫妻</t>
  </si>
  <si>
    <t>2016东十2季度5</t>
  </si>
  <si>
    <t>冯井才</t>
  </si>
  <si>
    <t>2016.5.28</t>
  </si>
  <si>
    <t>药球+1</t>
  </si>
  <si>
    <t>3d8h</t>
  </si>
  <si>
    <t>13953059468父子15854060125本人</t>
  </si>
  <si>
    <t>术后活动后胸闷</t>
  </si>
  <si>
    <t>2016东十2季度6</t>
  </si>
  <si>
    <t>郭恩玉</t>
  </si>
  <si>
    <t>2016.5.11</t>
  </si>
  <si>
    <t>15624087798本人 15165091350父女</t>
  </si>
  <si>
    <t>2016东十2季度7</t>
  </si>
  <si>
    <t>简兴芬</t>
  </si>
  <si>
    <t>0.14ng/ml</t>
  </si>
  <si>
    <t>1d7h</t>
  </si>
  <si>
    <t>15806619928母子，15006516750母女</t>
  </si>
  <si>
    <t>2016东十2季度8</t>
  </si>
  <si>
    <t>李法同</t>
  </si>
  <si>
    <t>20-40</t>
  </si>
  <si>
    <t>5</t>
  </si>
  <si>
    <t>近中60-70%，D1开口80-90%</t>
  </si>
  <si>
    <t>15666188282父女</t>
  </si>
  <si>
    <t>2018年2月活动后胸闷</t>
  </si>
  <si>
    <t>2016东十2季度9</t>
  </si>
  <si>
    <t>李宗春</t>
  </si>
  <si>
    <t>2016.3.31</t>
  </si>
  <si>
    <t>2-3</t>
  </si>
  <si>
    <t>0.08ng/ml</t>
  </si>
  <si>
    <t>近75%，D1开口80%</t>
  </si>
  <si>
    <t>1（一过抬高）</t>
  </si>
  <si>
    <t>13047465678父女 18866089280本人 13853187216外甥</t>
  </si>
  <si>
    <t>2016东十2季度10</t>
  </si>
  <si>
    <t>刘桂芬</t>
  </si>
  <si>
    <t>18596262139母子 15206971088本人</t>
  </si>
  <si>
    <t>2016东十2季度11</t>
  </si>
  <si>
    <t>刘俊坤</t>
  </si>
  <si>
    <t>2016.6.2</t>
  </si>
  <si>
    <t>偶尔人</t>
  </si>
  <si>
    <t>2016.6.12</t>
  </si>
  <si>
    <t>13153029080父子</t>
  </si>
  <si>
    <t>术后静坐时阵发性胸痛，情绪激动剧烈运动时候也会痛</t>
  </si>
  <si>
    <t>2016东十2季度12</t>
  </si>
  <si>
    <t>刘庆红</t>
  </si>
  <si>
    <t>2016.4.23</t>
  </si>
  <si>
    <t>4ng/ml</t>
  </si>
  <si>
    <t>李继福。孟晓</t>
  </si>
  <si>
    <t>近远80%</t>
  </si>
  <si>
    <t>18678393833母女，</t>
  </si>
  <si>
    <t>2020年8月因再次冠状动脉硬化住院</t>
  </si>
  <si>
    <t>2016东十2季度13</t>
  </si>
  <si>
    <t>刘月莲</t>
  </si>
  <si>
    <t>2016.3.26</t>
  </si>
  <si>
    <t>13708922071夫妻  13964023969本人 13361082188</t>
  </si>
  <si>
    <t>2017年5月活动后胸闷</t>
  </si>
  <si>
    <t>2016东十2季度14</t>
  </si>
  <si>
    <t>王巨臣</t>
  </si>
  <si>
    <t>6h</t>
  </si>
  <si>
    <t>15506670158父子 15506512066本人</t>
  </si>
  <si>
    <t>2016东十2季度15</t>
  </si>
  <si>
    <t>吴俊斋</t>
  </si>
  <si>
    <t>OM近99%</t>
  </si>
  <si>
    <t>13075321555父子 13791107848本人 15864512826父子</t>
  </si>
  <si>
    <t>2016东十2季度16</t>
  </si>
  <si>
    <t>杨兴海</t>
  </si>
  <si>
    <t>13706445571父女</t>
  </si>
  <si>
    <t>2016东十2季度17</t>
  </si>
  <si>
    <t>赵殿魁</t>
  </si>
  <si>
    <t>6d7h</t>
  </si>
  <si>
    <t>13280020858夫妻 86917222</t>
  </si>
  <si>
    <t>手术后阵发性胸痛</t>
  </si>
  <si>
    <t>2016东十2季度18</t>
  </si>
  <si>
    <t>赵连海</t>
  </si>
  <si>
    <t>15069209110父子 18505444777父子 15169721952本人</t>
  </si>
  <si>
    <t>2016东十2季度19</t>
  </si>
  <si>
    <t>赵志友</t>
  </si>
  <si>
    <t>13853413960父子 13869296559本人</t>
  </si>
  <si>
    <t>16东十3季度-1</t>
  </si>
  <si>
    <t>陈京收</t>
  </si>
  <si>
    <t>2016.9.19</t>
  </si>
  <si>
    <t>190/105</t>
  </si>
  <si>
    <t>2016.9.23</t>
  </si>
  <si>
    <t>OM次全闭塞</t>
  </si>
  <si>
    <t>18669591694父子 18660906823夫妻18669326571本人</t>
  </si>
  <si>
    <t>16东十3季度-2</t>
  </si>
  <si>
    <t>陈文会</t>
  </si>
  <si>
    <t>2016.8.19</t>
  </si>
  <si>
    <t>2016.8.23</t>
  </si>
  <si>
    <t>13012695440母子 15098857586本人</t>
  </si>
  <si>
    <t>活动时间长胸闷，头晕</t>
  </si>
  <si>
    <t>16东十3季度-3</t>
  </si>
  <si>
    <t>高金成</t>
  </si>
  <si>
    <t>2016.9.13</t>
  </si>
  <si>
    <t>中99%</t>
  </si>
  <si>
    <t>开口70%</t>
  </si>
  <si>
    <t>18766180899夫妻 13969069989本人</t>
  </si>
  <si>
    <t>活动后，睡眠不好时心慌，胸闷</t>
  </si>
  <si>
    <t>16东十3季度-4</t>
  </si>
  <si>
    <t>关海东</t>
  </si>
  <si>
    <t>37microg/l</t>
  </si>
  <si>
    <t>近80%，中远90%</t>
  </si>
  <si>
    <t>18560088182父女 13698603516本人</t>
  </si>
  <si>
    <t>16东十3季度-5</t>
  </si>
  <si>
    <t>姜希宏</t>
  </si>
  <si>
    <t>2016.7.19</t>
  </si>
  <si>
    <t>中支架内80-90%</t>
  </si>
  <si>
    <t>中60-80%</t>
  </si>
  <si>
    <t>18615267125父子 13791122951本人</t>
  </si>
  <si>
    <t>16东十3季度-6</t>
  </si>
  <si>
    <t>姜晓青</t>
  </si>
  <si>
    <t>3.014pg/ml</t>
  </si>
  <si>
    <t xml:space="preserve">13573352528夫妻 15853332006本人 </t>
  </si>
  <si>
    <t>16东十3季度-7</t>
  </si>
  <si>
    <t>李崇河</t>
  </si>
  <si>
    <t>2016.9.10</t>
  </si>
  <si>
    <t>18766001593父子 13774950896本人 13583482098父女</t>
  </si>
  <si>
    <t>16东十3季度-8</t>
  </si>
  <si>
    <t>李家显</t>
  </si>
  <si>
    <t>2016.9.21</t>
  </si>
  <si>
    <t>18510393883父子15898669837父女 13520125519本人</t>
  </si>
  <si>
    <t>16东十3季度-9</t>
  </si>
  <si>
    <t>李书芝</t>
  </si>
  <si>
    <t>2016.7.29</t>
  </si>
  <si>
    <t>220/110</t>
  </si>
  <si>
    <t>2016.8.2</t>
  </si>
  <si>
    <t>18865710237母女 15253422158母子</t>
  </si>
  <si>
    <t>16东十3季度-10</t>
  </si>
  <si>
    <t>马厚福</t>
  </si>
  <si>
    <t>OM95%</t>
  </si>
  <si>
    <t>3d19H</t>
  </si>
  <si>
    <t>13287763789父子 13065091672父女 18560081027儿媳</t>
  </si>
  <si>
    <t>16东十3季度-11</t>
  </si>
  <si>
    <t>宋圣敏</t>
  </si>
  <si>
    <t>近70%，OM开口80%</t>
  </si>
  <si>
    <t>15866704026父子 13176447078父子 13854138766本人</t>
  </si>
  <si>
    <t>16东十3季度-12</t>
  </si>
  <si>
    <t>王美华</t>
  </si>
  <si>
    <t>脑出血</t>
  </si>
  <si>
    <t>2016.9.14</t>
  </si>
  <si>
    <t>开口90%，近中90%</t>
  </si>
  <si>
    <t>近中90%，OM次全闭塞</t>
  </si>
  <si>
    <t>13964008388母子，15726183590本人</t>
  </si>
  <si>
    <t>2020年后浑身无力，气短</t>
  </si>
  <si>
    <t>16东十3季度-13</t>
  </si>
  <si>
    <t>王在荣</t>
  </si>
  <si>
    <t>2016.8.15</t>
  </si>
  <si>
    <t>寿比山</t>
  </si>
  <si>
    <t>2016.8.17</t>
  </si>
  <si>
    <t>13276414391母子 13256780387本人</t>
  </si>
  <si>
    <t>16东十3季度-14</t>
  </si>
  <si>
    <t>殷玉泽</t>
  </si>
  <si>
    <t>2016.8.29</t>
  </si>
  <si>
    <t>5月</t>
  </si>
  <si>
    <t>远90%，OM1.2 80%</t>
  </si>
  <si>
    <t>15853431860父子 13853416762本人</t>
  </si>
  <si>
    <t>16东十3季度-15</t>
  </si>
  <si>
    <t>于振英</t>
  </si>
  <si>
    <t>中80%，中间支70%</t>
  </si>
  <si>
    <t>13583147147母女 15806622586本人</t>
  </si>
  <si>
    <t>16东十3季度-16</t>
  </si>
  <si>
    <t>张爱玲</t>
  </si>
  <si>
    <t>2016.8.18</t>
  </si>
  <si>
    <t>13464162710夫妻 13658616059本人</t>
  </si>
  <si>
    <t>2019年偶尔胸闷</t>
  </si>
  <si>
    <t>16东十3季度-17</t>
  </si>
  <si>
    <t>张树珍</t>
  </si>
  <si>
    <t>2016.9.12</t>
  </si>
  <si>
    <t>1d6h</t>
  </si>
  <si>
    <t>15966263340夫妻</t>
  </si>
  <si>
    <t>16东十3季度-18</t>
  </si>
  <si>
    <t>张淑霞</t>
  </si>
  <si>
    <t>2016.7.2</t>
  </si>
  <si>
    <t>473.4pg/ml</t>
  </si>
  <si>
    <t>9d13h</t>
  </si>
  <si>
    <t>17605319005母子</t>
  </si>
  <si>
    <t>16东十3季度-19</t>
  </si>
  <si>
    <t>张文军</t>
  </si>
  <si>
    <t>2016.8.22</t>
  </si>
  <si>
    <t>2016.8.24</t>
  </si>
  <si>
    <t>中90%，远85%</t>
  </si>
  <si>
    <t>13355317111本人 13176415880夫妻</t>
  </si>
  <si>
    <t>16东十4季度-1</t>
  </si>
  <si>
    <t>白维国</t>
  </si>
  <si>
    <t>2016.10.7</t>
  </si>
  <si>
    <t>2016.10.11</t>
  </si>
  <si>
    <t>4d7h</t>
  </si>
  <si>
    <t>18599283628父子</t>
  </si>
  <si>
    <t>16东十4季度-2</t>
  </si>
  <si>
    <t>曹永刚</t>
  </si>
  <si>
    <t>2016.11.21</t>
  </si>
  <si>
    <t>2016.11.23</t>
  </si>
  <si>
    <t>中远80-95%</t>
  </si>
  <si>
    <t>1d17H</t>
  </si>
  <si>
    <t>17686628842父女</t>
  </si>
  <si>
    <t>16东十4季度-3</t>
  </si>
  <si>
    <t>祁永海</t>
  </si>
  <si>
    <t>2016.12.12</t>
  </si>
  <si>
    <t xml:space="preserve">3yue </t>
  </si>
  <si>
    <t>2016.12.14</t>
  </si>
  <si>
    <t>PD95%</t>
  </si>
  <si>
    <t>中远90%，D1 90%， D2 80%</t>
  </si>
  <si>
    <t>OM2 70%</t>
  </si>
  <si>
    <t>15264319159父子 0533-8485292</t>
  </si>
  <si>
    <t>16东十4季度-4</t>
  </si>
  <si>
    <t>黎裕民</t>
  </si>
  <si>
    <t>2016.11.6</t>
  </si>
  <si>
    <t>5d7h</t>
  </si>
  <si>
    <t>86938879夫妻 15165143958夫妻</t>
  </si>
  <si>
    <t>2019年4月活动后胸疼</t>
  </si>
  <si>
    <t>16东十4季度-5</t>
  </si>
  <si>
    <t>李玉堂</t>
  </si>
  <si>
    <t>13305342293父子 13805341293本人</t>
  </si>
  <si>
    <t>2020年10月天冷后胸闷</t>
  </si>
  <si>
    <t>16东十4季度-6</t>
  </si>
  <si>
    <t>韩桂珍</t>
  </si>
  <si>
    <t>开口70%，PL80%</t>
  </si>
  <si>
    <t>13561726058母子 莱芜 6553780</t>
  </si>
  <si>
    <t>16东十4季度-7</t>
  </si>
  <si>
    <t>刘辉</t>
  </si>
  <si>
    <t>2016.11.7</t>
  </si>
  <si>
    <t>210/140</t>
  </si>
  <si>
    <t>338u/l</t>
  </si>
  <si>
    <t>D180%</t>
  </si>
  <si>
    <t>13869782118父子</t>
  </si>
  <si>
    <t>16东十4季度-8</t>
  </si>
  <si>
    <t>刘素珍</t>
  </si>
  <si>
    <t>2016.11.27</t>
  </si>
  <si>
    <t>2016.11.29</t>
  </si>
  <si>
    <t>15064105967母女 15105418675本人</t>
  </si>
  <si>
    <t>16东十4季度-9</t>
  </si>
  <si>
    <t>刘亚平</t>
  </si>
  <si>
    <t>2016.11.26</t>
  </si>
  <si>
    <t>7</t>
  </si>
  <si>
    <t>中70-80%，D2次全闭塞，近95%</t>
  </si>
  <si>
    <t>远次全闭塞，OM近95%</t>
  </si>
  <si>
    <t>18678308132父女 13305317956女婿</t>
  </si>
  <si>
    <t>16东十4季度-10</t>
  </si>
  <si>
    <t>刘玉焕</t>
  </si>
  <si>
    <t>2016.10.16</t>
  </si>
  <si>
    <t>203/99</t>
  </si>
  <si>
    <t>中远95%，远80%</t>
  </si>
  <si>
    <t>2d6h</t>
  </si>
  <si>
    <t>13969598689母女 13455086789本人 13563556816母子</t>
  </si>
  <si>
    <t>16东十4季度-11</t>
  </si>
  <si>
    <t>马振菊</t>
  </si>
  <si>
    <t>远次全闭塞，OM近70-80%</t>
  </si>
  <si>
    <t>15066671738母女 15553131885母子</t>
  </si>
  <si>
    <t>16东十4季度-12</t>
  </si>
  <si>
    <t>孟晓东</t>
  </si>
  <si>
    <t>视网膜病变</t>
  </si>
  <si>
    <t>中远90%，PL闭塞</t>
  </si>
  <si>
    <t>13583798480父子</t>
  </si>
  <si>
    <t>16东十4季度-13</t>
  </si>
  <si>
    <t>宋美凤</t>
  </si>
  <si>
    <t>2016.12.6</t>
  </si>
  <si>
    <t>中远70%，D2近80%</t>
  </si>
  <si>
    <t>13181850666母子15066070781本人</t>
  </si>
  <si>
    <t>2019年开始活动后胸闷</t>
  </si>
  <si>
    <t>16东十4季度-14</t>
  </si>
  <si>
    <t>王桂云</t>
  </si>
  <si>
    <t>2016.12.23</t>
  </si>
  <si>
    <t>13864309104夫妻 13864309884本人</t>
  </si>
  <si>
    <t>2020年劳累后胸闷</t>
  </si>
  <si>
    <t>16东十4季度-15</t>
  </si>
  <si>
    <t>王荣国</t>
  </si>
  <si>
    <t>2016.9.25</t>
  </si>
  <si>
    <t>173/110</t>
  </si>
  <si>
    <t>2016.10.12</t>
  </si>
  <si>
    <t>近70-75%</t>
  </si>
  <si>
    <t>17d</t>
  </si>
  <si>
    <t>13853483318夫妻 13853483356本人</t>
  </si>
  <si>
    <t>16东十4季度-16</t>
  </si>
  <si>
    <t>吴俊玲</t>
  </si>
  <si>
    <t>2016.11.8</t>
  </si>
  <si>
    <t>数年</t>
  </si>
  <si>
    <t>13583430620母子 13053447442夫妻</t>
  </si>
  <si>
    <t>2020年10月开始一过性喘不上气</t>
  </si>
  <si>
    <t>16东十4季度-17</t>
  </si>
  <si>
    <t>尤改云</t>
  </si>
  <si>
    <t>近中95%，D1开口80%</t>
  </si>
  <si>
    <t>15006357733母女</t>
  </si>
  <si>
    <t>16东十4季度-18</t>
  </si>
  <si>
    <t>张秀芝</t>
  </si>
  <si>
    <t>OM近95%</t>
  </si>
  <si>
    <t>1d20H</t>
  </si>
  <si>
    <t>13884688574母子  15806826308本人</t>
  </si>
  <si>
    <t>2017年后胸闷</t>
  </si>
  <si>
    <t>支架后活动后胸闷，喘不上气</t>
  </si>
  <si>
    <t>2017年东二第1季度-1</t>
  </si>
  <si>
    <t>谷升元</t>
  </si>
  <si>
    <t>2017.1.6</t>
  </si>
  <si>
    <t>2017.1.10</t>
  </si>
  <si>
    <t>李瑞建、李勇</t>
  </si>
  <si>
    <t>近70% 中95%</t>
  </si>
  <si>
    <t>15964687767父子</t>
  </si>
  <si>
    <t>2020年初开始胸疼</t>
  </si>
  <si>
    <t>2017年东二第1季度-2</t>
  </si>
  <si>
    <t>候庆和</t>
  </si>
  <si>
    <t>2017.2.16</t>
  </si>
  <si>
    <t>300/90</t>
  </si>
  <si>
    <t>中药</t>
  </si>
  <si>
    <t>2017.2.21</t>
  </si>
  <si>
    <t>陈玉国、李瑞建、刘汝刚</t>
  </si>
  <si>
    <t>75-85% 中间支95%</t>
  </si>
  <si>
    <t>5d8h</t>
  </si>
  <si>
    <t>13864048028 夫妻</t>
  </si>
  <si>
    <t>术后运动后胸闷    有时候突然胸痛发作时间长短不一</t>
  </si>
  <si>
    <t>2017年东二第1季度-3</t>
  </si>
  <si>
    <t>黄儒连</t>
  </si>
  <si>
    <t>2017.3.27</t>
  </si>
  <si>
    <t>持续6h不缓解</t>
  </si>
  <si>
    <t>腔隙性脑梗死</t>
  </si>
  <si>
    <t>0.73microg/l</t>
  </si>
  <si>
    <t>＜2microg/l</t>
  </si>
  <si>
    <t>2017.4.5</t>
  </si>
  <si>
    <t>近次全闭塞，中闭塞</t>
  </si>
  <si>
    <t>近70-80%，D1 闭塞</t>
  </si>
  <si>
    <t>9d4h</t>
  </si>
  <si>
    <t>15053092861父女</t>
  </si>
  <si>
    <t>2017年东二第1季度-4</t>
  </si>
  <si>
    <t>金延琪</t>
  </si>
  <si>
    <t>2017.3.25</t>
  </si>
  <si>
    <t>160-170/100-110</t>
  </si>
  <si>
    <t>0.42ug/l</t>
  </si>
  <si>
    <t>30ug/l</t>
  </si>
  <si>
    <t>2017.3.31</t>
  </si>
  <si>
    <t>陈玉国、刘汝刚</t>
  </si>
  <si>
    <t>6d4h</t>
  </si>
  <si>
    <t>13001713104本人</t>
  </si>
  <si>
    <t>2020年5月劳累后胸痛</t>
  </si>
  <si>
    <t>2017年东二第1季度-5</t>
  </si>
  <si>
    <t>李秉信</t>
  </si>
  <si>
    <t>2017.2.17</t>
  </si>
  <si>
    <t>阵发性心房颤动</t>
  </si>
  <si>
    <t>2017.2.28</t>
  </si>
  <si>
    <t>近85%90%</t>
  </si>
  <si>
    <t>11d7H</t>
  </si>
  <si>
    <t>13705312190父女</t>
  </si>
  <si>
    <t>2020年5月29</t>
  </si>
  <si>
    <t>心衰很严重</t>
  </si>
  <si>
    <t>2017年东二第1季度-6</t>
  </si>
  <si>
    <t>李玉红</t>
  </si>
  <si>
    <t>150/?</t>
  </si>
  <si>
    <t>未吃</t>
  </si>
  <si>
    <t>近70%远支架</t>
  </si>
  <si>
    <t xml:space="preserve">近90% </t>
  </si>
  <si>
    <t>13608920712母女</t>
  </si>
  <si>
    <t>2017年东二第1季度-7</t>
  </si>
  <si>
    <t>刘灿文</t>
  </si>
  <si>
    <t>2017.1.19</t>
  </si>
  <si>
    <t>窦缓、房颤1月</t>
  </si>
  <si>
    <t>2017.1.24</t>
  </si>
  <si>
    <t>开口70% 近中70-80%</t>
  </si>
  <si>
    <t>支架内闭塞</t>
  </si>
  <si>
    <t>中远闭塞 0M3次全闭塞</t>
  </si>
  <si>
    <t>4d20H</t>
  </si>
  <si>
    <t>15954108576亲属</t>
  </si>
  <si>
    <t>2017年东二第1季度-8</t>
  </si>
  <si>
    <t>刘英海</t>
  </si>
  <si>
    <t>2017.1.7</t>
  </si>
  <si>
    <t>陈玉国、李瑞建、李勇</t>
  </si>
  <si>
    <t>支架影</t>
  </si>
  <si>
    <t>3d5h</t>
  </si>
  <si>
    <t>13853437817 父子</t>
  </si>
  <si>
    <t>2017年东二第1季度-9</t>
  </si>
  <si>
    <t>刘志斌</t>
  </si>
  <si>
    <t>2017.2.18</t>
  </si>
  <si>
    <t>2017.2.22</t>
  </si>
  <si>
    <t>陈玉国、李勇、魏述建</t>
  </si>
  <si>
    <t>支架内75%  内远60%</t>
  </si>
  <si>
    <t>13685316878夫妻</t>
  </si>
  <si>
    <t>术后下雨阴天时胸闷，烦躁时心慌。运动后胸闷</t>
  </si>
  <si>
    <t>2017年东二第1季度-10</t>
  </si>
  <si>
    <t>马松娥</t>
  </si>
  <si>
    <t>2017.1.31</t>
  </si>
  <si>
    <t>0.035ug/l</t>
  </si>
  <si>
    <t>3ug/l</t>
  </si>
  <si>
    <t>2017.2.10</t>
  </si>
  <si>
    <t>陈玉国、李瑞建、魏述建</t>
  </si>
  <si>
    <t>开口80%，近80%</t>
  </si>
  <si>
    <t>13011705235 亲属</t>
  </si>
  <si>
    <t>否，脑卒中</t>
  </si>
  <si>
    <t>脑卒中过世</t>
  </si>
  <si>
    <t>2017年东二第1季度-11</t>
  </si>
  <si>
    <t>潘世清</t>
  </si>
  <si>
    <t>中远85%</t>
  </si>
  <si>
    <t>13791306275父子  15063535887本人</t>
  </si>
  <si>
    <t xml:space="preserve">术后运动后胸闷    </t>
  </si>
  <si>
    <t>2017年东二第1季度-12</t>
  </si>
  <si>
    <t>苏立义</t>
  </si>
  <si>
    <t>2017.3.13</t>
  </si>
  <si>
    <t>突发，10分钟</t>
  </si>
  <si>
    <t>2017.3.22</t>
  </si>
  <si>
    <t>开口90%，近60-80%</t>
  </si>
  <si>
    <t>开口80%，近75-80%</t>
  </si>
  <si>
    <t>9d3h</t>
  </si>
  <si>
    <t>13954361531夫妻</t>
  </si>
  <si>
    <t>19年因脑出血去世</t>
  </si>
  <si>
    <t>2017年东二第1季度-13</t>
  </si>
  <si>
    <t>孙绪荣</t>
  </si>
  <si>
    <t>2017.1.8</t>
  </si>
  <si>
    <t>5.69ng/ml</t>
  </si>
  <si>
    <t>2017.1.13</t>
  </si>
  <si>
    <t>近60</t>
  </si>
  <si>
    <t>近中70%远90%</t>
  </si>
  <si>
    <t>75mg bid</t>
  </si>
  <si>
    <t>4d19h</t>
  </si>
  <si>
    <t>13791330799本人</t>
  </si>
  <si>
    <t>2017年东二第1季度-14</t>
  </si>
  <si>
    <t>汤继文</t>
  </si>
  <si>
    <t>2017.3.24</t>
  </si>
  <si>
    <t>持续半小时不缓解</t>
  </si>
  <si>
    <t>0.17microg/l</t>
  </si>
  <si>
    <t>49ng/l</t>
  </si>
  <si>
    <t>2017.3.29</t>
  </si>
  <si>
    <t>5d13h</t>
  </si>
  <si>
    <t>18560083319父子  13668807321 本人</t>
  </si>
  <si>
    <t>19年初活动后胸闷</t>
  </si>
  <si>
    <t>2017年东二第1季度-15</t>
  </si>
  <si>
    <t>田宝钦</t>
  </si>
  <si>
    <t>2017.1.21</t>
  </si>
  <si>
    <t>近70%中80%90%</t>
  </si>
  <si>
    <t>13964030946父女</t>
  </si>
  <si>
    <t>2018年5月心脏搭桥时出现事故</t>
  </si>
  <si>
    <t>2017年东二第1季度-16</t>
  </si>
  <si>
    <t>王桂玲</t>
  </si>
  <si>
    <t>2017.3.12</t>
  </si>
  <si>
    <t>1-2年</t>
  </si>
  <si>
    <t>2017.3.14</t>
  </si>
  <si>
    <t>PD闭塞</t>
  </si>
  <si>
    <t>近中95% D1 90%</t>
  </si>
  <si>
    <t>2d8H</t>
  </si>
  <si>
    <t>13969223991母子</t>
  </si>
  <si>
    <t>2017年东二第1季度-17</t>
  </si>
  <si>
    <t>王庆民</t>
  </si>
  <si>
    <t>2017.2.24</t>
  </si>
  <si>
    <t>140/100</t>
  </si>
  <si>
    <t>2017.3.1</t>
  </si>
  <si>
    <t>15275341258父子，13723920193本人</t>
  </si>
  <si>
    <t>2017年东二第1季度-18</t>
  </si>
  <si>
    <t>王生宝</t>
  </si>
  <si>
    <t>2017.1.23</t>
  </si>
  <si>
    <t xml:space="preserve">近70% </t>
  </si>
  <si>
    <t>1d1H</t>
  </si>
  <si>
    <t>15306341966 父子</t>
  </si>
  <si>
    <t>2019年8月心脏搭桥</t>
  </si>
  <si>
    <t>2017年东二第1季度-19</t>
  </si>
  <si>
    <t>王秀庆</t>
  </si>
  <si>
    <t>2017.3.10</t>
  </si>
  <si>
    <t>李瑞建、刘汝刚</t>
  </si>
  <si>
    <t>PD99%</t>
  </si>
  <si>
    <t>12d8H</t>
  </si>
  <si>
    <t xml:space="preserve">15194191077母女  15665814726本人 </t>
  </si>
  <si>
    <t>2017年东二第1季度-20</t>
  </si>
  <si>
    <t>王云圣</t>
  </si>
  <si>
    <t>2017.1.18</t>
  </si>
  <si>
    <t>服药不缓解</t>
  </si>
  <si>
    <t>不完全性右束支</t>
  </si>
  <si>
    <t>0.075microg/l</t>
  </si>
  <si>
    <t>3.7microg/l</t>
  </si>
  <si>
    <t>2017.1.20</t>
  </si>
  <si>
    <t>PL80% PD闭塞</t>
  </si>
  <si>
    <t>远70%OM280%</t>
  </si>
  <si>
    <t>18653442939父子 15698223966本人</t>
  </si>
  <si>
    <t>术后阴天时偶尔胸痛</t>
  </si>
  <si>
    <t>2017年东二第1季度-21</t>
  </si>
  <si>
    <t>于乃富</t>
  </si>
  <si>
    <t>2017.2.23</t>
  </si>
  <si>
    <t>根95%</t>
  </si>
  <si>
    <t>5d20h</t>
  </si>
  <si>
    <t>13053368438夫妻 13070695284本人</t>
  </si>
  <si>
    <t>2017年东二第1季度-22</t>
  </si>
  <si>
    <t>张桂森</t>
  </si>
  <si>
    <t>205/102</t>
  </si>
  <si>
    <t>196ng/ml</t>
  </si>
  <si>
    <t>8.5ng/ml</t>
  </si>
  <si>
    <t>15990990269亲属  18954179190本人</t>
  </si>
  <si>
    <t>2017年7月-2020年8月</t>
  </si>
  <si>
    <t>2019/8/1出现活动后胸痛，术后经常大便发黑</t>
  </si>
  <si>
    <t>2017年东二第1季度-23</t>
  </si>
  <si>
    <t>赵本广</t>
  </si>
  <si>
    <t>2017.3.28</t>
  </si>
  <si>
    <t>支架影，PL85%</t>
  </si>
  <si>
    <t>近70-80%，OM次全闭塞</t>
  </si>
  <si>
    <t>13581160601父子</t>
  </si>
  <si>
    <t>2017年东二第1季度-24</t>
  </si>
  <si>
    <t>赵金山</t>
  </si>
  <si>
    <t>41.38ng/l</t>
  </si>
  <si>
    <t>2017.4.6</t>
  </si>
  <si>
    <t>9d20h</t>
  </si>
  <si>
    <t>18888242789父子  13793492136本人</t>
  </si>
  <si>
    <t>2017年东二第1季度-25</t>
  </si>
  <si>
    <t>蔡洪伟</t>
  </si>
  <si>
    <t>0.27microg/l</t>
  </si>
  <si>
    <t>陈玉国、李瑞建</t>
  </si>
  <si>
    <t>9d9h</t>
  </si>
  <si>
    <t>18596254709父子15863318598本人</t>
  </si>
  <si>
    <t>2017年东二第1季度-26</t>
  </si>
  <si>
    <t>1个月</t>
  </si>
  <si>
    <t>体末段50%</t>
  </si>
  <si>
    <t>近最重90%，中30%</t>
  </si>
  <si>
    <t>中60%-70%</t>
  </si>
  <si>
    <t>13306448983本人 15806683721母女</t>
  </si>
  <si>
    <t>2017年东二第1季度-27</t>
  </si>
  <si>
    <t>成希瑞</t>
  </si>
  <si>
    <t>1年余</t>
  </si>
  <si>
    <t>150/89-90</t>
  </si>
  <si>
    <t>2个月</t>
  </si>
  <si>
    <t>197ng/l</t>
  </si>
  <si>
    <t>13407673305本人 15253183657父子</t>
  </si>
  <si>
    <t>术后阵发性胸痛，胸痛。睡觉时偶尔胸痛</t>
  </si>
  <si>
    <t>2017年东二第1季度-28</t>
  </si>
  <si>
    <t>丛桂英</t>
  </si>
  <si>
    <t>15866731793母女</t>
  </si>
  <si>
    <t>2017年东二第1季度-29</t>
  </si>
  <si>
    <t>张岩</t>
  </si>
  <si>
    <t>40-50</t>
  </si>
  <si>
    <t>末60%</t>
  </si>
  <si>
    <t>近50%，远40-50%</t>
  </si>
  <si>
    <t>15853134214本人 15588854110亲属</t>
  </si>
  <si>
    <t>2019.8.6</t>
  </si>
  <si>
    <t>2017年东二第1季度-30</t>
  </si>
  <si>
    <t>李华</t>
  </si>
  <si>
    <t>88835661本人 13589110351夫妻</t>
  </si>
  <si>
    <t>劳累后胸闷</t>
  </si>
  <si>
    <t>2017东二第二季度-1</t>
  </si>
  <si>
    <t>曹惠华</t>
  </si>
  <si>
    <t>2017.05.12 06:23</t>
  </si>
  <si>
    <t>阵发性胸痛胸闷5y加重6h</t>
  </si>
  <si>
    <t>190｜</t>
  </si>
  <si>
    <t>＜2.0ng/ml</t>
  </si>
  <si>
    <t>&lt;70</t>
  </si>
  <si>
    <t>20170523 1250</t>
  </si>
  <si>
    <t>近段50、中段40</t>
  </si>
  <si>
    <t>近段50、中远段80</t>
  </si>
  <si>
    <t>13605310293 本人</t>
  </si>
  <si>
    <t>牙龈经常出血，运动后偶尔胸闷</t>
  </si>
  <si>
    <t>2017东二第二季度-2</t>
  </si>
  <si>
    <t>程虎</t>
  </si>
  <si>
    <t>2017.04.18 16:48</t>
  </si>
  <si>
    <t>20h</t>
  </si>
  <si>
    <t>10mg/l</t>
  </si>
  <si>
    <t>248mg/l</t>
  </si>
  <si>
    <t>20170418 1656</t>
  </si>
  <si>
    <t>根部50、PD近段80</t>
  </si>
  <si>
    <t>近段40、D1近段60</t>
  </si>
  <si>
    <t>中段闭塞，远段侧枝循环</t>
  </si>
  <si>
    <t>&lt;30min</t>
  </si>
  <si>
    <r>
      <rPr>
        <sz val="11"/>
        <color theme="1"/>
        <rFont val="等线"/>
        <charset val="134"/>
        <scheme val="minor"/>
      </rPr>
      <t>1315619983</t>
    </r>
    <r>
      <rPr>
        <sz val="11"/>
        <color rgb="FFFF0000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父子</t>
    </r>
  </si>
  <si>
    <t>2017东二第二季度-3</t>
  </si>
  <si>
    <t>崔恒生</t>
  </si>
  <si>
    <t>2017.04.02 08:36</t>
  </si>
  <si>
    <t>发作性胸闷2m加重半月</t>
  </si>
  <si>
    <t>20170405 1315</t>
  </si>
  <si>
    <t>近段长病变最重95</t>
  </si>
  <si>
    <t>近中段长病变狭窄70～80</t>
  </si>
  <si>
    <t>中段长病变、近中段70、中段80</t>
  </si>
  <si>
    <t>13864118719 父女 13708929406 本人</t>
  </si>
  <si>
    <t>术后胸闷半年缓解，劳累后胸闷</t>
  </si>
  <si>
    <t>2017东二第二季度-4</t>
  </si>
  <si>
    <t>鞠爱玲</t>
  </si>
  <si>
    <t>2017.04.18 08:21</t>
  </si>
  <si>
    <t>阵发性心前区疼痛6y加重3d</t>
  </si>
  <si>
    <t>170｜90</t>
  </si>
  <si>
    <t>20170419 1200</t>
  </si>
  <si>
    <t>发出D1后闭塞，闭塞以远见少量造影剂通过,中间支次全闭塞</t>
  </si>
  <si>
    <t>1d4h</t>
  </si>
  <si>
    <t>13791134123 母女 86911020 本人</t>
  </si>
  <si>
    <t>2017东二第二季度-5</t>
  </si>
  <si>
    <t>林宗水</t>
  </si>
  <si>
    <t>2017.05.30 11:21</t>
  </si>
  <si>
    <t>发作性心慌1y再发1m</t>
  </si>
  <si>
    <t>3m</t>
  </si>
  <si>
    <t>180｜80</t>
  </si>
  <si>
    <t>未行治疗</t>
  </si>
  <si>
    <t>因出血热导致</t>
  </si>
  <si>
    <t>20170631 12</t>
  </si>
  <si>
    <t>近段50、中段长病变40</t>
  </si>
  <si>
    <t>开口20</t>
  </si>
  <si>
    <t>近段—中段长病变50</t>
  </si>
  <si>
    <r>
      <rPr>
        <sz val="11"/>
        <color theme="1"/>
        <rFont val="等线"/>
        <charset val="134"/>
        <scheme val="minor"/>
      </rPr>
      <t>137910</t>
    </r>
    <r>
      <rPr>
        <sz val="11"/>
        <color rgb="FFFF0000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3751 父子</t>
    </r>
  </si>
  <si>
    <t>2017东二第二季度-6</t>
  </si>
  <si>
    <t>刘新芝</t>
  </si>
  <si>
    <t>2017.04.14 09:50</t>
  </si>
  <si>
    <t>20170419 1315</t>
  </si>
  <si>
    <t>近段70～80、中段不规则、远段次全闭塞</t>
  </si>
  <si>
    <t>中段50、远段局限狭窄70</t>
  </si>
  <si>
    <t>发育较小、中段长病变60～70</t>
  </si>
  <si>
    <t>5d3h</t>
  </si>
  <si>
    <t>13696308355 亲属</t>
  </si>
  <si>
    <t>2017年4月-2017年10月</t>
  </si>
  <si>
    <t>术后阴天下雨时胸闷，生气时胸闷</t>
  </si>
  <si>
    <t>2017东二第二季度-7</t>
  </si>
  <si>
    <t>路绪宝</t>
  </si>
  <si>
    <t>2017.04.11 11:21</t>
  </si>
  <si>
    <t>发作性心前区疼痛3m加重1w</t>
  </si>
  <si>
    <t>大量</t>
  </si>
  <si>
    <t>20170414 1600</t>
  </si>
  <si>
    <t>粗大、近段40、中段40、远段不规则</t>
  </si>
  <si>
    <r>
      <rPr>
        <sz val="11"/>
        <color theme="1"/>
        <rFont val="等线"/>
        <charset val="134"/>
        <scheme val="minor"/>
      </rPr>
      <t>发出D1处99有钙化影、D1开口</t>
    </r>
    <r>
      <rPr>
        <sz val="11"/>
        <color rgb="FFFF0000"/>
        <rFont val="等线"/>
        <charset val="134"/>
        <scheme val="minor"/>
      </rPr>
      <t>99</t>
    </r>
  </si>
  <si>
    <t>中段50</t>
  </si>
  <si>
    <t>15863771627 亲属</t>
  </si>
  <si>
    <t>本人关机，亲戚不知情</t>
  </si>
  <si>
    <t>2017东二第二季度-8</t>
  </si>
  <si>
    <t>吕振灵</t>
  </si>
  <si>
    <t>2017.04.14 09:30</t>
  </si>
  <si>
    <t>上腹痛10y加重7d</t>
  </si>
  <si>
    <t>174｜82</t>
  </si>
  <si>
    <t>20170419 1030</t>
  </si>
  <si>
    <t>全段弥漫，近段～中段50～60、远段80</t>
  </si>
  <si>
    <t>钙化影，80～90，中远段不规则、D1近段85</t>
  </si>
  <si>
    <t>近段85、中段远段不规则</t>
  </si>
  <si>
    <t>18653125671 母子 15054772890 本人</t>
  </si>
  <si>
    <t>术后情绪激动胸痛</t>
  </si>
  <si>
    <t>2017东二第二季度-9</t>
  </si>
  <si>
    <t>王立元</t>
  </si>
  <si>
    <t>2017.06.22 13:37</t>
  </si>
  <si>
    <t>230｜110</t>
  </si>
  <si>
    <t>3165ng/ml</t>
  </si>
  <si>
    <t>80.7ng/ml</t>
  </si>
  <si>
    <t>20170628 0827</t>
  </si>
  <si>
    <t>中段50、远段85、靶病变处可见斑块明显突入管腔</t>
  </si>
  <si>
    <t>中段40</t>
  </si>
  <si>
    <t>近段60、远段偏心斑块、管腔不规则</t>
  </si>
  <si>
    <t>5d10h</t>
  </si>
  <si>
    <t>13181731311 夫妻 13188899957 本人</t>
  </si>
  <si>
    <t>2017年6月-2020年8月</t>
  </si>
  <si>
    <t>术后不能躺着睡觉</t>
  </si>
  <si>
    <t>2017东二第二季度-10</t>
  </si>
  <si>
    <t>杨传风</t>
  </si>
  <si>
    <t>2017.06.15 08:11</t>
  </si>
  <si>
    <t xml:space="preserve">	</t>
  </si>
  <si>
    <t>发作性胸闷心慌2y加重1d</t>
  </si>
  <si>
    <t>180｜113</t>
  </si>
  <si>
    <t>20170620 1500</t>
  </si>
  <si>
    <t>近段30、远段40、PD近段60</t>
  </si>
  <si>
    <t>13011736632 夫妻 15106950895 本人</t>
  </si>
  <si>
    <t>2017东二第二季度-11</t>
  </si>
  <si>
    <t>杨建仑</t>
  </si>
  <si>
    <t>2017.06.23 08:30</t>
  </si>
  <si>
    <t>反复心前区不适1m加重1w</t>
  </si>
  <si>
    <t>170｜105</t>
  </si>
  <si>
    <t>20170630 1150</t>
  </si>
  <si>
    <t>中段80、远段次全闭塞</t>
  </si>
  <si>
    <t>开口—中段弥漫性长病变最重95、远段侧枝循环、中间支近段50</t>
  </si>
  <si>
    <t>13969039866 父子 84228826 本人</t>
  </si>
  <si>
    <t>2017东二第二季度-12</t>
  </si>
  <si>
    <t>杨罗征</t>
  </si>
  <si>
    <t>2017.04.20 15:30</t>
  </si>
  <si>
    <t>心前区疼痛1m</t>
  </si>
  <si>
    <t>160｜90</t>
  </si>
  <si>
    <t>20170421 1400</t>
  </si>
  <si>
    <t>根部75、近段偏心病变60～80</t>
  </si>
  <si>
    <t>末端管壁不规则</t>
  </si>
  <si>
    <t>近段40、中段长病变最重90</t>
  </si>
  <si>
    <t>18005348707 亲属</t>
  </si>
  <si>
    <t>2017东二第二季度-13</t>
  </si>
  <si>
    <t>杨松</t>
  </si>
  <si>
    <t>2017.06.18 08:52</t>
  </si>
  <si>
    <t>发作性1m加重6h</t>
  </si>
  <si>
    <t>1、2、3</t>
  </si>
  <si>
    <t>0.09microg/l</t>
  </si>
  <si>
    <t>7.6mirog/l</t>
  </si>
  <si>
    <t>20170627 1300</t>
  </si>
  <si>
    <t>近段80、远段50</t>
  </si>
  <si>
    <t>中段90、远段80</t>
  </si>
  <si>
    <r>
      <rPr>
        <sz val="11"/>
        <color theme="1"/>
        <rFont val="等线"/>
        <charset val="134"/>
        <scheme val="minor"/>
      </rPr>
      <t>15562636329 亲属 1561</t>
    </r>
    <r>
      <rPr>
        <sz val="11"/>
        <color rgb="FFFF0000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772375 本人</t>
    </r>
  </si>
  <si>
    <t>2019年11月大便潜血</t>
  </si>
  <si>
    <t>2017东二第二季度-14</t>
  </si>
  <si>
    <t>张春晓</t>
  </si>
  <si>
    <t>2017.06.25 14:25</t>
  </si>
  <si>
    <t>胸闷胸痛10h</t>
  </si>
  <si>
    <t>140｜110</t>
  </si>
  <si>
    <t>7～8</t>
  </si>
  <si>
    <t>慢阻</t>
  </si>
  <si>
    <t>＜0.01microg/l</t>
  </si>
  <si>
    <t>2.7microg/l</t>
  </si>
  <si>
    <t>20170705 1000</t>
  </si>
  <si>
    <t>近段50、中段不规则、远段发出PL前85、PL开口70</t>
  </si>
  <si>
    <t>近段管壁不规则、中段心肌桥收缩期70</t>
  </si>
  <si>
    <t xml:space="preserve">13791122527 夫妻 </t>
  </si>
  <si>
    <t>2019年出现阵发性胸闷，运动后气喘</t>
  </si>
  <si>
    <t>2017东二第二季度-15</t>
  </si>
  <si>
    <t>张金升</t>
  </si>
  <si>
    <t>2017.05.30 08:58</t>
  </si>
  <si>
    <t>发作性剑突下不适伴大汗1y再发2d</t>
  </si>
  <si>
    <t>20170606 1530</t>
  </si>
  <si>
    <t>发育粗大、根部80、近段70、中段40</t>
  </si>
  <si>
    <t>发育粗大、中段30</t>
  </si>
  <si>
    <t>15166956177 本人</t>
  </si>
  <si>
    <t>2017东二第二季度-16</t>
  </si>
  <si>
    <t>张永兴</t>
  </si>
  <si>
    <t>2017.04.12 08:31</t>
  </si>
  <si>
    <t>阵发性5d加重2d</t>
  </si>
  <si>
    <t>3、4</t>
  </si>
  <si>
    <t>20170414 1515</t>
  </si>
  <si>
    <t>体部—末端30～40</t>
  </si>
  <si>
    <t>开口20、根部30、近段发出P1后次全闭塞</t>
  </si>
  <si>
    <t>13356265929 父子 13356271216 本人</t>
  </si>
  <si>
    <t>2017年4月-2020年8月</t>
  </si>
  <si>
    <t>2017东二第二季度-17</t>
  </si>
  <si>
    <t>张友娣</t>
  </si>
  <si>
    <t>2017.06.25 16:54</t>
  </si>
  <si>
    <t>伴胸闷12h</t>
  </si>
  <si>
    <t>20170630 0940</t>
  </si>
  <si>
    <t>近中段长病变最重95</t>
  </si>
  <si>
    <t>近中段发出D2处85</t>
  </si>
  <si>
    <t>5d19h</t>
  </si>
  <si>
    <t>18660159037 本人</t>
  </si>
  <si>
    <t>2017年东二第3季度-1</t>
  </si>
  <si>
    <t>柴风连</t>
  </si>
  <si>
    <t>k1</t>
  </si>
  <si>
    <t>无诱因出现胸痛，15min不缓解就医，1天前餐后出现，10-20min好转</t>
  </si>
  <si>
    <t>！0.054microg/L</t>
  </si>
  <si>
    <t>5microg/L</t>
  </si>
  <si>
    <t>!132.39</t>
  </si>
  <si>
    <t>陈玉国、李传保、李勇、魏述建、商睿</t>
  </si>
  <si>
    <t>根部70%近段支架近端80%</t>
  </si>
  <si>
    <t>5d5h</t>
  </si>
  <si>
    <t>13963542296母子</t>
  </si>
  <si>
    <t>2019年6月牙龈出血</t>
  </si>
  <si>
    <t>2017年东二第3季度-2</t>
  </si>
  <si>
    <t>陈善国</t>
  </si>
  <si>
    <t>NYHAⅡ</t>
  </si>
  <si>
    <t>活动后1min休息缓解</t>
  </si>
  <si>
    <t>！13.61</t>
  </si>
  <si>
    <t>远段次全闭塞</t>
  </si>
  <si>
    <t>中远段最重80%</t>
  </si>
  <si>
    <t>13204701970亲属</t>
  </si>
  <si>
    <t>2017年东二第3季度-3</t>
  </si>
  <si>
    <t>楚守正</t>
  </si>
  <si>
    <t>NYHAⅢ</t>
  </si>
  <si>
    <t>无明显诱因，20min~1h不等休息缓解，10+天前再次出现持续时间长可达2h频率增加速效救心丸可缓解</t>
  </si>
  <si>
    <t>！10.93</t>
  </si>
  <si>
    <t>陈玉国、由倍安、李勇、刘汝刚</t>
  </si>
  <si>
    <t>根部完全闭塞</t>
  </si>
  <si>
    <t>13939338768 亲属、13817629925 父子</t>
  </si>
  <si>
    <t>术后伤口周围麻木</t>
  </si>
  <si>
    <t>2017年东二第3季度-4</t>
  </si>
  <si>
    <t>高昌胜</t>
  </si>
  <si>
    <t>无明显诱因出现，2h不缓解来院</t>
  </si>
  <si>
    <t>174/132</t>
  </si>
  <si>
    <t>！345.37mg/L</t>
  </si>
  <si>
    <t>27.6mg/L</t>
  </si>
  <si>
    <t>！16515.9</t>
  </si>
  <si>
    <t>陈玉国、李瑞建、李勇、商睿</t>
  </si>
  <si>
    <t>近段支架内80%</t>
  </si>
  <si>
    <t>13793157669 父女</t>
  </si>
  <si>
    <t>2017年东二第3季度-5</t>
  </si>
  <si>
    <t>蒋付亭</t>
  </si>
  <si>
    <t>活动后数分钟~数天，休息或咯气缓解</t>
  </si>
  <si>
    <t>150/90-100</t>
  </si>
  <si>
    <t>支扩</t>
  </si>
  <si>
    <t>！16.97</t>
  </si>
  <si>
    <t>PL中段95%</t>
  </si>
  <si>
    <t>近段-中段80-90%</t>
  </si>
  <si>
    <t>18937091132、父子</t>
  </si>
  <si>
    <t>术后走路后胸闷气短，牙龈出血</t>
  </si>
  <si>
    <t>2017年东二第3季度-6</t>
  </si>
  <si>
    <t>李爱民</t>
  </si>
  <si>
    <t>NYHAⅠ</t>
  </si>
  <si>
    <t>无明显诱因出现，数分钟休息缓解→数十分钟</t>
  </si>
  <si>
    <t>！32.44</t>
  </si>
  <si>
    <t>张鹏飞、冯建钦</t>
  </si>
  <si>
    <t>中段50-60%</t>
  </si>
  <si>
    <t>中段最重次全闭塞</t>
  </si>
  <si>
    <t>15865671899、父子</t>
  </si>
  <si>
    <t>2017年东二第3季度-7</t>
  </si>
  <si>
    <t>李玉香</t>
  </si>
  <si>
    <t>无明显诱因钝痛阵发性，20min服速效救心丸缓解</t>
  </si>
  <si>
    <t>无明显异常</t>
  </si>
  <si>
    <t>！6.27</t>
  </si>
  <si>
    <t>陈玉国、由倍安、李勇、魏述建</t>
  </si>
  <si>
    <t>近段-中段50-60%</t>
  </si>
  <si>
    <t>近段-中段最重80%</t>
  </si>
  <si>
    <t>18763980807、母子</t>
  </si>
  <si>
    <t>2019年5月因心梗住院，2020年7月因胃疼住院</t>
  </si>
  <si>
    <t>2017年东二第3季度-8</t>
  </si>
  <si>
    <t>刘晓云</t>
  </si>
  <si>
    <t>无明显诱因一过性，自行缓解→7天前活动后10-30min，服速效救心丸或硝酸甘油缓解</t>
  </si>
  <si>
    <t>180/？</t>
  </si>
  <si>
    <t>入院当天</t>
  </si>
  <si>
    <t>！906.34</t>
  </si>
  <si>
    <t>陈玉国、李传保、李勇、刘汝刚</t>
  </si>
  <si>
    <t>中-远段最重80%远端发出PD前95%</t>
  </si>
  <si>
    <t>近-中段80-90%</t>
  </si>
  <si>
    <t>15106934999、父子</t>
  </si>
  <si>
    <t>1，脑出血</t>
  </si>
  <si>
    <t>2018年5月因脑出血住院，2019年10因胸腔积液住院</t>
  </si>
  <si>
    <t>2017年东二第3季度-9</t>
  </si>
  <si>
    <t>牟培林</t>
  </si>
  <si>
    <t>乘公交时出现胸闷心慌</t>
  </si>
  <si>
    <t>4月+</t>
  </si>
  <si>
    <t>！＜0.01microg/L</t>
  </si>
  <si>
    <t>＜2microg/L</t>
  </si>
  <si>
    <t>！92.5</t>
  </si>
  <si>
    <t>陈玉国、李传保、李勇、魏述建</t>
  </si>
  <si>
    <t>10d18h</t>
  </si>
  <si>
    <t>13705313232、父子</t>
  </si>
  <si>
    <t>有，不一定是活动劳累后，平时有时候也会有胸闷胸痛，还有心烦的感觉，比放支架前好一些，持续不长时间具体不详，休息能缓解。</t>
  </si>
  <si>
    <t>偶尔出现无固定时间</t>
  </si>
  <si>
    <t>2017年东二第3季度-10</t>
  </si>
  <si>
    <t>孙玉芝</t>
  </si>
  <si>
    <t>无明显诱因出现，持续30+min不能缓解→1月前活动后→无明显诱因出现，吸入硝酸甘油含服速效救心丸症状减轻</t>
  </si>
  <si>
    <t>！10.22</t>
  </si>
  <si>
    <t>李传保、刘汝刚、商睿</t>
  </si>
  <si>
    <t>根部闭塞</t>
  </si>
  <si>
    <t>13793132058、母子</t>
  </si>
  <si>
    <t>2017年东二第3季度-11</t>
  </si>
  <si>
    <t>孙兆志</t>
  </si>
  <si>
    <t>无明显诱因做肩部疼痛，伴左上肢酸痛麻木感，多余夜间9-10点发作，每次20min自行缓解，伴大汗、胸闷、恶心、呕吐。2天前加重</t>
  </si>
  <si>
    <t>1-2</t>
  </si>
  <si>
    <t>1斤/3两</t>
  </si>
  <si>
    <t>30年/3年</t>
  </si>
  <si>
    <t>！11.11</t>
  </si>
  <si>
    <t>陈玉国、由倍安、刘汝刚、商睿</t>
  </si>
  <si>
    <t>中远段70%</t>
  </si>
  <si>
    <t>近段闭塞，远段侧支循环显影</t>
  </si>
  <si>
    <t>13345218999本人</t>
  </si>
  <si>
    <t>2017年东二第3季度-12</t>
  </si>
  <si>
    <t>殷宪运</t>
  </si>
  <si>
    <t>2017/7/2214:01</t>
  </si>
  <si>
    <t>乘公交车时出现胸闷、心慌，伴头痛</t>
  </si>
  <si>
    <t>2.36ng/l</t>
  </si>
  <si>
    <t>！35.82</t>
  </si>
  <si>
    <t>陈玉国、李勇、刘汝刚</t>
  </si>
  <si>
    <t>开口近段钙化长病变，最重处90%，中段肌桥，收缩期80%</t>
  </si>
  <si>
    <t>1d18h</t>
  </si>
  <si>
    <t>18678285992 父子</t>
  </si>
  <si>
    <t>2017年东二第3季度-13</t>
  </si>
  <si>
    <t>赵彦山</t>
  </si>
  <si>
    <t>无明显原因胸痛，休息服药缓解；2年前加重，于我院PCI支架1枚；半月前活动后胸闷心慌，夜间胸前区疼痛，放射</t>
  </si>
  <si>
    <t>2斤</t>
  </si>
  <si>
    <t>！1.85</t>
  </si>
  <si>
    <t>陈玉国、李瑞建、刘汝刚、商睿</t>
  </si>
  <si>
    <t>支架近段80%</t>
  </si>
  <si>
    <t>13969131446亲属</t>
  </si>
  <si>
    <t>2017年东二第四季度-1</t>
  </si>
  <si>
    <t>王锡红</t>
  </si>
  <si>
    <t>心率不齐</t>
  </si>
  <si>
    <t>陈玉国、李传保、刘汝刚</t>
  </si>
  <si>
    <t>15169003802父女</t>
  </si>
  <si>
    <t>2020年5月尿里有血</t>
  </si>
  <si>
    <t>2017年东二第四季度-2</t>
  </si>
  <si>
    <t>杨文华</t>
  </si>
  <si>
    <t>睡眠痛</t>
  </si>
  <si>
    <t>8月余</t>
  </si>
  <si>
    <t>170/105</t>
  </si>
  <si>
    <t>陈玉国、李传保</t>
  </si>
  <si>
    <t>18653432227父女</t>
  </si>
  <si>
    <t>2017年东二第四季度-3</t>
  </si>
  <si>
    <t>徐荣迎</t>
  </si>
  <si>
    <t>陈玉国、魏述建</t>
  </si>
  <si>
    <t>中发出三叉前次全闭塞</t>
  </si>
  <si>
    <t>4d1h</t>
  </si>
  <si>
    <t>15588899360父女</t>
  </si>
  <si>
    <t>2020年6月睡觉胸闷</t>
  </si>
  <si>
    <t>2017年东二第四季度-4</t>
  </si>
  <si>
    <t>李建禄</t>
  </si>
  <si>
    <t>6天</t>
  </si>
  <si>
    <t>1.2microg/l</t>
  </si>
  <si>
    <t>近70%-80%</t>
  </si>
  <si>
    <t>中发出OM狭窄80%-90%</t>
  </si>
  <si>
    <t>15066144658夫妻</t>
  </si>
  <si>
    <t>术后腿肿脚肿</t>
  </si>
  <si>
    <t>2017年东二第四季度-5</t>
  </si>
  <si>
    <t>郭桂芹</t>
  </si>
  <si>
    <t>0.334ug/l</t>
  </si>
  <si>
    <t>无异常</t>
  </si>
  <si>
    <t>陈玉国、李传保、李勇</t>
  </si>
  <si>
    <t>近70%-90%</t>
  </si>
  <si>
    <t>2d0.5h</t>
  </si>
  <si>
    <t>13396440696本人 15552578350母女</t>
  </si>
  <si>
    <t>2017年东二第四季度-6</t>
  </si>
  <si>
    <t>李金明</t>
  </si>
  <si>
    <t>089ng/ml</t>
  </si>
  <si>
    <t>6.8U/l</t>
  </si>
  <si>
    <t>开口闭塞</t>
  </si>
  <si>
    <t>6d2.5h</t>
  </si>
  <si>
    <t>13396317177夫妻</t>
  </si>
  <si>
    <t>2017年东二第四季度-7</t>
  </si>
  <si>
    <t>张丙站</t>
  </si>
  <si>
    <t>60-80</t>
  </si>
  <si>
    <t>中等</t>
  </si>
  <si>
    <t>近90%，中40%</t>
  </si>
  <si>
    <t>15288714968父子</t>
  </si>
  <si>
    <t>2017年初大便出血18年3月痊愈</t>
  </si>
  <si>
    <t>2017年东二第四季度-8</t>
  </si>
  <si>
    <t>周玉厚</t>
  </si>
  <si>
    <t>支架内60%</t>
  </si>
  <si>
    <t>1d19h</t>
  </si>
  <si>
    <t>13969290885父子</t>
  </si>
  <si>
    <t>2017年东二第四季度-9</t>
  </si>
  <si>
    <t>田秀连</t>
  </si>
  <si>
    <t>中远40-50%</t>
  </si>
  <si>
    <t>15662666331本人</t>
  </si>
  <si>
    <t>2019年5月牙龈出血</t>
  </si>
  <si>
    <t>术后活动后胸闷，情绪激动也胸闷</t>
  </si>
  <si>
    <t>2017年东二第四季度-10</t>
  </si>
  <si>
    <t>孟凡银</t>
  </si>
  <si>
    <t>不规律</t>
  </si>
  <si>
    <t>0.18microg/l</t>
  </si>
  <si>
    <t>0.44microg/l</t>
  </si>
  <si>
    <t>支架近50%，中95%，远30%</t>
  </si>
  <si>
    <t>2019年11月血管又堵了住院打的针</t>
  </si>
  <si>
    <t>2017年东二第四季度-11</t>
  </si>
  <si>
    <t>王燕飞</t>
  </si>
  <si>
    <t>1月余</t>
  </si>
  <si>
    <t>中发出D2狭窄90%，肌桥收缩期50%</t>
  </si>
  <si>
    <t>中30-40%</t>
  </si>
  <si>
    <t>17h</t>
  </si>
  <si>
    <t>13220815931夫妻</t>
  </si>
  <si>
    <t>2017年东二第四季度-12</t>
  </si>
  <si>
    <t>刘凤兰</t>
  </si>
  <si>
    <t>1.4ng/l</t>
  </si>
  <si>
    <t>1.7microg/l</t>
  </si>
  <si>
    <t>5microg/l</t>
  </si>
  <si>
    <t>李传保、魏述建</t>
  </si>
  <si>
    <t>35min</t>
  </si>
  <si>
    <r>
      <rPr>
        <sz val="11"/>
        <color rgb="FFFF0000"/>
        <rFont val="等线"/>
        <charset val="134"/>
        <scheme val="minor"/>
      </rPr>
      <t>15069273562</t>
    </r>
    <r>
      <rPr>
        <sz val="11"/>
        <color theme="1"/>
        <rFont val="等线"/>
        <charset val="134"/>
        <scheme val="minor"/>
      </rPr>
      <t>母女</t>
    </r>
  </si>
  <si>
    <t>2017年东二第四季度-13</t>
  </si>
  <si>
    <t>王振兴</t>
  </si>
  <si>
    <t>支气管哮喘病</t>
  </si>
  <si>
    <t>32.48ng/ml</t>
  </si>
  <si>
    <t>2.3microg/l</t>
  </si>
  <si>
    <t>近60%，中50%，远50%</t>
  </si>
  <si>
    <t>根部中段最重90%</t>
  </si>
  <si>
    <t>近中60%-70%</t>
  </si>
  <si>
    <t>18192201453父子</t>
  </si>
  <si>
    <t>2017年东二第四季度-14</t>
  </si>
  <si>
    <t>黄宝福</t>
  </si>
  <si>
    <t>支架近端90%，中80%，远95%</t>
  </si>
  <si>
    <t>根50%</t>
  </si>
  <si>
    <t>13505313166夫妻</t>
  </si>
  <si>
    <t>2017年东二第四季度-15</t>
  </si>
  <si>
    <t>于昭河</t>
  </si>
  <si>
    <t>夜间痛</t>
  </si>
  <si>
    <t>140-150</t>
  </si>
  <si>
    <t>不定</t>
  </si>
  <si>
    <t>陈玉国、李传保、魏述建</t>
  </si>
  <si>
    <t>18615566258父子</t>
  </si>
  <si>
    <t>2017年东二第四季度-16</t>
  </si>
  <si>
    <t>李文枝</t>
  </si>
  <si>
    <t>175/115</t>
  </si>
  <si>
    <t>窦性心律不齐</t>
  </si>
  <si>
    <t>&lt;2</t>
  </si>
  <si>
    <t>15275711885母女</t>
  </si>
  <si>
    <t>2017年东二第四季度-17</t>
  </si>
  <si>
    <t>曲平安</t>
  </si>
  <si>
    <t>220/160</t>
  </si>
  <si>
    <t>近30%，中40%</t>
  </si>
  <si>
    <t>近中最重90%，中远50%</t>
  </si>
  <si>
    <t>15965334452父子</t>
  </si>
  <si>
    <t>2020年3月-2020年8月活动后</t>
  </si>
  <si>
    <t>2017年东二第四季度-18</t>
  </si>
  <si>
    <t>李忠德</t>
  </si>
  <si>
    <t>陈玉国、由倍安、李传保</t>
  </si>
  <si>
    <t>近20%，中30%，远50%</t>
  </si>
  <si>
    <t>开口50%，近40%，中90%</t>
  </si>
  <si>
    <t>近60%，中90%</t>
  </si>
  <si>
    <t>18668909191本人 13365318888亲属</t>
  </si>
  <si>
    <t>2017年东二第四季度-19</t>
  </si>
  <si>
    <t>宋树美</t>
  </si>
  <si>
    <t>0.03microg/l</t>
  </si>
  <si>
    <t>近50%，中60%</t>
  </si>
  <si>
    <t>近70%，中闭塞</t>
  </si>
  <si>
    <t>18678898925母子</t>
  </si>
  <si>
    <t>2017年东二第四季度-20</t>
  </si>
  <si>
    <t>孙金文</t>
  </si>
  <si>
    <t>0.017ng/ml</t>
  </si>
  <si>
    <t>13583733666父子</t>
  </si>
  <si>
    <t>2017年东二第四季度-21</t>
  </si>
  <si>
    <t>张志华</t>
  </si>
  <si>
    <t>支架内最重60%</t>
  </si>
  <si>
    <t>近30%，远40%</t>
  </si>
  <si>
    <t>18911815988父女</t>
  </si>
  <si>
    <r>
      <rPr>
        <sz val="16"/>
        <rFont val="等线"/>
        <charset val="134"/>
        <scheme val="minor"/>
      </rPr>
      <t>从入院到侵入检查时间</t>
    </r>
  </si>
  <si>
    <r>
      <rPr>
        <sz val="16"/>
        <rFont val="等线"/>
        <charset val="134"/>
        <scheme val="minor"/>
      </rPr>
      <t xml:space="preserve">                                                                                                                                 </t>
    </r>
    <r>
      <rPr>
        <sz val="22"/>
        <rFont val="等线"/>
        <charset val="134"/>
        <scheme val="minor"/>
      </rPr>
      <t xml:space="preserve"> 随访预后</t>
    </r>
  </si>
  <si>
    <r>
      <rPr>
        <sz val="11"/>
        <rFont val="等线"/>
        <charset val="134"/>
        <scheme val="minor"/>
      </rPr>
      <t>合并症</t>
    </r>
    <r>
      <rPr>
        <sz val="12"/>
        <rFont val="等线"/>
        <charset val="134"/>
        <scheme val="minor"/>
      </rPr>
      <t>*</t>
    </r>
  </si>
  <si>
    <t>LAD(%)</t>
  </si>
  <si>
    <t>LCX(%)</t>
  </si>
  <si>
    <t>2017一季度西九-1</t>
  </si>
  <si>
    <t>安玉学</t>
  </si>
  <si>
    <t>活动后出现1-3分钟，休息缓解</t>
  </si>
  <si>
    <t>2017.3.8</t>
  </si>
  <si>
    <t>中80%远90%</t>
  </si>
  <si>
    <t>体部30%</t>
  </si>
  <si>
    <t>13573370606 朋友</t>
  </si>
  <si>
    <t>2017一季度西九-2</t>
  </si>
  <si>
    <t>曹希静</t>
  </si>
  <si>
    <t>无服</t>
  </si>
  <si>
    <t>2017.3.28 11:10</t>
  </si>
  <si>
    <t>近70 远80%</t>
  </si>
  <si>
    <t>13853027604 本人</t>
  </si>
  <si>
    <t>支架手术分两次做的</t>
  </si>
  <si>
    <t>2017一季度西九-3</t>
  </si>
  <si>
    <t>常炳城</t>
  </si>
  <si>
    <t>无胸痛</t>
  </si>
  <si>
    <t>230/130</t>
  </si>
  <si>
    <t>贝那普利、硝苯地平</t>
  </si>
  <si>
    <t>10两</t>
  </si>
  <si>
    <t>近中50-60%</t>
  </si>
  <si>
    <t>13153467999 父子</t>
  </si>
  <si>
    <t>2017一季度西九-4</t>
  </si>
  <si>
    <t>陈金玉</t>
  </si>
  <si>
    <t>夜间胸痛，服药1-2h缓解</t>
  </si>
  <si>
    <t>降压O号</t>
  </si>
  <si>
    <t>2017.3.21</t>
  </si>
  <si>
    <t>李继福/李大庆</t>
  </si>
  <si>
    <t>2天4h</t>
  </si>
  <si>
    <t>13064080250 本人</t>
  </si>
  <si>
    <t>2017一季度西九-5</t>
  </si>
  <si>
    <t>陈邵华</t>
  </si>
  <si>
    <t>阵发性疼痛伴大汗</t>
  </si>
  <si>
    <t>络活喜、缬沙坦氨氯地平</t>
  </si>
  <si>
    <t>李继福/杨建民</t>
  </si>
  <si>
    <t>0531-85914313本人 13156133963 夫妻</t>
  </si>
  <si>
    <t>2017一季度西九-6</t>
  </si>
  <si>
    <t>陈振荣</t>
  </si>
  <si>
    <t>发作性，与活动无关，1-2分钟缓解</t>
  </si>
  <si>
    <t>160/75</t>
  </si>
  <si>
    <t>拜新同</t>
  </si>
  <si>
    <t>2017.2.7</t>
  </si>
  <si>
    <t>近70%中90%远60%</t>
  </si>
  <si>
    <t>13598619849 本人 13864183011 父子</t>
  </si>
  <si>
    <t>2017一季度西九-7</t>
  </si>
  <si>
    <t>程绍芬</t>
  </si>
  <si>
    <t>伲福达 依那普利</t>
  </si>
  <si>
    <t>2017.3.3</t>
  </si>
  <si>
    <t>2天16h</t>
  </si>
  <si>
    <t>13969299558本人 13792204581 母子</t>
  </si>
  <si>
    <t>乏力不愿动，今年6月出现心率快，偶有早搏</t>
  </si>
  <si>
    <t>2017一季度西九-8</t>
  </si>
  <si>
    <t>翟维贤</t>
  </si>
  <si>
    <t>拜新同、洛丁新</t>
  </si>
  <si>
    <t>1月+</t>
  </si>
  <si>
    <t>李继福/安贵鹏</t>
  </si>
  <si>
    <t>0531-85688737本人 13805412732 母子</t>
  </si>
  <si>
    <t>有房颤</t>
  </si>
  <si>
    <t>2017一季度西九-9</t>
  </si>
  <si>
    <t>董瑞胜</t>
  </si>
  <si>
    <t>劳累性，数分钟休息缓解</t>
  </si>
  <si>
    <t>15588876333 父子</t>
  </si>
  <si>
    <t>2017一季度西九-10</t>
  </si>
  <si>
    <t>冯传武</t>
  </si>
  <si>
    <t>阵发性 数十分钟 服药缓解</t>
  </si>
  <si>
    <t>中远70%</t>
  </si>
  <si>
    <t>11天</t>
  </si>
  <si>
    <t>13869700312 父女</t>
  </si>
  <si>
    <t>2017一季度西九-11</t>
  </si>
  <si>
    <t>高维军</t>
  </si>
  <si>
    <t>泰嘉75mg bid</t>
  </si>
  <si>
    <t>3天18h</t>
  </si>
  <si>
    <t>15864905822夫妻</t>
  </si>
  <si>
    <t>2017一季度西九-12</t>
  </si>
  <si>
    <t>韩明休</t>
  </si>
  <si>
    <t>劳累性，1分钟，</t>
  </si>
  <si>
    <t>70-75%</t>
  </si>
  <si>
    <t>13869156655 父子</t>
  </si>
  <si>
    <t>2017一季度西九-13</t>
  </si>
  <si>
    <t>胡安全</t>
  </si>
  <si>
    <t>晨间，半小时</t>
  </si>
  <si>
    <t>近95%中闭塞</t>
  </si>
  <si>
    <t>2 75mg bid</t>
  </si>
  <si>
    <t>3天20h</t>
  </si>
  <si>
    <t>13698635227 本人  15215319697 夫妻</t>
  </si>
  <si>
    <t>术后感觉胸口有压迫感</t>
  </si>
  <si>
    <t>2017一季度西九-14</t>
  </si>
  <si>
    <t>黄荣敏</t>
  </si>
  <si>
    <t>迪之雅</t>
  </si>
  <si>
    <t>2013.3.29</t>
  </si>
  <si>
    <t>近80% 中80%</t>
  </si>
  <si>
    <t>2·</t>
  </si>
  <si>
    <t>3天4h</t>
  </si>
  <si>
    <t>13705313450 母子</t>
  </si>
  <si>
    <t>2017一季度西九-15</t>
  </si>
  <si>
    <t>焦玉富</t>
  </si>
  <si>
    <t>13589559961 本人   18560855969 亲属</t>
  </si>
  <si>
    <t>2017一季度西九-16</t>
  </si>
  <si>
    <t>李成梅</t>
  </si>
  <si>
    <t>劳累性，半小时，服药不缓解</t>
  </si>
  <si>
    <t>180/105</t>
  </si>
  <si>
    <t>近95% 远90%</t>
  </si>
  <si>
    <t>13153070896 母女</t>
  </si>
  <si>
    <t>2019.8.26</t>
  </si>
  <si>
    <t>2017一季度西九-17</t>
  </si>
  <si>
    <t>李翠莲</t>
  </si>
  <si>
    <t>与活动无关 5-10min</t>
  </si>
  <si>
    <t>替米沙坦</t>
  </si>
  <si>
    <t>2017.2.8</t>
  </si>
  <si>
    <t>5天18h</t>
  </si>
  <si>
    <t>18888337377 本人  13678821528 亲属</t>
  </si>
  <si>
    <t>2017一季度西九-18</t>
  </si>
  <si>
    <t>李云圃</t>
  </si>
  <si>
    <t>饭后 2h 服药不缓解</t>
  </si>
  <si>
    <t>末端90%，緖贯中远段狭窄90%，右搭桥闭塞</t>
  </si>
  <si>
    <t>开口90% 中段闭塞</t>
  </si>
  <si>
    <t xml:space="preserve">开口闭塞  </t>
  </si>
  <si>
    <t>3天</t>
  </si>
  <si>
    <t>18560080521  父子 本院职工</t>
  </si>
  <si>
    <t>2017一季度西九-19</t>
  </si>
  <si>
    <t>林庆海</t>
  </si>
  <si>
    <t>150/</t>
  </si>
  <si>
    <t>卡托普利、寿比山</t>
  </si>
  <si>
    <t>207.4.5</t>
  </si>
  <si>
    <t>末端80%</t>
  </si>
  <si>
    <t>0531-87930786本人  15865256810 亲属</t>
  </si>
  <si>
    <t>2017一季度西九-20</t>
  </si>
  <si>
    <t>刘和平</t>
  </si>
  <si>
    <t>2017.3.17</t>
  </si>
  <si>
    <t>远60-80%</t>
  </si>
  <si>
    <t>0531-87157462 13370552797 父子</t>
  </si>
  <si>
    <t>偶感胸闷</t>
  </si>
  <si>
    <t>2017一季度西九-21</t>
  </si>
  <si>
    <t>刘秀英</t>
  </si>
  <si>
    <t>劳累性，休息1h缓解</t>
  </si>
  <si>
    <t>硝苯地平</t>
  </si>
  <si>
    <t>4,51</t>
  </si>
  <si>
    <t>1,2</t>
  </si>
  <si>
    <t>1天16h</t>
  </si>
  <si>
    <t>15163734306 本人  13884687529 夫妻</t>
  </si>
  <si>
    <t>有过胸闷，检查无异常</t>
  </si>
  <si>
    <t>2017一季度西九-22</t>
  </si>
  <si>
    <t>牛其凤</t>
  </si>
  <si>
    <t>2017.1.22</t>
  </si>
  <si>
    <t>近中段90%</t>
  </si>
  <si>
    <t>3天16h</t>
  </si>
  <si>
    <t>18806347777  亲属</t>
  </si>
  <si>
    <t>2017一季度西九-23</t>
  </si>
  <si>
    <t>庞茂亮</t>
  </si>
  <si>
    <t>活动性，2-3分钟持续</t>
  </si>
  <si>
    <t>4-6两</t>
  </si>
  <si>
    <t>2917.2.22</t>
  </si>
  <si>
    <t>13355470808 父子</t>
  </si>
  <si>
    <t>2017一季度西九-24</t>
  </si>
  <si>
    <t>曲秀平</t>
  </si>
  <si>
    <t>wu无</t>
  </si>
  <si>
    <t>代文、络活喜</t>
  </si>
  <si>
    <t>房性早搏</t>
  </si>
  <si>
    <t>2019.2.10</t>
  </si>
  <si>
    <t>支架通畅</t>
  </si>
  <si>
    <t>D190%</t>
  </si>
  <si>
    <t>OM190%</t>
  </si>
  <si>
    <t>18605315836  本人</t>
  </si>
  <si>
    <t>有腿肿，没去医院，休息缓解。</t>
  </si>
  <si>
    <t>2017一季度西九-25</t>
  </si>
  <si>
    <t>宋军</t>
  </si>
  <si>
    <t>2017.1.17</t>
  </si>
  <si>
    <t>1 90mg BID</t>
  </si>
  <si>
    <t>13791118206夫妻</t>
  </si>
  <si>
    <t>2017一季度西九-26</t>
  </si>
  <si>
    <t>田士平</t>
  </si>
  <si>
    <t>发作频繁，伴出汗</t>
  </si>
  <si>
    <t>15098757595  母子</t>
  </si>
  <si>
    <t>劳累后有胸痛情况</t>
  </si>
  <si>
    <t>2017一季度西九-27</t>
  </si>
  <si>
    <t>王德振</t>
  </si>
  <si>
    <t>持续45分钟不还价</t>
  </si>
  <si>
    <t>2017.3.11</t>
  </si>
  <si>
    <t>末至PD85%</t>
  </si>
  <si>
    <t>40'</t>
  </si>
  <si>
    <t>13954109777 亲属</t>
  </si>
  <si>
    <t>血糖高时会出现心绞痛</t>
  </si>
  <si>
    <t>2017一季度西九-28</t>
  </si>
  <si>
    <t>王会国</t>
  </si>
  <si>
    <t>睡觉时，持续不缓解</t>
  </si>
  <si>
    <t>208/118</t>
  </si>
  <si>
    <t>未规律服</t>
  </si>
  <si>
    <t>中70%远95%</t>
  </si>
  <si>
    <t>3 75mg bid</t>
  </si>
  <si>
    <t>13256670226 本人  13220572793 父子</t>
  </si>
  <si>
    <t>感冒时会有胸闷胸痛，术后两年有牙龈出血情况，</t>
  </si>
  <si>
    <t>2017一季度西九-29</t>
  </si>
  <si>
    <t>王英</t>
  </si>
  <si>
    <t>阵发性，逐渐加重</t>
  </si>
  <si>
    <t>未测</t>
  </si>
  <si>
    <t>近60-70% 中远80%</t>
  </si>
  <si>
    <t>3d16h</t>
  </si>
  <si>
    <t>17862306153 本人  13686330988 亲属</t>
  </si>
  <si>
    <t>2017一季度西九-30</t>
  </si>
  <si>
    <t>韦孝申</t>
  </si>
  <si>
    <t>2.3ug/l</t>
  </si>
  <si>
    <t>近60%中95%</t>
  </si>
  <si>
    <t>13905313528 本人 13964019286 夫妻</t>
  </si>
  <si>
    <t>二次心梗放的药物球囊</t>
  </si>
  <si>
    <t>2017一季度西九-31</t>
  </si>
  <si>
    <t>吴文友</t>
  </si>
  <si>
    <t>持续胸痛</t>
  </si>
  <si>
    <t>2017.2.14</t>
  </si>
  <si>
    <t>支架内狭窄40%</t>
  </si>
  <si>
    <t>近80-90% OM1 80% 0M2 80-90%</t>
  </si>
  <si>
    <t>3 75mg bid 一周后改qd</t>
  </si>
  <si>
    <t>3d22h</t>
  </si>
  <si>
    <t>0531-81169779本人  13188898582 父女</t>
  </si>
  <si>
    <t>偶尔胸闷</t>
  </si>
  <si>
    <t>2017一季度西九-32</t>
  </si>
  <si>
    <t>夏纪玲</t>
  </si>
  <si>
    <t>利血平、硝苯地平、比索洛尔</t>
  </si>
  <si>
    <t>2017.3.16</t>
  </si>
  <si>
    <t>近70-80% 远80%</t>
  </si>
  <si>
    <t>近80-90% 远95%</t>
  </si>
  <si>
    <t>近80% 远90%</t>
  </si>
  <si>
    <t>3 75mg bid 2周后改qd</t>
  </si>
  <si>
    <t>18660393586  母子</t>
  </si>
  <si>
    <t>高强度活动会胸闷</t>
  </si>
  <si>
    <t>2017一季度西九-33</t>
  </si>
  <si>
    <t>辛新</t>
  </si>
  <si>
    <t>坎地沙坦</t>
  </si>
  <si>
    <t>近70% 中远80%</t>
  </si>
  <si>
    <t>18280024067  母子</t>
  </si>
  <si>
    <t>2017一季度西九-34</t>
  </si>
  <si>
    <t>徐红芝</t>
  </si>
  <si>
    <t>4d21h</t>
  </si>
  <si>
    <t>13563575939  母子</t>
  </si>
  <si>
    <t>2017一季度西九-35</t>
  </si>
  <si>
    <t>许巧云</t>
  </si>
  <si>
    <t>60-70%</t>
  </si>
  <si>
    <t>13066046247 本人  18605310621  母子</t>
  </si>
  <si>
    <t>皮肤瘀斑，夜间憋喘</t>
  </si>
  <si>
    <t>2017一季度西九-36</t>
  </si>
  <si>
    <t>杨存聚</t>
  </si>
  <si>
    <t>缬沙坦 苯磺酸氨氯地平</t>
  </si>
  <si>
    <t>2017.1.11</t>
  </si>
  <si>
    <t>PD次全闭塞</t>
  </si>
  <si>
    <t>13408030931 本人  15552325252父子</t>
  </si>
  <si>
    <t>腿部出现瘀斑</t>
  </si>
  <si>
    <t>2017一季度西九-37</t>
  </si>
  <si>
    <t>杨克俭</t>
  </si>
  <si>
    <t xml:space="preserve">夜间伴出汗 </t>
  </si>
  <si>
    <t>中远95%</t>
  </si>
  <si>
    <t>15064016808 本人 13969156261 父子</t>
  </si>
  <si>
    <t>2017一季度西九-38</t>
  </si>
  <si>
    <t>于春兰</t>
  </si>
  <si>
    <t>刺痛，服药缓解</t>
  </si>
  <si>
    <t>200/130</t>
  </si>
  <si>
    <t>4,2</t>
  </si>
  <si>
    <t>李继福/孟晓</t>
  </si>
  <si>
    <t>中80%远75%PD90%PL95%</t>
  </si>
  <si>
    <t>13853471977 母子</t>
  </si>
  <si>
    <t>二次心梗放两个支架</t>
  </si>
  <si>
    <t>2017一季度西九-39</t>
  </si>
  <si>
    <t>于华</t>
  </si>
  <si>
    <t>阵发性 数分钟休息缓解</t>
  </si>
  <si>
    <t>15552381155本人   13561327959 夫妻</t>
  </si>
  <si>
    <t>偶感胸闷胸痛</t>
  </si>
  <si>
    <t>2017一季度西九-40</t>
  </si>
  <si>
    <t>恽琪世</t>
  </si>
  <si>
    <t>170//110</t>
  </si>
  <si>
    <t>非洛地平缓释片</t>
  </si>
  <si>
    <t>2次/周，2两/日</t>
  </si>
  <si>
    <t>李继福/陈文强</t>
  </si>
  <si>
    <t>1d3h</t>
  </si>
  <si>
    <t>18953138228 夫妻</t>
  </si>
  <si>
    <t>2017一季度西九-41</t>
  </si>
  <si>
    <t>张钦发</t>
  </si>
  <si>
    <t>波依定 康忻</t>
  </si>
  <si>
    <t>13953180244 本人  15165093983 父子</t>
  </si>
  <si>
    <t>2017一季度西九-42</t>
  </si>
  <si>
    <t>张永花</t>
  </si>
  <si>
    <t>13375533997 亲属</t>
  </si>
  <si>
    <t>2017一季度西九-43</t>
  </si>
  <si>
    <t>赵桂花</t>
  </si>
  <si>
    <t>体部50%</t>
  </si>
  <si>
    <t>中远75%</t>
  </si>
  <si>
    <t>18769729008 母女</t>
  </si>
  <si>
    <t>2017一季度西九-44</t>
  </si>
  <si>
    <t>赵须博</t>
  </si>
  <si>
    <t>200g</t>
  </si>
  <si>
    <t>远70~80%</t>
  </si>
  <si>
    <t>近中80~80%</t>
  </si>
  <si>
    <t>13853108657 本人 18560153897 父女</t>
  </si>
  <si>
    <t>2017一季度西九-45</t>
  </si>
  <si>
    <t>周广银</t>
  </si>
  <si>
    <t>260/160</t>
  </si>
  <si>
    <t>硝苯地平 雅施达</t>
  </si>
  <si>
    <t>250~500g</t>
  </si>
  <si>
    <t>8,9</t>
  </si>
  <si>
    <t>6d1h</t>
  </si>
  <si>
    <t>18910069989 父子</t>
  </si>
  <si>
    <t>活动后胸闷，偶感乏力</t>
  </si>
  <si>
    <t>2017一季度西九-46</t>
  </si>
  <si>
    <t>朱中礼</t>
  </si>
  <si>
    <t>阵发性，持续1-2h 自行缓解</t>
  </si>
  <si>
    <t>沙坦和吲达帕胺</t>
  </si>
  <si>
    <t>2017.5.24</t>
  </si>
  <si>
    <t>中75%</t>
  </si>
  <si>
    <t>近85中80%</t>
  </si>
  <si>
    <t>3d10分</t>
  </si>
  <si>
    <t>13153506193本人 15066389193 夫妻</t>
  </si>
  <si>
    <t>牙龈出血，偶尔鼻出血；常夜间胸闷；因感乏力入院一周</t>
  </si>
  <si>
    <t>2017西九第二季度-1</t>
  </si>
  <si>
    <t>安登彬</t>
  </si>
  <si>
    <t>阵发性，持续10分钟</t>
  </si>
  <si>
    <t>200/105</t>
  </si>
  <si>
    <t>拜新同、代文</t>
  </si>
  <si>
    <t>缺血性脑卒中</t>
  </si>
  <si>
    <t>2017.5.23</t>
  </si>
  <si>
    <t>PL90 PD90</t>
  </si>
  <si>
    <t>近中50-80</t>
  </si>
  <si>
    <t>5d4h</t>
  </si>
  <si>
    <t>13210553957 亲属</t>
  </si>
  <si>
    <t>1，胃出血</t>
  </si>
  <si>
    <t>出现过胃出血，后加药治疗，未再次入院</t>
  </si>
  <si>
    <t>2017西九第二季度-2</t>
  </si>
  <si>
    <t>沈怡铭</t>
  </si>
  <si>
    <t>活动后，持续5-10分</t>
  </si>
  <si>
    <t>2017.6.9</t>
  </si>
  <si>
    <t>近60-70 中80-90远85</t>
  </si>
  <si>
    <t>近60-70</t>
  </si>
  <si>
    <t>近90%远90%OM80%</t>
  </si>
  <si>
    <t>15253196962本人 18560156036 母子</t>
  </si>
  <si>
    <t>2017西九第二季度-3</t>
  </si>
  <si>
    <t>成东风</t>
  </si>
  <si>
    <t>2017.6.30</t>
  </si>
  <si>
    <t>中80% OM开口90%</t>
  </si>
  <si>
    <t>15653065757 本人 18266802683 亲属</t>
  </si>
  <si>
    <t>剧烈活动会出现胸闷胸痛</t>
  </si>
  <si>
    <t>2017西九第二季度-4</t>
  </si>
  <si>
    <t>翟富荣</t>
  </si>
  <si>
    <t>洛丁新、倍他乐克</t>
  </si>
  <si>
    <t>近90-95%</t>
  </si>
  <si>
    <t>近中95%OM1 近95%</t>
  </si>
  <si>
    <t>3d1h</t>
  </si>
  <si>
    <t>15863501816 夫妻</t>
  </si>
  <si>
    <t>2017西九第二季度-5</t>
  </si>
  <si>
    <t>刁海波</t>
  </si>
  <si>
    <t>阵发性，持续数分钟</t>
  </si>
  <si>
    <t>2017,6,2</t>
  </si>
  <si>
    <t>13256726098本人 13105312723 母子</t>
  </si>
  <si>
    <t>心率过缓，2020年7月装起搏器</t>
  </si>
  <si>
    <t>2017西九第二季度-6</t>
  </si>
  <si>
    <t>杜新莲</t>
  </si>
  <si>
    <t>2017.5.26</t>
  </si>
  <si>
    <t>中90</t>
  </si>
  <si>
    <t>近60远80%</t>
  </si>
  <si>
    <t>13792989997 夫妻</t>
  </si>
  <si>
    <t>有心绞痛感觉，从术前一直感觉走路没劲</t>
  </si>
  <si>
    <t>2017西九第二季度-7</t>
  </si>
  <si>
    <t>樊鸿发</t>
  </si>
  <si>
    <t>发作性，服药缓解</t>
  </si>
  <si>
    <t>220/114</t>
  </si>
  <si>
    <t>坎地沙坦、美托洛尔</t>
  </si>
  <si>
    <t>2017.5.19</t>
  </si>
  <si>
    <t>近中90%D1 95%</t>
  </si>
  <si>
    <t>15006966187 父子</t>
  </si>
  <si>
    <t>2017西九第二季度-8</t>
  </si>
  <si>
    <t>高东岭</t>
  </si>
  <si>
    <t>放射痛</t>
  </si>
  <si>
    <t>狭窄</t>
  </si>
  <si>
    <t>18722208614亲属</t>
  </si>
  <si>
    <t>2017西九第二季度-9</t>
  </si>
  <si>
    <t>郭禄宗</t>
  </si>
  <si>
    <t>2017.5.5</t>
  </si>
  <si>
    <t>18660399922本人 17705413299父女</t>
  </si>
  <si>
    <t>2017西九第二季度-10</t>
  </si>
  <si>
    <t>高铁坤</t>
  </si>
  <si>
    <t>15天</t>
  </si>
  <si>
    <t>2017.6.6</t>
  </si>
  <si>
    <t>15753105599母女</t>
  </si>
  <si>
    <t>2017西九第二季度-11</t>
  </si>
  <si>
    <t>郭树玲</t>
  </si>
  <si>
    <t>倍博特、倍他乐克</t>
  </si>
  <si>
    <t>15965909643父女</t>
  </si>
  <si>
    <t>2017西九第二季度-12</t>
  </si>
  <si>
    <t>候振敬</t>
  </si>
  <si>
    <t>2017.5.17</t>
  </si>
  <si>
    <t>中60%，D1 70%</t>
  </si>
  <si>
    <t>近80% 中远90%</t>
  </si>
  <si>
    <t>13869101137本人 13791081300夫妻</t>
  </si>
  <si>
    <t>19年感觉胸闷入院药物治疗，目前仍有胸闷感觉</t>
  </si>
  <si>
    <t>2017西九第二季度-13</t>
  </si>
  <si>
    <t>李红宇</t>
  </si>
  <si>
    <t>拜新同、倍他乐克</t>
  </si>
  <si>
    <t>2017.6.7</t>
  </si>
  <si>
    <t>近90% D1 90%</t>
  </si>
  <si>
    <t>18363010209本人</t>
  </si>
  <si>
    <t>2017西九第二季度-14</t>
  </si>
  <si>
    <t>李柱明</t>
  </si>
  <si>
    <t>2017.4.7</t>
  </si>
  <si>
    <t>18353528145 夫妻</t>
  </si>
  <si>
    <t>近期偶尔胸闷胸痛</t>
  </si>
  <si>
    <t>2017西九第二季度-15</t>
  </si>
  <si>
    <t>林建军</t>
  </si>
  <si>
    <t>发作性。30分钟</t>
  </si>
  <si>
    <t>2017.6.2</t>
  </si>
  <si>
    <t>15866704290父女</t>
  </si>
  <si>
    <t>2019年确诊肺癌，去世前摔了一下心脏骤停</t>
  </si>
  <si>
    <t>2017西九第二季度-16</t>
  </si>
  <si>
    <t>刘传祺</t>
  </si>
  <si>
    <t>持续不缓解</t>
  </si>
  <si>
    <t>近80 PL远90%</t>
  </si>
  <si>
    <t>18364100268亲属</t>
  </si>
  <si>
    <t>2017西九第二季度-17</t>
  </si>
  <si>
    <t>刘春生</t>
  </si>
  <si>
    <t>15069132732本人 15165317686 父子</t>
  </si>
  <si>
    <t>2017西九第二季度-18</t>
  </si>
  <si>
    <t>刘业树</t>
  </si>
  <si>
    <t>2017.5.12</t>
  </si>
  <si>
    <t>05335178762座机 18560297081 母女</t>
  </si>
  <si>
    <t>2017西九第二季度-19</t>
  </si>
  <si>
    <t>刘仲芸</t>
  </si>
  <si>
    <t>200/60</t>
  </si>
  <si>
    <t>贝尼地平</t>
  </si>
  <si>
    <t>2018.5.31</t>
  </si>
  <si>
    <t>近80%中80%</t>
  </si>
  <si>
    <t>近85%远60-70%</t>
  </si>
  <si>
    <t>13396207738父子</t>
  </si>
  <si>
    <t>2017西九第二季度-20</t>
  </si>
  <si>
    <t>牛广华</t>
  </si>
  <si>
    <t>洛丁新、伲福达</t>
  </si>
  <si>
    <t>末30-40%</t>
  </si>
  <si>
    <t>13906491738本人 15065230449母女</t>
  </si>
  <si>
    <t>3月份开始心绞痛明显，5月份再次装了1个支架</t>
  </si>
  <si>
    <t>2017西九第二季度-21</t>
  </si>
  <si>
    <t>潘桂臣</t>
  </si>
  <si>
    <t>2017.6.3</t>
  </si>
  <si>
    <t>13869953428 父子</t>
  </si>
  <si>
    <t>2017西九第二季度-22</t>
  </si>
  <si>
    <t>秦永娥</t>
  </si>
  <si>
    <t>3年</t>
  </si>
  <si>
    <t>2017.4.25</t>
  </si>
  <si>
    <t>近80中85远90</t>
  </si>
  <si>
    <t>近中85</t>
  </si>
  <si>
    <t>近90%中次全闭塞</t>
  </si>
  <si>
    <t>13954996740 母女</t>
  </si>
  <si>
    <t>2017西九第二季度-23</t>
  </si>
  <si>
    <t>任庆环</t>
  </si>
  <si>
    <t xml:space="preserve">13573094046本人  13605307966 </t>
  </si>
  <si>
    <t>2017西九第二季度-24</t>
  </si>
  <si>
    <t>史大印</t>
  </si>
  <si>
    <t>4两</t>
  </si>
  <si>
    <t>13964077097本人 15969679535母女</t>
  </si>
  <si>
    <t>2017西九第二季度-25</t>
  </si>
  <si>
    <t>孙秀玲</t>
  </si>
  <si>
    <t>卡托普利</t>
  </si>
  <si>
    <t>2017.4.26</t>
  </si>
  <si>
    <t>李贵双、冯建钦</t>
  </si>
  <si>
    <t>13505445841本人 18753446826 夫妻</t>
  </si>
  <si>
    <t>2017西九第二季度-26</t>
  </si>
  <si>
    <t>王德月</t>
  </si>
  <si>
    <t>2017.5.31</t>
  </si>
  <si>
    <t>18805347978本人 13853488990母女</t>
  </si>
  <si>
    <t>2017西九第二季度-27</t>
  </si>
  <si>
    <t>王秀兰</t>
  </si>
  <si>
    <t>贝那普利</t>
  </si>
  <si>
    <t>2017.5.9</t>
  </si>
  <si>
    <t>末85%</t>
  </si>
  <si>
    <t>2d18h</t>
  </si>
  <si>
    <t>08354105483座机 13505417886父子</t>
  </si>
  <si>
    <t>2017西九第二季度-28</t>
  </si>
  <si>
    <t>王有福</t>
  </si>
  <si>
    <t>中70-80%PD90%</t>
  </si>
  <si>
    <t xml:space="preserve">近闭塞 </t>
  </si>
  <si>
    <t>18668933619父子</t>
  </si>
  <si>
    <t>2017西九第二季度-29</t>
  </si>
  <si>
    <t>吴绪美</t>
  </si>
  <si>
    <t>氨氯地平、缬沙坦</t>
  </si>
  <si>
    <t>2017.4.18</t>
  </si>
  <si>
    <t>近60-70% 远80%</t>
  </si>
  <si>
    <t>近70%中80%远90%</t>
  </si>
  <si>
    <t>18660393586 母子</t>
  </si>
  <si>
    <t>2017西九第二季度-30</t>
  </si>
  <si>
    <t>2017.5.2</t>
  </si>
  <si>
    <t>近中段70-80%</t>
  </si>
  <si>
    <t>最重处95%</t>
  </si>
  <si>
    <t>18263051395 夫妻</t>
  </si>
  <si>
    <t>有皮肤瘀斑，有憋喘感</t>
  </si>
  <si>
    <t>2017西九第二季度-31</t>
  </si>
  <si>
    <t>肖增云</t>
  </si>
  <si>
    <t>近中70-80%D1 90%</t>
  </si>
  <si>
    <t>13375609095本人 13375615300 父子</t>
  </si>
  <si>
    <t>18年心绞痛入院药物治疗</t>
  </si>
  <si>
    <t>2017西九第二季度-32</t>
  </si>
  <si>
    <t>徐守才</t>
  </si>
  <si>
    <t>2017.6.14</t>
  </si>
  <si>
    <t>PL80%</t>
  </si>
  <si>
    <t>13034951848本人 15508975555父女</t>
  </si>
  <si>
    <t>2017西九第二季度-33</t>
  </si>
  <si>
    <t>闫进宇</t>
  </si>
  <si>
    <t>间歇性</t>
  </si>
  <si>
    <t>230/110</t>
  </si>
  <si>
    <t>2017.4.11</t>
  </si>
  <si>
    <t>支架内狭窄30-40</t>
  </si>
  <si>
    <t>近90%，中支架通畅</t>
  </si>
  <si>
    <t>15562680892 母女</t>
  </si>
  <si>
    <t>2017西九第二季度-34</t>
  </si>
  <si>
    <t>杨秀红</t>
  </si>
  <si>
    <t>夜间阵发性</t>
  </si>
  <si>
    <t>2017.4.28</t>
  </si>
  <si>
    <t>3 125mg</t>
  </si>
  <si>
    <t>18353486966本人 18353481780夫妻</t>
  </si>
  <si>
    <t>2017西九第二季度-35</t>
  </si>
  <si>
    <t>于志远</t>
  </si>
  <si>
    <t>阵发性，持续10分钟好转</t>
  </si>
  <si>
    <t>2017.6.13</t>
  </si>
  <si>
    <t>15969983576本人 13325037788父子</t>
  </si>
  <si>
    <t>2017西九第二季度-36</t>
  </si>
  <si>
    <t>张恒生</t>
  </si>
  <si>
    <t>13706354277本人 13562031422亲属</t>
  </si>
  <si>
    <t>2019年6月脑梗入院一周</t>
  </si>
  <si>
    <t>2017西九第二季度-37</t>
  </si>
  <si>
    <t>张立芹</t>
  </si>
  <si>
    <t>10。28</t>
  </si>
  <si>
    <t>50-60</t>
  </si>
  <si>
    <t>15953067805夫妻</t>
  </si>
  <si>
    <t>有皮肤瘀斑，一直有胸闷感，近期感觉加重，有乏力感</t>
  </si>
  <si>
    <t>2017西九第二季度-38</t>
  </si>
  <si>
    <t>张玉文</t>
  </si>
  <si>
    <t>18560020008本人</t>
  </si>
  <si>
    <t>2017西九第二季度-39</t>
  </si>
  <si>
    <t>赵以宝</t>
  </si>
  <si>
    <t>服药缓解</t>
  </si>
  <si>
    <t>13409009062父女</t>
  </si>
  <si>
    <t>2017西九第二季度-40</t>
  </si>
  <si>
    <t>赵玉永</t>
  </si>
  <si>
    <t>氨氯地平</t>
  </si>
  <si>
    <t>15553152005本人 15864008533父子</t>
  </si>
  <si>
    <t>2017西九第二季度-41</t>
  </si>
  <si>
    <t>周品文</t>
  </si>
  <si>
    <t>220/100</t>
  </si>
  <si>
    <t>近中次全闭塞</t>
  </si>
  <si>
    <t>13805335678本人 18705336677父女</t>
  </si>
  <si>
    <t>脑出血去世</t>
  </si>
  <si>
    <t>2017西九第二季度-42</t>
  </si>
  <si>
    <t>宗海青</t>
  </si>
  <si>
    <t>2017.6.20</t>
  </si>
  <si>
    <t>13869183501本人  13964147702 夫妻</t>
  </si>
  <si>
    <t>2017西九第二季度-43</t>
  </si>
  <si>
    <t>李伟</t>
  </si>
  <si>
    <t>18354113885本人 18668926634 夫妻</t>
  </si>
  <si>
    <t>2017西九第二季度-44</t>
  </si>
  <si>
    <t>蔺萍</t>
  </si>
  <si>
    <t>pc</t>
  </si>
  <si>
    <t>伲福达、利血平</t>
  </si>
  <si>
    <t>15966647216本人 15053162863 夫妻</t>
  </si>
  <si>
    <t>否，癌症</t>
  </si>
  <si>
    <t>癌症去世</t>
  </si>
  <si>
    <t>2017西九第二季度-45</t>
  </si>
  <si>
    <t>马驰</t>
  </si>
  <si>
    <t>12+</t>
  </si>
  <si>
    <t>13954196338本人 18668992483 父女</t>
  </si>
  <si>
    <t>2017西九第二季度-46</t>
  </si>
  <si>
    <t>孟革</t>
  </si>
  <si>
    <t>硝苯地平缓释片</t>
  </si>
  <si>
    <t>18613652156 夫妻</t>
  </si>
  <si>
    <t>有过两次心绞痛感觉</t>
  </si>
  <si>
    <t>2017西九第二季度-47</t>
  </si>
  <si>
    <t>邵鹏</t>
  </si>
  <si>
    <t>200/160</t>
  </si>
  <si>
    <t>1d1h</t>
  </si>
  <si>
    <t>13842328699本人  18553101050母女</t>
  </si>
  <si>
    <t>有，活动劳累后，比放支架前好多了，持续时间不一定，休息能缓解。</t>
  </si>
  <si>
    <t>2017西九第三季度-1</t>
  </si>
  <si>
    <t>白秀民</t>
  </si>
  <si>
    <t>夜间痛，服药1h缓解</t>
  </si>
  <si>
    <t>洛丁新、络活喜</t>
  </si>
  <si>
    <t>2017.8.16</t>
  </si>
  <si>
    <t>中80%PD60%</t>
  </si>
  <si>
    <t>D1 90%</t>
  </si>
  <si>
    <t>18606402986本人  18606402986父女</t>
  </si>
  <si>
    <t>2017西九第三季度-2</t>
  </si>
  <si>
    <t>卞炳申</t>
  </si>
  <si>
    <t>非洛地平</t>
  </si>
  <si>
    <t>2017.9.27</t>
  </si>
  <si>
    <t>近80%支架内狭窄50%</t>
  </si>
  <si>
    <t>13176665028本人</t>
  </si>
  <si>
    <t>2017西九第三季度-3</t>
  </si>
  <si>
    <t>陈乃禄</t>
  </si>
  <si>
    <t>发作性，服药40分钟缓解</t>
  </si>
  <si>
    <t>2017.7.21</t>
  </si>
  <si>
    <t>13561535348父女</t>
  </si>
  <si>
    <t>2017西九第三季度-4</t>
  </si>
  <si>
    <t>陈瑞武</t>
  </si>
  <si>
    <t>230/115</t>
  </si>
  <si>
    <t>2017.8.8</t>
  </si>
  <si>
    <t>近60-70%</t>
  </si>
  <si>
    <t>开口60%近中90%</t>
  </si>
  <si>
    <t>15315317767本人</t>
  </si>
  <si>
    <t>2017西九第三季度-5</t>
  </si>
  <si>
    <t>陈秀珍</t>
  </si>
  <si>
    <t>高度房室传导阻滞</t>
  </si>
  <si>
    <t>2017.9.19</t>
  </si>
  <si>
    <t>开口70% 中闭塞</t>
  </si>
  <si>
    <t>13280641433本人  13869370854 亲属</t>
  </si>
  <si>
    <t>2017西九第三季度-6</t>
  </si>
  <si>
    <t>楚香云</t>
  </si>
  <si>
    <t>发作性，服药30分钟缓解</t>
  </si>
  <si>
    <t>依那普利、硝苯地平</t>
  </si>
  <si>
    <t>远99%OM2 70%</t>
  </si>
  <si>
    <t>13693934199母子</t>
  </si>
  <si>
    <t>2017西九第三季度-7</t>
  </si>
  <si>
    <t>崔士美</t>
  </si>
  <si>
    <t>207/100</t>
  </si>
  <si>
    <t>吲达帕胺</t>
  </si>
  <si>
    <t>2017.9.12</t>
  </si>
  <si>
    <t>近中远80%</t>
  </si>
  <si>
    <t>近80%中70%</t>
  </si>
  <si>
    <t>13608937190 本人</t>
  </si>
  <si>
    <t>2017西九第三季度-8</t>
  </si>
  <si>
    <t>丁文英</t>
  </si>
  <si>
    <t>阵发性，10余分钟缓解</t>
  </si>
  <si>
    <t>2017.7.14</t>
  </si>
  <si>
    <t>13606371437 本人</t>
  </si>
  <si>
    <t>2017西九第三季度-9</t>
  </si>
  <si>
    <t>高志祥</t>
  </si>
  <si>
    <t>2017.8.11</t>
  </si>
  <si>
    <t>中90%PD95%</t>
  </si>
  <si>
    <t>15959574399 亲属</t>
  </si>
  <si>
    <t>2017西九第三季度-10</t>
  </si>
  <si>
    <t>郭怀涛</t>
  </si>
  <si>
    <t>15153808403f父女</t>
  </si>
  <si>
    <t>2017西九第三季度-11</t>
  </si>
  <si>
    <t>韩玉泉</t>
  </si>
  <si>
    <t>持续4h不缓解</t>
  </si>
  <si>
    <t>15562518050本人</t>
  </si>
  <si>
    <t>2017西九第三季度-12</t>
  </si>
  <si>
    <t>候晓冬</t>
  </si>
  <si>
    <t>2017.8.4</t>
  </si>
  <si>
    <t>PL近闭塞</t>
  </si>
  <si>
    <t>15562681659夫妻</t>
  </si>
  <si>
    <t>2017西九第三季度-13</t>
  </si>
  <si>
    <t>华正夏</t>
  </si>
  <si>
    <t>贝那普利、氨氯地平</t>
  </si>
  <si>
    <t>2017.9。15</t>
  </si>
  <si>
    <t>15610132235 父子</t>
  </si>
  <si>
    <t>2017西九第三季度-14</t>
  </si>
  <si>
    <t>黄继荣</t>
  </si>
  <si>
    <t>2017.7.23</t>
  </si>
  <si>
    <t>0M1 90%</t>
  </si>
  <si>
    <t>15865854108 母子</t>
  </si>
  <si>
    <t>2017西九第三季度-15</t>
  </si>
  <si>
    <t>季桂兰</t>
  </si>
  <si>
    <t>2017.9.1</t>
  </si>
  <si>
    <t>13906441771本人 15554178116夫妻</t>
  </si>
  <si>
    <t>有，不是活动劳累后，和放支架前一样，持续时间不一定，不能缓解，感觉放支架一点没改善。</t>
  </si>
  <si>
    <t>做完支架后经常出现，一直到2018年上半年又做了手术后再没有。</t>
  </si>
  <si>
    <t>2018年又做了手术，具体的患者家属说不清楚，不是支架手术。</t>
  </si>
  <si>
    <t>2017西九第三季度-16</t>
  </si>
  <si>
    <t>荆世云</t>
  </si>
  <si>
    <t>2017.7.25</t>
  </si>
  <si>
    <t>近70%远70-80%</t>
  </si>
  <si>
    <t>中远805</t>
  </si>
  <si>
    <t>13963334984 亲属</t>
  </si>
  <si>
    <t>2017西九第三季度-17</t>
  </si>
  <si>
    <t>李翠芝</t>
  </si>
  <si>
    <t>3月</t>
  </si>
  <si>
    <t>中70-80% D2 70%</t>
  </si>
  <si>
    <t>13176418303 母子</t>
  </si>
  <si>
    <t>2017西九第三季度-18</t>
  </si>
  <si>
    <t>李静</t>
  </si>
  <si>
    <t>发作性，持续10分钟缓解</t>
  </si>
  <si>
    <t>倍博特</t>
  </si>
  <si>
    <t>2017.7.28</t>
  </si>
  <si>
    <t>开口60%，OM95%</t>
  </si>
  <si>
    <t>17186027777 母子</t>
  </si>
  <si>
    <t>有，活动劳累后，比放支架前好很多，持续时间不一定，休息缓解。</t>
  </si>
  <si>
    <t>2017西九第三季度-19</t>
  </si>
  <si>
    <t>李树平</t>
  </si>
  <si>
    <t>13969298244 父子</t>
  </si>
  <si>
    <t>2017西九第三季度-20</t>
  </si>
  <si>
    <t>李学营</t>
  </si>
  <si>
    <t>2017.8.17</t>
  </si>
  <si>
    <t>15615778163 亲属</t>
  </si>
  <si>
    <t>2017西九第三季度-21</t>
  </si>
  <si>
    <t>李振年</t>
  </si>
  <si>
    <t>拜新同、海捷亚</t>
  </si>
  <si>
    <t>远80% OM2 60%</t>
  </si>
  <si>
    <t>3d23h</t>
  </si>
  <si>
    <t>13656417390 夫妻</t>
  </si>
  <si>
    <t>2017西九第三季度-22</t>
  </si>
  <si>
    <t>刘桂兰</t>
  </si>
  <si>
    <t>2017.9.15</t>
  </si>
  <si>
    <t>开口705</t>
  </si>
  <si>
    <t>中605</t>
  </si>
  <si>
    <t>18264463286 母女</t>
  </si>
  <si>
    <t>2017西九第三季度-23</t>
  </si>
  <si>
    <t>刘玉芬</t>
  </si>
  <si>
    <t>13678816467本人  15805318363 母子</t>
  </si>
  <si>
    <t>2017西九第三季度-24</t>
  </si>
  <si>
    <t>马金花</t>
  </si>
  <si>
    <t>发作性，持续30分钟缓解</t>
  </si>
  <si>
    <t>2017.8.15</t>
  </si>
  <si>
    <t>近705</t>
  </si>
  <si>
    <t xml:space="preserve">开口70%中80% </t>
  </si>
  <si>
    <t>近70%中85%OM1 60%</t>
  </si>
  <si>
    <t>13082758878 母子</t>
  </si>
  <si>
    <t>2017西九第三季度-25</t>
  </si>
  <si>
    <t>马新生</t>
  </si>
  <si>
    <t>30-40</t>
  </si>
  <si>
    <t>2017.7.19</t>
  </si>
  <si>
    <t>60-80%</t>
  </si>
  <si>
    <t>80%中闭塞</t>
  </si>
  <si>
    <t>13646359588 父子</t>
  </si>
  <si>
    <t>2017西九第三季度-26</t>
  </si>
  <si>
    <t>潘奎忠</t>
  </si>
  <si>
    <t>15269149278 夫妻</t>
  </si>
  <si>
    <t>2017西九第三季度-27</t>
  </si>
  <si>
    <t>姚海</t>
  </si>
  <si>
    <t>2017.7.7</t>
  </si>
  <si>
    <t>中905</t>
  </si>
  <si>
    <t>13589585309 本人</t>
  </si>
  <si>
    <t>2017四季度西九-1</t>
  </si>
  <si>
    <t>逯美华</t>
  </si>
  <si>
    <t>颈部及胸骨后疼痛30min</t>
  </si>
  <si>
    <t>15668313333 本人</t>
  </si>
  <si>
    <t>2017四季度西九-2</t>
  </si>
  <si>
    <t>邹俊英</t>
  </si>
  <si>
    <t>胸骨后疼痛10分钟</t>
  </si>
  <si>
    <t>代文</t>
  </si>
  <si>
    <t>20天</t>
  </si>
  <si>
    <t>近50%远70%</t>
  </si>
  <si>
    <t>近段30%</t>
  </si>
  <si>
    <t>4天3h</t>
  </si>
  <si>
    <t>13808933879 本人</t>
  </si>
  <si>
    <t>2017四季度西九-3</t>
  </si>
  <si>
    <t>庄美玉</t>
  </si>
  <si>
    <t>心前区不适</t>
  </si>
  <si>
    <t>中段40%</t>
  </si>
  <si>
    <t>18668922232 本人</t>
  </si>
  <si>
    <t>偶发心绞痛，短时间能缓解</t>
  </si>
  <si>
    <t>2017四季度西九-4</t>
  </si>
  <si>
    <t>周建军</t>
  </si>
  <si>
    <t>心前区疼痛半小时</t>
  </si>
  <si>
    <t>230/135</t>
  </si>
  <si>
    <t>美托洛尔、贝那普利等</t>
  </si>
  <si>
    <t>最重90%</t>
  </si>
  <si>
    <t>近段最重80%，远端最重70%</t>
  </si>
  <si>
    <t>13562258899 父子</t>
  </si>
  <si>
    <t>劳累后心绞痛出虚汗</t>
  </si>
  <si>
    <t>2017四季度西九-5</t>
  </si>
  <si>
    <t>张玉兰</t>
  </si>
  <si>
    <t>末端40%</t>
  </si>
  <si>
    <t>近段80%，中段60%</t>
  </si>
  <si>
    <t>开口85%，中段90%</t>
  </si>
  <si>
    <t>1天3h</t>
  </si>
  <si>
    <t>18660112872 本人              18560231639 夫妻</t>
  </si>
  <si>
    <t>2017四季度西九-6</t>
  </si>
  <si>
    <t>张严斗</t>
  </si>
  <si>
    <t>心前区疼痛持续1h不缓解</t>
  </si>
  <si>
    <t>170-180/90</t>
  </si>
  <si>
    <t>北京降压0号</t>
  </si>
  <si>
    <t>17-20</t>
  </si>
  <si>
    <t>慢性支气管炎</t>
  </si>
  <si>
    <t>中段60%-70%</t>
  </si>
  <si>
    <t>体部20%</t>
  </si>
  <si>
    <t>支架内最重95%</t>
  </si>
  <si>
    <t>13589643377 父子</t>
  </si>
  <si>
    <t>2017四季度西九-7</t>
  </si>
  <si>
    <t>发作性胸闷</t>
  </si>
  <si>
    <t>硝苯地平释缓片</t>
  </si>
  <si>
    <t>最重40%，远端闭塞</t>
  </si>
  <si>
    <t>远段30%</t>
  </si>
  <si>
    <t>OM后50%</t>
  </si>
  <si>
    <t>13573189222 本人              15324221182 母女</t>
  </si>
  <si>
    <t>分两次手术放的支架</t>
  </si>
  <si>
    <t>2017四季度西九-8</t>
  </si>
  <si>
    <t>张兴芹</t>
  </si>
  <si>
    <t>间断胸前区疼痛</t>
  </si>
  <si>
    <t>欣然、倍博特</t>
  </si>
  <si>
    <t>近段30%-40%，中段80%，远端90%</t>
  </si>
  <si>
    <t>近段85%</t>
  </si>
  <si>
    <t>18963587725 本人</t>
  </si>
  <si>
    <t>2017四季度西九-9</t>
  </si>
  <si>
    <t>张金荣</t>
  </si>
  <si>
    <t>胸痛，加重伴大汗</t>
  </si>
  <si>
    <t>德高宁，缬沙坦</t>
  </si>
  <si>
    <t>近30%，中30%，远70%</t>
  </si>
  <si>
    <t>近中70%，远80%</t>
  </si>
  <si>
    <t>13969541196 本人</t>
  </si>
  <si>
    <t>2017四季度西九-10</t>
  </si>
  <si>
    <t>张洪英</t>
  </si>
  <si>
    <t>中50%-60%</t>
  </si>
  <si>
    <t>最重95%</t>
  </si>
  <si>
    <t>开口50%，近中70%-80%</t>
  </si>
  <si>
    <t>13695342098 本人</t>
  </si>
  <si>
    <t>2017四季度西九-11</t>
  </si>
  <si>
    <t>张海正</t>
  </si>
  <si>
    <t>活动后胸闷、胸痛</t>
  </si>
  <si>
    <t>中最重处次全闭塞，远闭塞</t>
  </si>
  <si>
    <t>最重80%-90%</t>
  </si>
  <si>
    <t>70%-80%</t>
  </si>
  <si>
    <t>13210970338 本人               13176264238 父子</t>
  </si>
  <si>
    <t>消化道出血入院治疗两周</t>
  </si>
  <si>
    <t>2017四季度西九-12</t>
  </si>
  <si>
    <t>张广山</t>
  </si>
  <si>
    <t>发作性胸痛</t>
  </si>
  <si>
    <t>近中段50%-60%</t>
  </si>
  <si>
    <t>15653098299 本人</t>
  </si>
  <si>
    <t>2017四季度西九-13</t>
  </si>
  <si>
    <t>张富志</t>
  </si>
  <si>
    <t>近中80%，远99%</t>
  </si>
  <si>
    <t>18653911067 本人</t>
  </si>
  <si>
    <t>2017四季度西九-14</t>
  </si>
  <si>
    <t>岳康国</t>
  </si>
  <si>
    <t>近中40%-50%</t>
  </si>
  <si>
    <t>近75%，中50%</t>
  </si>
  <si>
    <t>6天19h</t>
  </si>
  <si>
    <t>13256130562 本人</t>
  </si>
  <si>
    <t>偶感胸闷胸痛，定期复查</t>
  </si>
  <si>
    <t>2017四季度西九-15</t>
  </si>
  <si>
    <t>姚科一</t>
  </si>
  <si>
    <t>心前区隐痛</t>
  </si>
  <si>
    <t>硝苯地平、阿司匹林</t>
  </si>
  <si>
    <t>13506441860 本人               13583107866 父女</t>
  </si>
  <si>
    <t>2017四季度西九-16</t>
  </si>
  <si>
    <t>杨延英</t>
  </si>
  <si>
    <t>胸闷，发作性胸痛、后背胀痛</t>
  </si>
  <si>
    <t>近80%，中50%-70%</t>
  </si>
  <si>
    <t>近60%，中80%，远80%</t>
  </si>
  <si>
    <t>13705315495 本人</t>
  </si>
  <si>
    <t>2017四季度西九-17</t>
  </si>
  <si>
    <t>杨树森</t>
  </si>
  <si>
    <t>胸闷，阵发性胸骨后不适</t>
  </si>
  <si>
    <t>近40%，中80%，远段闭塞</t>
  </si>
  <si>
    <t>15275366813 本人               15285366813 父女</t>
  </si>
  <si>
    <t>2017四季度西九-18</t>
  </si>
  <si>
    <t>许学进</t>
  </si>
  <si>
    <t>150/80</t>
  </si>
  <si>
    <t>近99%，中70%-80%</t>
  </si>
  <si>
    <t>17306391798 本人</t>
  </si>
  <si>
    <t>2017四季度西九-19</t>
  </si>
  <si>
    <t>徐关升</t>
  </si>
  <si>
    <t>突发胸闷</t>
  </si>
  <si>
    <t>13791317581 本人</t>
  </si>
  <si>
    <t>2017四季度西九-20</t>
  </si>
  <si>
    <t>武翠青</t>
  </si>
  <si>
    <t>阵发性胸痛</t>
  </si>
  <si>
    <t>中最重90%</t>
  </si>
  <si>
    <t>中30%-40%</t>
  </si>
  <si>
    <t>7天22h</t>
  </si>
  <si>
    <t>18905385785 本人</t>
  </si>
  <si>
    <t>2017四季度西九-21</t>
  </si>
  <si>
    <t>吴绍平</t>
  </si>
  <si>
    <t>反复胸闷、心慌、憋气</t>
  </si>
  <si>
    <t>坎地沙坦酯胶囊</t>
  </si>
  <si>
    <t>近中40-60%，远30%</t>
  </si>
  <si>
    <t>近30%中50%</t>
  </si>
  <si>
    <t>近40%，中80%</t>
  </si>
  <si>
    <t>18953490536 本人</t>
  </si>
  <si>
    <t>2017四季度西九-22</t>
  </si>
  <si>
    <t>王宗蓉</t>
  </si>
  <si>
    <t>胸闷、胸痛伴有反酸</t>
  </si>
  <si>
    <t>2天1h</t>
  </si>
  <si>
    <t>18560086857 本人</t>
  </si>
  <si>
    <t>近期由于劳累有胸闷感，偶尔有心绞痛</t>
  </si>
  <si>
    <t>2017四季度西九-23</t>
  </si>
  <si>
    <t>王元菊</t>
  </si>
  <si>
    <t>窦性心动过缓</t>
  </si>
  <si>
    <t>近中最重95%，远80%</t>
  </si>
  <si>
    <t>近30-40%</t>
  </si>
  <si>
    <t>12天</t>
  </si>
  <si>
    <t>15866792097 本人</t>
  </si>
  <si>
    <t>术后一段时间经常流鼻血，目前心率慢</t>
  </si>
  <si>
    <t>2017四季度西九-24</t>
  </si>
  <si>
    <t>王全亮</t>
  </si>
  <si>
    <t>尼群地平</t>
  </si>
  <si>
    <t>近最重40%</t>
  </si>
  <si>
    <t>近中最重90%</t>
  </si>
  <si>
    <t>13573019302 本人</t>
  </si>
  <si>
    <t>2019.11 肺癌</t>
  </si>
  <si>
    <t>2018.3.21</t>
  </si>
  <si>
    <t>2017四季度西九-25</t>
  </si>
  <si>
    <t>王秋梅</t>
  </si>
  <si>
    <t>胸闷、气短</t>
  </si>
  <si>
    <t>164/96</t>
  </si>
  <si>
    <t>近中最重95%</t>
  </si>
  <si>
    <t>13336352444 本人                13371464318 母子</t>
  </si>
  <si>
    <t>2017四季度西九-26</t>
  </si>
  <si>
    <t>王连营</t>
  </si>
  <si>
    <t>活动后胸口紧缩感</t>
  </si>
  <si>
    <t>降压0号</t>
  </si>
  <si>
    <t>开口90% 近完全闭塞</t>
  </si>
  <si>
    <t>13805407083 本人</t>
  </si>
  <si>
    <t>2017四季度西九-27</t>
  </si>
  <si>
    <t>王桂兰</t>
  </si>
  <si>
    <t>心慌、心前区疼痛</t>
  </si>
  <si>
    <t>开口60%，近80%，中30%</t>
  </si>
  <si>
    <t>13953018190 本人</t>
  </si>
  <si>
    <t>2017四季度西九-28</t>
  </si>
  <si>
    <t>王德玉</t>
  </si>
  <si>
    <t>开口严重狭窄</t>
  </si>
  <si>
    <t>15910106112 本人</t>
  </si>
  <si>
    <t>2017四季度西九-29</t>
  </si>
  <si>
    <t>王成如</t>
  </si>
  <si>
    <t>心安利</t>
  </si>
  <si>
    <t>近30%，中40%-50%</t>
  </si>
  <si>
    <t>近90%，中30%</t>
  </si>
  <si>
    <t>13953410415 本人</t>
  </si>
  <si>
    <t>2018年再发心梗在当地医院装了支架</t>
  </si>
  <si>
    <t>2017四季度西九-30</t>
  </si>
  <si>
    <t>王安全</t>
  </si>
  <si>
    <t>发作性胸闷、胸痛</t>
  </si>
  <si>
    <t>近中40%-50%，远40%</t>
  </si>
  <si>
    <t>近中最重90%，远505</t>
  </si>
  <si>
    <t>15668311777 本人</t>
  </si>
  <si>
    <t>偶尔会感到胸闷</t>
  </si>
  <si>
    <t>2017四季度西九-31</t>
  </si>
  <si>
    <t>田廼根</t>
  </si>
  <si>
    <t>活动后憋喘</t>
  </si>
  <si>
    <t>240/140</t>
  </si>
  <si>
    <t>复方罗布麻片、利血平</t>
  </si>
  <si>
    <t>开口60%，近中最重85%</t>
  </si>
  <si>
    <t>13465906591 本人</t>
  </si>
  <si>
    <t>劳累时会有心绞痛的感觉</t>
  </si>
  <si>
    <t>2017四季度西九-32</t>
  </si>
  <si>
    <t>孙兆连</t>
  </si>
  <si>
    <t>3～4</t>
  </si>
  <si>
    <t>近中最重80%</t>
  </si>
  <si>
    <t>18678180749 本人</t>
  </si>
  <si>
    <t>2017四季度西九-33</t>
  </si>
  <si>
    <t>孙桂珍</t>
  </si>
  <si>
    <t>胸闷、心慌、胸痛</t>
  </si>
  <si>
    <t>130-160/65-90</t>
  </si>
  <si>
    <t>近最重90%，远60%</t>
  </si>
  <si>
    <t>近中最重80%远70%</t>
  </si>
  <si>
    <t>15069551234 本人</t>
  </si>
  <si>
    <t>2017四季度西九-34</t>
  </si>
  <si>
    <t>宋胜儒</t>
  </si>
  <si>
    <t>胸闷、乏力</t>
  </si>
  <si>
    <t>远40-50%</t>
  </si>
  <si>
    <t>2天2h</t>
  </si>
  <si>
    <t>13256689170 本人</t>
  </si>
  <si>
    <t>2017四季度西九-35</t>
  </si>
  <si>
    <t>秦秀荣</t>
  </si>
  <si>
    <t>胸闷、憋气</t>
  </si>
  <si>
    <t>开口60%，中40%</t>
  </si>
  <si>
    <t>开口30-40%</t>
  </si>
  <si>
    <t>局部20%</t>
  </si>
  <si>
    <t>中99%，远30%</t>
  </si>
  <si>
    <t>1天</t>
  </si>
  <si>
    <t>18668970503 本人</t>
  </si>
  <si>
    <t>2017四季度西九-36</t>
  </si>
  <si>
    <t>牛月磊</t>
  </si>
  <si>
    <t>胸闷、胸痛</t>
  </si>
  <si>
    <t>根部70%</t>
  </si>
  <si>
    <t>开口80%，近中70%，中远80%</t>
  </si>
  <si>
    <t>开口80%，远70%-80%</t>
  </si>
  <si>
    <t>13706352688 本人</t>
  </si>
  <si>
    <t>2017四季度西九-37</t>
  </si>
  <si>
    <t>苗锡成</t>
  </si>
  <si>
    <t>胸闷、胸骨后疼痛</t>
  </si>
  <si>
    <t>150-160/90-100</t>
  </si>
  <si>
    <t>缬沙坦、尼福达</t>
  </si>
  <si>
    <t>m-d最重50%</t>
  </si>
  <si>
    <t>开口及末端50%</t>
  </si>
  <si>
    <t>p-d最重80%</t>
  </si>
  <si>
    <t>p-m最重90%</t>
  </si>
  <si>
    <t>13361057299 本人</t>
  </si>
  <si>
    <t>2017四季度西九-38</t>
  </si>
  <si>
    <t>孟庆禄</t>
  </si>
  <si>
    <t>发出D1处约50%，近中80%，发出D2后50%</t>
  </si>
  <si>
    <t>13256265188 本人</t>
  </si>
  <si>
    <t>感觉乏力没劲，经常眼睛充血</t>
  </si>
  <si>
    <t>2017四季度西九-39</t>
  </si>
  <si>
    <t>卢芳英</t>
  </si>
  <si>
    <t>活动后胸闷</t>
  </si>
  <si>
    <t>近50%，中95%，远40%</t>
  </si>
  <si>
    <t>开口30%，中80%</t>
  </si>
  <si>
    <t>15288840166 本人</t>
  </si>
  <si>
    <t>2017四季度西九-40</t>
  </si>
  <si>
    <t>刘俊岐</t>
  </si>
  <si>
    <t>胸痛2m，支架植入术后21d</t>
  </si>
  <si>
    <t>合心爽、伊苏</t>
  </si>
  <si>
    <t>近段20、远段40</t>
  </si>
  <si>
    <t>钙化</t>
  </si>
  <si>
    <t>近段钙化狭窄80、远段90</t>
  </si>
  <si>
    <t>近中段钙化狭窄85、远段90</t>
  </si>
  <si>
    <t>13853477739 母子</t>
  </si>
  <si>
    <t>2017四季度西九-41</t>
  </si>
  <si>
    <t>刘金合</t>
  </si>
  <si>
    <t xml:space="preserve">   2017/10/16  08:55</t>
  </si>
  <si>
    <t>尼莫地平</t>
  </si>
  <si>
    <t>15263559528 父女</t>
  </si>
  <si>
    <t>2017四季度西九-42</t>
  </si>
  <si>
    <t>刘长友</t>
  </si>
  <si>
    <t xml:space="preserve">   2017/10/27 14:04</t>
  </si>
  <si>
    <t>突发胸痛7d</t>
  </si>
  <si>
    <t>160｜106</t>
  </si>
  <si>
    <t>20～60</t>
  </si>
  <si>
    <t>近中段50～60</t>
  </si>
  <si>
    <t>瘤样扩张扩张以远90、远段50</t>
  </si>
  <si>
    <t>18766186070 父女</t>
  </si>
  <si>
    <t>有，活动劳累后，比放支架前好，持续五分钟左右，休息缓解。</t>
  </si>
  <si>
    <t>2017四季度西九-43</t>
  </si>
  <si>
    <t>李祥民</t>
  </si>
  <si>
    <t xml:space="preserve">  2017/11/20  14:50</t>
  </si>
  <si>
    <t>胸闷胸痛2m，加重2d</t>
  </si>
  <si>
    <t>近段最重处30、远段次全闭塞</t>
  </si>
  <si>
    <t>开口30、近中段长病变70～80</t>
  </si>
  <si>
    <t>中段30～40</t>
  </si>
  <si>
    <t>13864030388 父子</t>
  </si>
  <si>
    <t>出现过一次心绞痛，劳累时会感到憋喘</t>
  </si>
  <si>
    <t>2017四季度西九-44</t>
  </si>
  <si>
    <t>李庆泉</t>
  </si>
  <si>
    <t xml:space="preserve"> 2017/11/27   11:19</t>
  </si>
  <si>
    <t>发作性心前区疼痛10d</t>
  </si>
  <si>
    <t>欠光滑、多数狭窄</t>
  </si>
  <si>
    <t>开口40</t>
  </si>
  <si>
    <t>开口95</t>
  </si>
  <si>
    <t>9天后置入2</t>
  </si>
  <si>
    <t>15288901026 亲属</t>
  </si>
  <si>
    <t>94年出现过脑梗，腿脚行动不便，今年出现乏力感</t>
  </si>
  <si>
    <t>2017四季度西九-45</t>
  </si>
  <si>
    <t>李凤英</t>
  </si>
  <si>
    <t xml:space="preserve">   2017/12/04 09:09</t>
  </si>
  <si>
    <t>胸闷气促心慌加重1w</t>
  </si>
  <si>
    <t>167｜80</t>
  </si>
  <si>
    <t>近段50、中段90、远段30</t>
  </si>
  <si>
    <t>近段长病变加钙化80</t>
  </si>
  <si>
    <t>开口90、近段80</t>
  </si>
  <si>
    <t>15066569263 母子</t>
  </si>
  <si>
    <t>术后一年停过一种药后感胸闷，加药后恢复正常，目前心率偏快</t>
  </si>
  <si>
    <t>2017四季度西九-46</t>
  </si>
  <si>
    <t>姜富安</t>
  </si>
  <si>
    <t xml:space="preserve"> 2017/11/10  08:06</t>
  </si>
  <si>
    <t>反酸烧心10d、胸痛3d</t>
  </si>
  <si>
    <t>近段95、中段70、远段50</t>
  </si>
  <si>
    <t>中段40～50</t>
  </si>
  <si>
    <t>中段95、远段60</t>
  </si>
  <si>
    <t>13703173066 父子</t>
  </si>
  <si>
    <t>2017四季度西九-47</t>
  </si>
  <si>
    <t>贾相荣</t>
  </si>
  <si>
    <t xml:space="preserve">  2017/11/26 08:21</t>
  </si>
  <si>
    <t>反复心慌加重4d，胸闷憋气7d加重4d</t>
  </si>
  <si>
    <t>局部50～60、中远段70</t>
  </si>
  <si>
    <t>支架畅通</t>
  </si>
  <si>
    <t>15550430063 母女</t>
  </si>
  <si>
    <t>胃出血入院治疗</t>
  </si>
  <si>
    <t>2017四季度西九-48</t>
  </si>
  <si>
    <t>黄庆成</t>
  </si>
  <si>
    <t xml:space="preserve"> 2017/11/13  09:42</t>
  </si>
  <si>
    <t>Ｎ2～3</t>
  </si>
  <si>
    <t>胸闷心前区后背疼痛1m</t>
  </si>
  <si>
    <t>近段80、中段支架畅通、远段50</t>
  </si>
  <si>
    <t>13326322589 父子</t>
  </si>
  <si>
    <t>2017四季度西九-49</t>
  </si>
  <si>
    <t>韩英需</t>
  </si>
  <si>
    <t xml:space="preserve">  2017/10/12  15:30</t>
  </si>
  <si>
    <t>发作性胸闷1y加重并胸痛1m</t>
  </si>
  <si>
    <t>180｜90</t>
  </si>
  <si>
    <t>开口50、近中段长病变60</t>
  </si>
  <si>
    <t>近段70、中段50</t>
  </si>
  <si>
    <t>近段支架畅通、中段40、远段50</t>
  </si>
  <si>
    <t>1（左肾动脉狭窄置入1）</t>
  </si>
  <si>
    <t>13153086560 父女</t>
  </si>
  <si>
    <t>2017四季度西九-50</t>
  </si>
  <si>
    <t>郭先锋</t>
  </si>
  <si>
    <t xml:space="preserve">  2017/10/10  09:01</t>
  </si>
  <si>
    <t>间断性胸痛一年半</t>
  </si>
  <si>
    <t>20～40</t>
  </si>
  <si>
    <t>近段80、中段30</t>
  </si>
  <si>
    <t>近段30、中段50</t>
  </si>
  <si>
    <t>近段30、远段90</t>
  </si>
  <si>
    <t>13853183060 夫妻</t>
  </si>
  <si>
    <t>大幅度活动会有胸闷感觉，下午会感觉乏力没劲</t>
  </si>
  <si>
    <t>2017四季度西九-51</t>
  </si>
  <si>
    <t>谷世涛</t>
  </si>
  <si>
    <t xml:space="preserve">  2017/12/08  08:19</t>
  </si>
  <si>
    <t>发作性剑突下疼痛5d</t>
  </si>
  <si>
    <t>吲哚帕胺片</t>
  </si>
  <si>
    <t>30～40</t>
  </si>
  <si>
    <t>近段85</t>
  </si>
  <si>
    <t>中段30</t>
  </si>
  <si>
    <t>远段40</t>
  </si>
  <si>
    <t>15965923238 父子</t>
  </si>
  <si>
    <t>2017四季度西九-52</t>
  </si>
  <si>
    <t>耿丰廷</t>
  </si>
  <si>
    <t xml:space="preserve">  2017/11/25  08:30</t>
  </si>
  <si>
    <t>发作性胸痛憋喘1y加重1w</t>
  </si>
  <si>
    <t>中段90远段70</t>
  </si>
  <si>
    <t>近中段长病变95</t>
  </si>
  <si>
    <t>近段30</t>
  </si>
  <si>
    <t>18765521597 本人</t>
  </si>
  <si>
    <t>停部分药后感到胸痛，加药后恢复，近期出现乏力走不动道的情况</t>
  </si>
  <si>
    <t>2017四季度西九-53</t>
  </si>
  <si>
    <t>安呈文</t>
  </si>
  <si>
    <t>13776511773 父子</t>
  </si>
  <si>
    <t>劳动后会出现胸痛、乏力的感觉</t>
  </si>
  <si>
    <t>2017四季度西九-54</t>
  </si>
  <si>
    <t>曹宝铭</t>
  </si>
  <si>
    <t>0,9</t>
  </si>
  <si>
    <t>中95% OM1 65%</t>
  </si>
  <si>
    <t>18560082068 父女</t>
  </si>
  <si>
    <t>2017四季度西九-55</t>
  </si>
  <si>
    <t>常秀贞</t>
  </si>
  <si>
    <t>170/75</t>
  </si>
  <si>
    <t>房颤射频术后</t>
  </si>
  <si>
    <t>近95%远80%</t>
  </si>
  <si>
    <t>OM1 2 80%</t>
  </si>
  <si>
    <t>15806668307 母女</t>
  </si>
  <si>
    <t>2019年6月出现早搏入院治疗改善，目前血压不稳</t>
  </si>
  <si>
    <t>2017四季度西九-56</t>
  </si>
  <si>
    <t>陈永铭</t>
  </si>
  <si>
    <t>近70-80% PD70%</t>
  </si>
  <si>
    <t>近70%远80-90%</t>
  </si>
  <si>
    <t xml:space="preserve">13969122818本人 </t>
  </si>
  <si>
    <t>连续活动后会感到胸闷</t>
  </si>
  <si>
    <t>2017四季度西九-57</t>
  </si>
  <si>
    <t>范贞英</t>
  </si>
  <si>
    <t>5-6年</t>
  </si>
  <si>
    <t>中70%远99%</t>
  </si>
  <si>
    <t>13792291706  母女</t>
  </si>
  <si>
    <t>有时会有憋喘感</t>
  </si>
  <si>
    <t>2017四季度西九-58</t>
  </si>
  <si>
    <t>冯钦柱</t>
  </si>
  <si>
    <t>21d</t>
  </si>
  <si>
    <t>13515318007 父子</t>
  </si>
  <si>
    <t>2017四季度西九-59</t>
  </si>
  <si>
    <t>孙萌</t>
  </si>
  <si>
    <t>突发性</t>
  </si>
  <si>
    <t>偶有</t>
  </si>
  <si>
    <t>18678808855亲属</t>
  </si>
  <si>
    <t>2017四季度西九-60</t>
  </si>
  <si>
    <t>苑风</t>
  </si>
  <si>
    <t>复代文</t>
  </si>
  <si>
    <t>李继福</t>
  </si>
  <si>
    <t>支架内80%</t>
  </si>
  <si>
    <t>13553192601 父子</t>
  </si>
  <si>
    <t>2017东九第一第二季度-1</t>
  </si>
  <si>
    <t>0.09ug/l</t>
  </si>
  <si>
    <t>＜2.0ug/l</t>
  </si>
  <si>
    <t>近中段长病变70～90</t>
  </si>
  <si>
    <t>近段30、远段50</t>
  </si>
  <si>
    <t>18766402726母女</t>
  </si>
  <si>
    <t>2017东九第一第二季度-2</t>
  </si>
  <si>
    <t>冯凤云</t>
  </si>
  <si>
    <t>1m</t>
  </si>
  <si>
    <t>20170310 12</t>
  </si>
  <si>
    <t>99、远段发育偏细</t>
  </si>
  <si>
    <t>13953113333母子 18953193333本人</t>
  </si>
  <si>
    <t>2017东九第一第二季度-3</t>
  </si>
  <si>
    <t>花宝凤</t>
  </si>
  <si>
    <t>5m出现状况、20d加重</t>
  </si>
  <si>
    <t>200｜140</t>
  </si>
  <si>
    <t>0.024ug/l</t>
  </si>
  <si>
    <t>20170221 08</t>
  </si>
  <si>
    <t>近中段90</t>
  </si>
  <si>
    <t>近段95、中段880、D1开口85</t>
  </si>
  <si>
    <t>近段40、远段40</t>
  </si>
  <si>
    <t>18668933170夫妻 13176011030 本人</t>
  </si>
  <si>
    <t>2017东九第一第二季度-4</t>
  </si>
  <si>
    <t>焦继文</t>
  </si>
  <si>
    <t>3m遇车祸撞击前胸部后治疗无好转</t>
  </si>
  <si>
    <t>中段20～30</t>
  </si>
  <si>
    <t>近段95</t>
  </si>
  <si>
    <t>近段20～30</t>
  </si>
  <si>
    <t>13791021910 夫妻 13953181720 本人</t>
  </si>
  <si>
    <t>2017东九第一第二季度-5</t>
  </si>
  <si>
    <t>李光佑</t>
  </si>
  <si>
    <t>150｜100</t>
  </si>
  <si>
    <t>0.01ug/l</t>
  </si>
  <si>
    <t>20170328 0900</t>
  </si>
  <si>
    <t>近段95钙化影明显、中段50</t>
  </si>
  <si>
    <t>中远段50～60、OM2开口40</t>
  </si>
  <si>
    <t>13065091521 父女18560244113 本人</t>
  </si>
  <si>
    <t>2017东九第一第二季度-6</t>
  </si>
  <si>
    <t>李恒福</t>
  </si>
  <si>
    <t>5y，4y前行PCI、半月前无诱因胸前区痛</t>
  </si>
  <si>
    <t>20170517 0930</t>
  </si>
  <si>
    <t>近段40、支架内通畅、中间支近90%</t>
  </si>
  <si>
    <t>15318805119 父子15552542283 本人</t>
  </si>
  <si>
    <t>术后劳累后胸闷</t>
  </si>
  <si>
    <t>2017东九第一第二季度-7</t>
  </si>
  <si>
    <t>李牧</t>
  </si>
  <si>
    <t>后背疼痛1m加重10d</t>
  </si>
  <si>
    <t>20170426 11</t>
  </si>
  <si>
    <t>近段、D1开口分叉病变，最重95</t>
  </si>
  <si>
    <t>13688614918 夫妻 13808928687 本人</t>
  </si>
  <si>
    <t>劳累后心绞痛</t>
  </si>
  <si>
    <t>2017东九第一第二季度-8</t>
  </si>
  <si>
    <t>李世美</t>
  </si>
  <si>
    <t>心前区不适5y、胸闷憋气3m、加重5d</t>
  </si>
  <si>
    <t>3.7ug/l</t>
  </si>
  <si>
    <t>20170630 10</t>
  </si>
  <si>
    <t>近段弥漫60、PD开口30</t>
  </si>
  <si>
    <t>近段分支病变、近段85、D1D2开口80</t>
  </si>
  <si>
    <t>细小、中段70</t>
  </si>
  <si>
    <t>2017东九第一第二季度-9</t>
  </si>
  <si>
    <t>李维强</t>
  </si>
  <si>
    <t>2w加重1w</t>
  </si>
  <si>
    <t>8年</t>
  </si>
  <si>
    <t>20170203 12</t>
  </si>
  <si>
    <t>远段狭窄偏细80</t>
  </si>
  <si>
    <t>13685412677 夫妻 15863157958 本人</t>
  </si>
  <si>
    <t>2017东九第一第二季度-10</t>
  </si>
  <si>
    <t>李永望</t>
  </si>
  <si>
    <t>肺癌，左上肺叶切除术后</t>
  </si>
  <si>
    <t>0.16ug/l</t>
  </si>
  <si>
    <t>3.6ug/l</t>
  </si>
  <si>
    <t>20170224 10</t>
  </si>
  <si>
    <t>近段长病变40～60、中段30～40、远段不规则</t>
  </si>
  <si>
    <t>体部30</t>
  </si>
  <si>
    <t>近中段弥漫钙化影合并狭窄最窄95、中间支细小、开口95</t>
  </si>
  <si>
    <t>开口40、中远段20～30</t>
  </si>
  <si>
    <t>15562586395 父子</t>
  </si>
  <si>
    <t>否，肿瘤</t>
  </si>
  <si>
    <t>因肿瘤去世</t>
  </si>
  <si>
    <t>2017东九第一第二季度-11</t>
  </si>
  <si>
    <t>刘春荣</t>
  </si>
  <si>
    <t>3m加重1m</t>
  </si>
  <si>
    <t>0.033ug/l</t>
  </si>
  <si>
    <t>4.2ug/l</t>
  </si>
  <si>
    <t>20170704 10</t>
  </si>
  <si>
    <t>13156127612 亲属 15588812599本人</t>
  </si>
  <si>
    <t>2017年6月-2018年6月晨起时胸痛</t>
  </si>
  <si>
    <t>2017东九第一第二季度-12</t>
  </si>
  <si>
    <t>刘伟新</t>
  </si>
  <si>
    <t>3m加重10d</t>
  </si>
  <si>
    <t>眼底出血行“激光”治疗</t>
  </si>
  <si>
    <t>20170503 1500</t>
  </si>
  <si>
    <t>第一转折75、中段40</t>
  </si>
  <si>
    <t>近段50、中段80、远段50～60，合并心肌桥</t>
  </si>
  <si>
    <t>远段90</t>
  </si>
  <si>
    <t>3d7h</t>
  </si>
  <si>
    <t>13854029898 亲属13561320580 本人</t>
  </si>
  <si>
    <t>2017东九第一第二季度-13</t>
  </si>
  <si>
    <t>刘西芳</t>
  </si>
  <si>
    <t>10d加重3d</t>
  </si>
  <si>
    <t>0.099ug/l</t>
  </si>
  <si>
    <t>3.5ug/l</t>
  </si>
  <si>
    <t>20170207 08</t>
  </si>
  <si>
    <t>近段40、中段60～70、远段分叉90</t>
  </si>
  <si>
    <t>中段次全闭塞、远段弥漫长病变60～80</t>
  </si>
  <si>
    <t>近段40、中段40～50、远段不规则</t>
  </si>
  <si>
    <t>7d21h</t>
  </si>
  <si>
    <t>15614692012 亲属</t>
  </si>
  <si>
    <t>2017东九第一第二季度-14</t>
  </si>
  <si>
    <t>陆永斌</t>
  </si>
  <si>
    <t>12y加重40d</t>
  </si>
  <si>
    <t>190｜101</t>
  </si>
  <si>
    <t>2年内偶有</t>
  </si>
  <si>
    <t>支架内狭窄最重99</t>
  </si>
  <si>
    <t>支架畅通、中段心肌桥收缩期50</t>
  </si>
  <si>
    <t>近段50、中段支架内最重60</t>
  </si>
  <si>
    <t>153188864332 夫妻 18615265180 本人</t>
  </si>
  <si>
    <t>2017东九第一第二季度-15</t>
  </si>
  <si>
    <t>马维刚</t>
  </si>
  <si>
    <t>20170203 09</t>
  </si>
  <si>
    <t>近段30、中段70、远段闭塞</t>
  </si>
  <si>
    <t>近段70～80、D1近段70</t>
  </si>
  <si>
    <t>近段管壁不规则、中段发出OM处70～80、OM开口80</t>
  </si>
  <si>
    <t>15610178896 夫妻13064049523 本人</t>
  </si>
  <si>
    <t>2017东九第一第二季度-16</t>
  </si>
  <si>
    <t>闵祥庭</t>
  </si>
  <si>
    <t>心前区不适2m</t>
  </si>
  <si>
    <t>中段局限性90</t>
  </si>
  <si>
    <t>近中段发出OM1前80、后80、OM2后30～40</t>
  </si>
  <si>
    <t>18560081326 父子15588410385 本人</t>
  </si>
  <si>
    <t>2017东九第一第二季度-17</t>
  </si>
  <si>
    <t>石贤明</t>
  </si>
  <si>
    <t>1y加重1w</t>
  </si>
  <si>
    <t>20170110 0830</t>
  </si>
  <si>
    <t>18615283668 母子 18553159883 本人</t>
  </si>
  <si>
    <t>2017东九第一第二季度-18</t>
  </si>
  <si>
    <t>桑春阳</t>
  </si>
  <si>
    <t>后背疼痛1y加重2d</t>
  </si>
  <si>
    <t>陈旧性脑梗塞</t>
  </si>
  <si>
    <t>20170630 09</t>
  </si>
  <si>
    <t>近中段支架影支架内95、远段30</t>
  </si>
  <si>
    <t>末端40</t>
  </si>
  <si>
    <t>近80%，远端支架内90%，OM近80%</t>
  </si>
  <si>
    <t>2+药球</t>
  </si>
  <si>
    <t xml:space="preserve">13906417849 父子 </t>
  </si>
  <si>
    <t>2017年7月-2017年12月胸闷，2019年开始活动后轻微胸闷</t>
  </si>
  <si>
    <t>2017东九第一第二季度-19</t>
  </si>
  <si>
    <t>宋玉琴</t>
  </si>
  <si>
    <t>160～170｜90</t>
  </si>
  <si>
    <t>20170421 11</t>
  </si>
  <si>
    <t>中远段长弥漫病变，最重次全闭塞</t>
  </si>
  <si>
    <t>中段80～90、远段70</t>
  </si>
  <si>
    <t>近段不规则30～40，OM1 80-90%</t>
  </si>
  <si>
    <t>13305419684 母子</t>
  </si>
  <si>
    <t>2018年-2020年天气闷热时胸闷</t>
  </si>
  <si>
    <t>2017东九第一第二季度-20</t>
  </si>
  <si>
    <t>孙潘良</t>
  </si>
  <si>
    <t>反复一年，加重1d</t>
  </si>
  <si>
    <t>42.83pg/ml</t>
  </si>
  <si>
    <t>198microg/l</t>
  </si>
  <si>
    <t>2ug/l</t>
  </si>
  <si>
    <t>7.9ug/l</t>
  </si>
  <si>
    <t>近中段长病变最重95、远段40</t>
  </si>
  <si>
    <t>开口40、近段70</t>
  </si>
  <si>
    <t>15065441354 本人 13920698210父子</t>
  </si>
  <si>
    <t>2020年2月-8月劳累后胸闷</t>
  </si>
  <si>
    <t>2017东九第一第二季度-21</t>
  </si>
  <si>
    <t>孙全兰</t>
  </si>
  <si>
    <t>0.054microg/l</t>
  </si>
  <si>
    <t>3.3microg/l</t>
  </si>
  <si>
    <t>20170203 10</t>
  </si>
  <si>
    <t>中段不光滑最重40～50</t>
  </si>
  <si>
    <t>中段20</t>
  </si>
  <si>
    <t>开口80、近段80</t>
  </si>
  <si>
    <t>开口80、中远段长病变最重90</t>
  </si>
  <si>
    <t>13721969006 母子</t>
  </si>
  <si>
    <t>2017东九第一第二季度-22</t>
  </si>
  <si>
    <t>唐玉华</t>
  </si>
  <si>
    <t>活动后胸骨上疼痛15y加重6d</t>
  </si>
  <si>
    <t>10～20</t>
  </si>
  <si>
    <t>1.66ng/ml</t>
  </si>
  <si>
    <t>0.036ug/l</t>
  </si>
  <si>
    <t>20170214 0710</t>
  </si>
  <si>
    <t>近段弥漫长病变、中段闭塞、远段侧枝循环</t>
  </si>
  <si>
    <t>体部20</t>
  </si>
  <si>
    <t>开口20、近段90、中段长病变最重80</t>
  </si>
  <si>
    <t>近段85、中段80</t>
  </si>
  <si>
    <t>15865065333 亲属</t>
  </si>
  <si>
    <t>2017东九第一第二季度-23</t>
  </si>
  <si>
    <t>王贵连</t>
  </si>
  <si>
    <t>反复8y加重3d</t>
  </si>
  <si>
    <t>0.046ng/ml</t>
  </si>
  <si>
    <t>5.1ug/l</t>
  </si>
  <si>
    <t>不规则，PD近中段50～60</t>
  </si>
  <si>
    <t>近段90、中段30～40</t>
  </si>
  <si>
    <t>近段95、远段偏细</t>
  </si>
  <si>
    <t>13561271272 母子</t>
  </si>
  <si>
    <t>2017东九第一第二季度-24</t>
  </si>
  <si>
    <t>王洪烈</t>
  </si>
  <si>
    <t>不适7y加重20d</t>
  </si>
  <si>
    <t>170｜100</t>
  </si>
  <si>
    <t>3～5</t>
  </si>
  <si>
    <t>20170215 1540</t>
  </si>
  <si>
    <t>近段狭窄50、中段70、远段80，PD开口及近段70-90%</t>
  </si>
  <si>
    <t>开口30、近中段弥漫长病变最重95</t>
  </si>
  <si>
    <t>近段40、中段70、远段闭塞</t>
  </si>
  <si>
    <t>15865407665 父子</t>
  </si>
  <si>
    <t>术后劳累后胸闷，早晨饱餐后胸闷</t>
  </si>
  <si>
    <t>2017东九第一第二季度-25</t>
  </si>
  <si>
    <t>王树新</t>
  </si>
  <si>
    <t>心前区疼痛0.5m</t>
  </si>
  <si>
    <t>20170503 1000</t>
  </si>
  <si>
    <t>近段30、中段长病变70～90</t>
  </si>
  <si>
    <t>3d10h</t>
  </si>
  <si>
    <t>15666015216 夫妻｜本人</t>
  </si>
  <si>
    <t>换号</t>
  </si>
  <si>
    <t>2017东九第一第二季度-26</t>
  </si>
  <si>
    <t>王兴明</t>
  </si>
  <si>
    <t>发作性胸痛1y加重6d</t>
  </si>
  <si>
    <t>120～150｜60～90</t>
  </si>
  <si>
    <t>5两｜4～5次｜月</t>
  </si>
  <si>
    <t>20170405 0830</t>
  </si>
  <si>
    <t>近段30、远段40</t>
  </si>
  <si>
    <t>开口50～60</t>
  </si>
  <si>
    <t xml:space="preserve">13666358636 父子 </t>
  </si>
  <si>
    <t>2017东九第一第二季度-27</t>
  </si>
  <si>
    <t>魏爱銮</t>
  </si>
  <si>
    <t>阵发性胸闷1m</t>
  </si>
  <si>
    <t>20170111 1300</t>
  </si>
  <si>
    <t>中段50～60</t>
  </si>
  <si>
    <t>开口99</t>
  </si>
  <si>
    <t>中段60～70</t>
  </si>
  <si>
    <t>中远段60～70</t>
  </si>
  <si>
    <t>18805371828 母子</t>
  </si>
  <si>
    <t>2017东九第一第二季度-28</t>
  </si>
  <si>
    <t>魏胜堂</t>
  </si>
  <si>
    <t>发作性胸闷3y加重伴胸痛1m</t>
  </si>
  <si>
    <t>165｜90</t>
  </si>
  <si>
    <t>2～3</t>
  </si>
  <si>
    <t>20170303 08</t>
  </si>
  <si>
    <t>近中段不光滑、远段弥漫最重95、PL中段长病变最重95</t>
  </si>
  <si>
    <t>18562766669 亲属</t>
  </si>
  <si>
    <t>2017东九第一第二季度-29</t>
  </si>
  <si>
    <t>吴丙果</t>
  </si>
  <si>
    <t>发作性胸痛2y加重4d</t>
  </si>
  <si>
    <t>220｜100</t>
  </si>
  <si>
    <t>0.59ug/l</t>
  </si>
  <si>
    <t>9.8ug/l</t>
  </si>
  <si>
    <t>20170218 10</t>
  </si>
  <si>
    <t>弥漫长病变近中段70～80、远段85</t>
  </si>
  <si>
    <t>近段95、中段40</t>
  </si>
  <si>
    <t>中远段弥漫长病变中段60、远段70～80</t>
  </si>
  <si>
    <t>18678383095 亲属</t>
  </si>
  <si>
    <t>2017东九第一第二季度-30</t>
  </si>
  <si>
    <t>武风林</t>
  </si>
  <si>
    <t>发作性咽部异物感6m加重1m</t>
  </si>
  <si>
    <t>0.70ug/l</t>
  </si>
  <si>
    <t>20170627 1030</t>
  </si>
  <si>
    <t>近段60、PD70</t>
  </si>
  <si>
    <t>近中段长病变最重80</t>
  </si>
  <si>
    <t>中远段90 OM开口90%</t>
  </si>
  <si>
    <t>18853058959 父子</t>
  </si>
  <si>
    <t>2017东九第一第二季度-31</t>
  </si>
  <si>
    <t>徐纯华</t>
  </si>
  <si>
    <t>活动后6y加重1m</t>
  </si>
  <si>
    <t>130～135｜80～90</t>
  </si>
  <si>
    <t>40～100</t>
  </si>
  <si>
    <t>10～20｜1～2</t>
  </si>
  <si>
    <t>20｜近年来</t>
  </si>
  <si>
    <t>2.9ug/l</t>
  </si>
  <si>
    <t>20170207 0730</t>
  </si>
  <si>
    <t>细小、中段闭塞</t>
  </si>
  <si>
    <t>发出OM1后80</t>
  </si>
  <si>
    <t>13668621700父子</t>
  </si>
  <si>
    <t>2017东九第一第二季度-32</t>
  </si>
  <si>
    <t>宣义</t>
  </si>
  <si>
    <t>190｜90</t>
  </si>
  <si>
    <t>20170215 11</t>
  </si>
  <si>
    <t>近段20～30、中段20、远段局限性狭窄95</t>
  </si>
  <si>
    <t>近段20～40、远段20</t>
  </si>
  <si>
    <t>18660115601 父女 18663771244 本人</t>
  </si>
  <si>
    <t>2017东九第一第二季度-33</t>
  </si>
  <si>
    <t>张兆福</t>
  </si>
  <si>
    <t>3m加重7d</t>
  </si>
  <si>
    <t>180｜60</t>
  </si>
  <si>
    <t>20170124 0830</t>
  </si>
  <si>
    <t>近段30、PL远段弥漫60～70</t>
  </si>
  <si>
    <t>近段80、D1长病变狭窄90</t>
  </si>
  <si>
    <t>发出OM后局部60</t>
  </si>
  <si>
    <t>15166599992 亲属 13506355518 本人</t>
  </si>
  <si>
    <t>2017东九第一第二季度-34</t>
  </si>
  <si>
    <t>张宗堂</t>
  </si>
  <si>
    <t>阵发性剑突下10d加重2d</t>
  </si>
  <si>
    <t>180｜110</t>
  </si>
  <si>
    <t>0.1ug/l</t>
  </si>
  <si>
    <t>20170118 1030</t>
  </si>
  <si>
    <t>近段OM后50、远段长弥漫60～70、OM近段80</t>
  </si>
  <si>
    <t>18678870907 父子 13854132661 本人</t>
  </si>
  <si>
    <t>2017东九第一第二季度-35</t>
  </si>
  <si>
    <t>刘倩芬</t>
  </si>
  <si>
    <t>2017.2.4</t>
  </si>
  <si>
    <t>TIA</t>
  </si>
  <si>
    <t>0.041ug/l</t>
  </si>
  <si>
    <t>18563501666母子</t>
  </si>
  <si>
    <t>2017东九第一第二季度-38</t>
  </si>
  <si>
    <t>张凤虎</t>
  </si>
  <si>
    <t>18763866833父女 17864891586本人</t>
  </si>
  <si>
    <t>2017东九第一第二季度-39</t>
  </si>
  <si>
    <t>张景洵</t>
  </si>
  <si>
    <t>2017.6.29</t>
  </si>
  <si>
    <t>15098842299父子</t>
  </si>
  <si>
    <t>2017东九第一第二季度-40</t>
  </si>
  <si>
    <t>张俊珍</t>
  </si>
  <si>
    <t>18605319576母女  13953498356本人</t>
  </si>
  <si>
    <t>有，不是活动劳累后，和放支架前感觉一样，没有改善，持续时间不一定，速效救心丸吃到10粒才能缓解。</t>
  </si>
  <si>
    <t>做完支架后一直有，时间不固定</t>
  </si>
  <si>
    <t>2017东九第一第二季度-42</t>
  </si>
  <si>
    <t>张泽亭</t>
  </si>
  <si>
    <t>2017.7.4</t>
  </si>
  <si>
    <t>13176004991父子  13589060936本人</t>
  </si>
  <si>
    <t>2017东九3.4季-1</t>
  </si>
  <si>
    <t>陈生龙</t>
  </si>
  <si>
    <t>8年，加重1月</t>
  </si>
  <si>
    <t>未写</t>
  </si>
  <si>
    <t>3.3ug/l</t>
  </si>
  <si>
    <t>近20%</t>
  </si>
  <si>
    <t>近80%，中远30-40%</t>
  </si>
  <si>
    <t>近30%-40%,OM 80%</t>
  </si>
  <si>
    <t>18706633884本人</t>
  </si>
  <si>
    <t>2017东九3.4季-2</t>
  </si>
  <si>
    <t>程宪明</t>
  </si>
  <si>
    <t>20天余</t>
  </si>
  <si>
    <t>8.6ng/ml</t>
  </si>
  <si>
    <t>&lt;2.0</t>
  </si>
  <si>
    <t>近60%，中50%，远60%</t>
  </si>
  <si>
    <t>近85%，中90%，远80%</t>
  </si>
  <si>
    <t>18663733131本人</t>
  </si>
  <si>
    <t>2017东九3.4季-3</t>
  </si>
  <si>
    <t>范建华</t>
  </si>
  <si>
    <t>14小时</t>
  </si>
  <si>
    <t>0.64ug/l</t>
  </si>
  <si>
    <t>81ug/l</t>
  </si>
  <si>
    <t>13964148760夫妻</t>
  </si>
  <si>
    <t>2017东九3.4季-4</t>
  </si>
  <si>
    <t>丰培红</t>
  </si>
  <si>
    <t>2年余</t>
  </si>
  <si>
    <t>168/105</t>
  </si>
  <si>
    <t>近60%，中75%，远80%</t>
  </si>
  <si>
    <t>中最重80%</t>
  </si>
  <si>
    <t>18653918750本人</t>
  </si>
  <si>
    <t>2017东九3.4季-5</t>
  </si>
  <si>
    <t>冯留柱</t>
  </si>
  <si>
    <t>＜0.02ug/l</t>
  </si>
  <si>
    <t>&lt;2.0ug/l</t>
  </si>
  <si>
    <t>开口40%，中50%，远80%</t>
  </si>
  <si>
    <t>开口30%，中远最重99%</t>
  </si>
  <si>
    <t>13396257561夫妻</t>
  </si>
  <si>
    <t>2017年12月心脏支架</t>
  </si>
  <si>
    <t>术后静坐胸闷</t>
  </si>
  <si>
    <t>2017东九3.4季-6</t>
  </si>
  <si>
    <t>贾秉忠</t>
  </si>
  <si>
    <t>近50%，中95%，远50%</t>
  </si>
  <si>
    <t>近30%，中40%，远60%</t>
  </si>
  <si>
    <t>近80%远闭塞</t>
  </si>
  <si>
    <t>13583500082本人</t>
  </si>
  <si>
    <t>2018年8-9月牙龈出血</t>
  </si>
  <si>
    <t>2017东九3.4季-7</t>
  </si>
  <si>
    <t>李文华</t>
  </si>
  <si>
    <t>1.5月</t>
  </si>
  <si>
    <t>近75%，中85%</t>
  </si>
  <si>
    <t>15065218001父子</t>
  </si>
  <si>
    <t>2017东九3.4季-8</t>
  </si>
  <si>
    <t>刘贵环</t>
  </si>
  <si>
    <t>中段至开口最重95%</t>
  </si>
  <si>
    <t>18660773468夫妻</t>
  </si>
  <si>
    <t>2017东九3.4季-9</t>
  </si>
  <si>
    <t>吕玉芝</t>
  </si>
  <si>
    <t>3个月</t>
  </si>
  <si>
    <t>近40%，远30%-40%</t>
  </si>
  <si>
    <t>13505310563父子</t>
  </si>
  <si>
    <t>2017东九3.4季-10</t>
  </si>
  <si>
    <t>宁秀芹</t>
  </si>
  <si>
    <t>14年</t>
  </si>
  <si>
    <t>4个半月</t>
  </si>
  <si>
    <t>13468011441本人 13665488418亲属</t>
  </si>
  <si>
    <t>2017东九3.4季-11</t>
  </si>
  <si>
    <t>宁学文</t>
  </si>
  <si>
    <t>1.1ug/l</t>
  </si>
  <si>
    <t>近中最重85%</t>
  </si>
  <si>
    <t>OM1 近闭塞</t>
  </si>
  <si>
    <t>11d1h</t>
  </si>
  <si>
    <t>13046036099本人</t>
  </si>
  <si>
    <t>2017东九3.4季-12</t>
  </si>
  <si>
    <t>孙德强</t>
  </si>
  <si>
    <t>0.014ug/l</t>
  </si>
  <si>
    <t>近20%，中30%-40%</t>
  </si>
  <si>
    <t>13853088370夫妻</t>
  </si>
  <si>
    <t>2020年6月开始睡觉时胸闷</t>
  </si>
  <si>
    <t>2017东九3.4季-13</t>
  </si>
  <si>
    <t>孙乃东</t>
  </si>
  <si>
    <t>10+年</t>
  </si>
  <si>
    <t>中70%，PL90%</t>
  </si>
  <si>
    <t>中次全闭塞，远80%-90%</t>
  </si>
  <si>
    <t>15668325690夫妻</t>
  </si>
  <si>
    <t>2017东九3.4季-14</t>
  </si>
  <si>
    <t>孙秀红</t>
  </si>
  <si>
    <t>0.11microg/l</t>
  </si>
  <si>
    <t>21microg/l</t>
  </si>
  <si>
    <t>1.5ug/l</t>
  </si>
  <si>
    <t>69ug/l</t>
  </si>
  <si>
    <t>18678775350母女  15854125505父子</t>
  </si>
  <si>
    <t>2020年2月-2020年8月生气胸闷</t>
  </si>
  <si>
    <t>2017东九3.4季-15</t>
  </si>
  <si>
    <t>孙兆增</t>
  </si>
  <si>
    <t>2017/12/27 11；55</t>
  </si>
  <si>
    <t>4年余</t>
  </si>
  <si>
    <t>腔脑</t>
  </si>
  <si>
    <t>0.022ug/l</t>
  </si>
  <si>
    <t>2.5ug/l</t>
  </si>
  <si>
    <t>分叉95%</t>
  </si>
  <si>
    <t>13361408598父子</t>
  </si>
  <si>
    <t>2017东九3.4季-16</t>
  </si>
  <si>
    <t>王传菊</t>
  </si>
  <si>
    <t>2年</t>
  </si>
  <si>
    <t>0.023ug/l</t>
  </si>
  <si>
    <t>分支处40%</t>
  </si>
  <si>
    <t>支架内最重80%</t>
  </si>
  <si>
    <t>13406363130夫妻</t>
  </si>
  <si>
    <t>2017东九3.4季-17</t>
  </si>
  <si>
    <t>王士有</t>
  </si>
  <si>
    <t>180/60</t>
  </si>
  <si>
    <t>北京0号</t>
  </si>
  <si>
    <t>11ug/l</t>
  </si>
  <si>
    <t>近40-50%，中40%</t>
  </si>
  <si>
    <t>近最重95%，远70%中间支60%</t>
  </si>
  <si>
    <t>18643965408父女</t>
  </si>
  <si>
    <t>术后静坐不能感觉胸闷，需要起来走路</t>
  </si>
  <si>
    <t>2017东九3.4季-18</t>
  </si>
  <si>
    <t>王玉芹</t>
  </si>
  <si>
    <t>186/110</t>
  </si>
  <si>
    <t>近最重85%，远支架近段最重90%</t>
  </si>
  <si>
    <t>近90%，远90%</t>
  </si>
  <si>
    <t>远支架近段90%</t>
  </si>
  <si>
    <t>15564437340本人</t>
  </si>
  <si>
    <t>有，活动劳累后或者天冷的时候，感觉憋得慌，比放支架前好很多，休息马上能缓解。</t>
  </si>
  <si>
    <t>放完支架后一直有，时间不固定。</t>
  </si>
  <si>
    <t>2017东九3.4季-19</t>
  </si>
  <si>
    <t>近30%，中最重85%</t>
  </si>
  <si>
    <t>支架内再狭窄80%</t>
  </si>
  <si>
    <t>支架内40%</t>
  </si>
  <si>
    <t>15863530809母子</t>
  </si>
  <si>
    <t>2017东九3.4季-20</t>
  </si>
  <si>
    <t>闫世平</t>
  </si>
  <si>
    <t>150-160/70-80</t>
  </si>
  <si>
    <t>近期未服药</t>
  </si>
  <si>
    <t>近30%，远50%</t>
  </si>
  <si>
    <t>根部50%，中90%，远收缩期70%</t>
  </si>
  <si>
    <t>近90%，远95%</t>
  </si>
  <si>
    <t>18754110265本人 18754113181父子</t>
  </si>
  <si>
    <t>2017东九3.4季-21</t>
  </si>
  <si>
    <t>于淑云</t>
  </si>
  <si>
    <t>170/118</t>
  </si>
  <si>
    <t>0.017ug/l</t>
  </si>
  <si>
    <t>18763173627本人 15098160007母子</t>
  </si>
  <si>
    <t>2017东九3.4季-22</t>
  </si>
  <si>
    <t>禹文海</t>
  </si>
  <si>
    <t>近70%，中远85%</t>
  </si>
  <si>
    <t>13153128807本人</t>
  </si>
  <si>
    <t>2018年5月心脏支架</t>
  </si>
  <si>
    <t>术后活动后胸闷，胸疼</t>
  </si>
  <si>
    <t>2017东九3.4季-23</t>
  </si>
  <si>
    <t>张桂兰</t>
  </si>
  <si>
    <t>7年</t>
  </si>
  <si>
    <t>180-170/110-90</t>
  </si>
  <si>
    <t>0.46ug/l</t>
  </si>
  <si>
    <t>23ug/l</t>
  </si>
  <si>
    <t>近80%，中40%</t>
  </si>
  <si>
    <t>13475159821母子</t>
  </si>
  <si>
    <t>2017东九3.4季-24</t>
  </si>
  <si>
    <t>赵香菊</t>
  </si>
  <si>
    <t>心房纤颤</t>
  </si>
  <si>
    <t>最重40%</t>
  </si>
  <si>
    <t>18863569888亲属</t>
  </si>
  <si>
    <t>2017东九3.4季-25</t>
  </si>
  <si>
    <t>宋荣华</t>
  </si>
  <si>
    <t>0.089ug/l</t>
  </si>
  <si>
    <t>13589945201本人</t>
  </si>
  <si>
    <t>2017东九3.4季-26</t>
  </si>
  <si>
    <t>李庆芝</t>
  </si>
  <si>
    <t>5年余</t>
  </si>
  <si>
    <t>140-150/70-90</t>
  </si>
  <si>
    <t>近中60-70%，远50%</t>
  </si>
  <si>
    <t>13583122367本人</t>
  </si>
  <si>
    <t>2017东九3.4季-27</t>
  </si>
  <si>
    <t>管立森</t>
  </si>
  <si>
    <t>0.076ug/l</t>
  </si>
  <si>
    <t>近90%,D1狭窄90%</t>
  </si>
  <si>
    <t>18906351959父子</t>
  </si>
  <si>
    <t>2017东九3.4季-28</t>
  </si>
  <si>
    <t>崔明义</t>
  </si>
  <si>
    <t>160/120-130</t>
  </si>
  <si>
    <t>中最重40%</t>
  </si>
  <si>
    <t>15318138869本人</t>
  </si>
  <si>
    <t>2020年2月牙龈出血</t>
  </si>
  <si>
    <t>2017东九3.4季-29</t>
  </si>
  <si>
    <t>朱铭虎</t>
  </si>
  <si>
    <t>12ug/l</t>
  </si>
  <si>
    <t>近85%，远闭塞</t>
  </si>
  <si>
    <t>近40%，中发出D280%，远50%</t>
  </si>
  <si>
    <t>中最重85%</t>
  </si>
  <si>
    <t>13290294207本人</t>
  </si>
  <si>
    <t>2020年6月突然晕倒2分钟</t>
  </si>
  <si>
    <t>2017东九3.4季-30</t>
  </si>
  <si>
    <t>管孝彬</t>
  </si>
  <si>
    <t>13665388376本人</t>
  </si>
  <si>
    <t>2017东九3.4季-31</t>
  </si>
  <si>
    <t>李波</t>
  </si>
  <si>
    <t>8年余</t>
  </si>
  <si>
    <t>0.03ug/l</t>
  </si>
  <si>
    <t>15725151187本人</t>
  </si>
  <si>
    <t>2017东九3.4季-32</t>
  </si>
  <si>
    <t>宋秀芳</t>
  </si>
  <si>
    <t>15864537783母子</t>
  </si>
  <si>
    <t>有，活动劳累后或者天冷的时候，感觉胸闷气短，放支架前没有气短，持续时间不一定，休息能缓解。</t>
  </si>
  <si>
    <t>2017东九3.4季-33</t>
  </si>
  <si>
    <t>吕秀英</t>
  </si>
  <si>
    <t>0.17ug/l</t>
  </si>
  <si>
    <t>近30%，中60%，远96%</t>
  </si>
  <si>
    <t>15264156898本人 15266832958朋友</t>
  </si>
  <si>
    <t>2017东九3.4季-34</t>
  </si>
  <si>
    <t>李跃军</t>
  </si>
  <si>
    <t>6天余</t>
  </si>
  <si>
    <t>5～10</t>
  </si>
  <si>
    <t>近60%，中30%，远40%</t>
  </si>
  <si>
    <t>13561291630本人</t>
  </si>
  <si>
    <t>术后静坐时偶尔胸口疼一下</t>
  </si>
  <si>
    <t>2017东九3.4季-35</t>
  </si>
  <si>
    <t>李道林</t>
  </si>
  <si>
    <t>13082746503夫妻</t>
  </si>
  <si>
    <t>2017东九3.4季-36</t>
  </si>
  <si>
    <t>王占峰</t>
  </si>
  <si>
    <t>146/102</t>
  </si>
  <si>
    <t>0.013ug/l</t>
  </si>
  <si>
    <t>近中30%</t>
  </si>
  <si>
    <t>细小，OM 近80%</t>
  </si>
  <si>
    <t>13592131696朋友</t>
  </si>
  <si>
    <t>2017东九3.4季-37</t>
  </si>
  <si>
    <t>郭丽菊</t>
  </si>
  <si>
    <t>18678880093亲属</t>
  </si>
  <si>
    <t>2017东九3.4季-38</t>
  </si>
  <si>
    <t>王志平</t>
  </si>
  <si>
    <t>189/111</t>
  </si>
  <si>
    <t>近30%，中远80%</t>
  </si>
  <si>
    <t>13705367838夫妻</t>
  </si>
  <si>
    <t>有，不活动的时候也有，活动劳累后更厉害一些，比放支架前好一些，持续半小时左右，吃速效救心丸缓解。</t>
  </si>
  <si>
    <t>2017东九3.4季-39</t>
  </si>
  <si>
    <t>崔振元</t>
  </si>
  <si>
    <t>近30%，中最重95%</t>
  </si>
  <si>
    <t>13792253081父子</t>
  </si>
  <si>
    <t>2017东十1季度1</t>
  </si>
  <si>
    <t>徐峰</t>
  </si>
  <si>
    <t xml:space="preserve">2017.3.7 </t>
  </si>
  <si>
    <t>10分钟</t>
  </si>
  <si>
    <t>18866031470 夫妻</t>
  </si>
  <si>
    <t>2017东十1季度2</t>
  </si>
  <si>
    <t>张珂</t>
  </si>
  <si>
    <t xml:space="preserve">2017.3.23 </t>
  </si>
  <si>
    <t>30分钟 服药缓解1</t>
  </si>
  <si>
    <t>13869111856夫妻 13964056655本人</t>
  </si>
  <si>
    <t>2017东十1季度3</t>
  </si>
  <si>
    <t>常树芹</t>
  </si>
  <si>
    <t>2017.1.3 18：28</t>
  </si>
  <si>
    <t>休息后，服药不缓解1</t>
  </si>
  <si>
    <t>20余</t>
  </si>
  <si>
    <t>近95%，中70%</t>
  </si>
  <si>
    <t>13969319855母子</t>
  </si>
  <si>
    <t>2017东十1季度4</t>
  </si>
  <si>
    <t>陈淑坚</t>
  </si>
  <si>
    <t>咽痛1月</t>
  </si>
  <si>
    <t>15662789795夫妻</t>
  </si>
  <si>
    <t>2017东十1季度5</t>
  </si>
  <si>
    <t>李福琦</t>
  </si>
  <si>
    <t>13645418783本人 13869166316父子</t>
  </si>
  <si>
    <t>2017东十1季度6</t>
  </si>
  <si>
    <t>李山红</t>
  </si>
  <si>
    <t>2017.1.5</t>
  </si>
  <si>
    <t>10分自行</t>
  </si>
  <si>
    <t>开口60%，近中70%</t>
  </si>
  <si>
    <t>5d18h</t>
  </si>
  <si>
    <t>13082739116兄弟 18866878502父女</t>
  </si>
  <si>
    <t>2018年-2020年</t>
  </si>
  <si>
    <t>2017东十1季度7</t>
  </si>
  <si>
    <t>朱廷栋</t>
  </si>
  <si>
    <t>2017.2.5</t>
  </si>
  <si>
    <t>1~2h 服药缓解</t>
  </si>
  <si>
    <t>200|100</t>
  </si>
  <si>
    <t>体40%</t>
  </si>
  <si>
    <t>根部及近段95%，远闭塞</t>
  </si>
  <si>
    <t>近90%，中95%，远90%</t>
  </si>
  <si>
    <t>15269165680父子 13370511257亲属</t>
  </si>
  <si>
    <t>术后阵发性的胸闷</t>
  </si>
  <si>
    <t>2017东十1季度8</t>
  </si>
  <si>
    <t>赵化轩</t>
  </si>
  <si>
    <t>2016.12.26</t>
  </si>
  <si>
    <t>2016.12.30</t>
  </si>
  <si>
    <t>13854000955父子 13176110606  父子 13365405696本人</t>
  </si>
  <si>
    <t>术后活动后偶尔胸闷</t>
  </si>
  <si>
    <t>2017东十1季度9</t>
  </si>
  <si>
    <t>张西梅</t>
  </si>
  <si>
    <t>2017.02.16</t>
  </si>
  <si>
    <t>1d2h</t>
  </si>
  <si>
    <t>18763320086亲属 13181192716本人</t>
  </si>
  <si>
    <t>2017东十1季度10</t>
  </si>
  <si>
    <t>张红芳</t>
  </si>
  <si>
    <t>2017.03.16</t>
  </si>
  <si>
    <t>2019.3.10</t>
  </si>
  <si>
    <t>13793851218本人   13563081941夫妻</t>
  </si>
  <si>
    <t>2020年7月阵发性胸痛，大量活动后胸闷</t>
  </si>
  <si>
    <t>2017东十1季度11</t>
  </si>
  <si>
    <t>张光喜</t>
  </si>
  <si>
    <t>170|90</t>
  </si>
  <si>
    <t>15505459508本人 13721959531父子</t>
  </si>
  <si>
    <t>2018年7月-2020年8月劳累后胸闷</t>
  </si>
  <si>
    <t>2017东十1季度12</t>
  </si>
  <si>
    <t>于江森</t>
  </si>
  <si>
    <t>2017.02.17</t>
  </si>
  <si>
    <t>2h30m 服药缓解</t>
  </si>
  <si>
    <t>20~40</t>
  </si>
  <si>
    <t>李贵双、安贵鹏</t>
  </si>
  <si>
    <t>13256132678本人   18765882962夫妻</t>
  </si>
  <si>
    <t>2019年2月-2020年8月劳累胸闷，静坐时偶尔会有胸闷</t>
  </si>
  <si>
    <t>2017东十1季度13</t>
  </si>
  <si>
    <t>杨志海</t>
  </si>
  <si>
    <t>2017.02.08</t>
  </si>
  <si>
    <t>4h 服药不缓解</t>
  </si>
  <si>
    <t>近80%，中次全闭塞，远90%</t>
  </si>
  <si>
    <t>13905312935 本人13156180755夫妻</t>
  </si>
  <si>
    <t>2017东十1季度14</t>
  </si>
  <si>
    <t>杨瑞英</t>
  </si>
  <si>
    <t>近中80%，PD90%</t>
  </si>
  <si>
    <t>近中80%，D1近80%</t>
  </si>
  <si>
    <t>18668991882 儿  13075367409母女</t>
  </si>
  <si>
    <t>2019年3月-2020年8月走路无力，胸闷和腿肿</t>
  </si>
  <si>
    <t>2017东十1季度15</t>
  </si>
  <si>
    <t>徐振英</t>
  </si>
  <si>
    <t>2017.01.20</t>
  </si>
  <si>
    <t>3~5m 休息缓解</t>
  </si>
  <si>
    <t>220、110</t>
  </si>
  <si>
    <t>开口95%，近中85%</t>
  </si>
  <si>
    <t>13963472159 父子</t>
  </si>
  <si>
    <t>一直晨起时胸闷，劳累后胸闷</t>
  </si>
  <si>
    <t>2017东十1季度16</t>
  </si>
  <si>
    <t>相修平</t>
  </si>
  <si>
    <t>2017.02.03</t>
  </si>
  <si>
    <t>10MIN 缓解休息</t>
  </si>
  <si>
    <t>近中支架内90%</t>
  </si>
  <si>
    <t>4d14h</t>
  </si>
  <si>
    <t>13705313302夫妻</t>
  </si>
  <si>
    <t>术后心情激动或抑郁时会胸闷</t>
  </si>
  <si>
    <t>2017东十1季度17</t>
  </si>
  <si>
    <t>王宗银</t>
  </si>
  <si>
    <t>2017.3.15</t>
  </si>
  <si>
    <t>近中50-70%</t>
  </si>
  <si>
    <t>2d30m</t>
  </si>
  <si>
    <t>15315701709 本人 15265848119夫妻</t>
  </si>
  <si>
    <t>2017东十1季度18</t>
  </si>
  <si>
    <t>王振礼</t>
  </si>
  <si>
    <t>2017.01.11</t>
  </si>
  <si>
    <t>几月</t>
  </si>
  <si>
    <t>远99%，OM闭塞</t>
  </si>
  <si>
    <t>7d4h</t>
  </si>
  <si>
    <t>13706450118 亲属  15620921697父子</t>
  </si>
  <si>
    <t>2017东十1季度19</t>
  </si>
  <si>
    <t>王尚伦</t>
  </si>
  <si>
    <t>远95%，PD开口95%</t>
  </si>
  <si>
    <t>13774980096 本人 18354031111父子</t>
  </si>
  <si>
    <t>天气阴天时胸闷</t>
  </si>
  <si>
    <t>2017东十1季度20</t>
  </si>
  <si>
    <t>孙建国</t>
  </si>
  <si>
    <t>2017.01.24</t>
  </si>
  <si>
    <t>30服药缓解</t>
  </si>
  <si>
    <t>2017.1.25</t>
  </si>
  <si>
    <t>13864013603父女</t>
  </si>
  <si>
    <t>2018年4月因心绞痛住院，</t>
  </si>
  <si>
    <t>2017东十1季度21</t>
  </si>
  <si>
    <t>邱士辉</t>
  </si>
  <si>
    <t>2017.02.04</t>
  </si>
  <si>
    <t>服药5-6缓解</t>
  </si>
  <si>
    <t>胸腔积液</t>
  </si>
  <si>
    <t>开口70%，近90%</t>
  </si>
  <si>
    <t>开口80%，近中80-90%，远80%</t>
  </si>
  <si>
    <t>远75%</t>
  </si>
  <si>
    <t>15508633540本人  13854883512夫妻</t>
  </si>
  <si>
    <t>术后心烦的时候胸闷</t>
  </si>
  <si>
    <t>2017东十1季度22</t>
  </si>
  <si>
    <t>秦笃生</t>
  </si>
  <si>
    <t>2017.02.27</t>
  </si>
  <si>
    <t>140/95</t>
  </si>
  <si>
    <t>·</t>
  </si>
  <si>
    <t>中远99%</t>
  </si>
  <si>
    <t>13082785070 夫妻  13176356986本人</t>
  </si>
  <si>
    <t>2017东十1季度23</t>
  </si>
  <si>
    <t>秦凤云</t>
  </si>
  <si>
    <t>2017.03.01</t>
  </si>
  <si>
    <t>186/102</t>
  </si>
  <si>
    <t>13805311992 母子  86952819座机</t>
  </si>
  <si>
    <t>有，不是活动劳累后，比放支架前好些，吃硝酸甘油以后休息1小时左右就好了。</t>
  </si>
  <si>
    <t>做完支架后的两三个月内，差不多出现了两三次。</t>
  </si>
  <si>
    <t>2017东十1季度24</t>
  </si>
  <si>
    <t>孟凡海</t>
  </si>
  <si>
    <t>胸痛5分钟休息后</t>
  </si>
  <si>
    <t>50-70%</t>
  </si>
  <si>
    <t>近80%  OM近70-80%</t>
  </si>
  <si>
    <t>15553178165 夫妻 18954149477父子</t>
  </si>
  <si>
    <t>2019年5月着急上火胸闷</t>
  </si>
  <si>
    <t>2017东十1季度25</t>
  </si>
  <si>
    <t>贺可勤</t>
  </si>
  <si>
    <t>2016.12.29</t>
  </si>
  <si>
    <t>230/120</t>
  </si>
  <si>
    <t>13864962409夫妻 13864908345本人</t>
  </si>
  <si>
    <t>2019年3月-2020年8月走路时胸闷 。</t>
  </si>
  <si>
    <t>2017东十1季度26</t>
  </si>
  <si>
    <t>郭正端</t>
  </si>
  <si>
    <t>2017.01.03</t>
  </si>
  <si>
    <t>不规律服药</t>
  </si>
  <si>
    <t>18953917831父子</t>
  </si>
  <si>
    <t>2017东十1季度27</t>
  </si>
  <si>
    <t>金瑞红</t>
  </si>
  <si>
    <t>2017.3.9</t>
  </si>
  <si>
    <t>m</t>
  </si>
  <si>
    <t>15376506756父子 13355151508本人</t>
  </si>
  <si>
    <t>2019年8月因心律不齐住院</t>
  </si>
  <si>
    <t>2017三季度东十-1</t>
  </si>
  <si>
    <t>安加平</t>
  </si>
  <si>
    <t>胸痛20分钟服药缓解</t>
  </si>
  <si>
    <t>近70%中90%远80%</t>
  </si>
  <si>
    <t>15615285779 父子</t>
  </si>
  <si>
    <t>2017三季度东十-2</t>
  </si>
  <si>
    <t>陈增龙</t>
  </si>
  <si>
    <t>每次持续约1-2分钟</t>
  </si>
  <si>
    <t>3天8h</t>
  </si>
  <si>
    <t>13567861819 夫妻</t>
  </si>
  <si>
    <t>2017年8月-2017年9月</t>
  </si>
  <si>
    <t>牙龈出血</t>
  </si>
  <si>
    <t>2017三季度东十-3</t>
  </si>
  <si>
    <t>近90%远90%</t>
  </si>
  <si>
    <t>3天1h</t>
  </si>
  <si>
    <t>15253196962 母子</t>
  </si>
  <si>
    <t>2017三季度东十-4</t>
  </si>
  <si>
    <t>邓芬娥</t>
  </si>
  <si>
    <t>10余年休息后自行缓解，加重3月</t>
  </si>
  <si>
    <t>2017.9.8</t>
  </si>
  <si>
    <t>近中断30%</t>
  </si>
  <si>
    <t>中段发出对角支出80%</t>
  </si>
  <si>
    <t>2天7h</t>
  </si>
  <si>
    <t>13964014243 亲属</t>
  </si>
  <si>
    <t>2019年6月-2019年8月</t>
  </si>
  <si>
    <t>2017三季度东十-5</t>
  </si>
  <si>
    <t>丁呈俊</t>
  </si>
  <si>
    <t>2017.9.20</t>
  </si>
  <si>
    <t>RCA近端次全闭塞远50~60%</t>
  </si>
  <si>
    <t>近20%中40%</t>
  </si>
  <si>
    <t>7天12h</t>
  </si>
  <si>
    <t>18654762119 父子</t>
  </si>
  <si>
    <t>2017三季度东十-6</t>
  </si>
  <si>
    <t>范清山</t>
  </si>
  <si>
    <t>阵发性胸痛1月余，持续2-3分钟</t>
  </si>
  <si>
    <t>5天8h</t>
  </si>
  <si>
    <t>13505412180 本人</t>
  </si>
  <si>
    <t>2017年8月-2018年7月</t>
  </si>
  <si>
    <t>2017三季度东十-7</t>
  </si>
  <si>
    <t>高素君</t>
  </si>
  <si>
    <t>20余年</t>
  </si>
  <si>
    <t>安博维，施惠达，倍缓</t>
  </si>
  <si>
    <t>10余年</t>
  </si>
  <si>
    <t>2017.8.2</t>
  </si>
  <si>
    <t>近60%中95%远30%</t>
  </si>
  <si>
    <t>中50%远79%</t>
  </si>
  <si>
    <t>1天18h</t>
  </si>
  <si>
    <t>13793181000 本人</t>
  </si>
  <si>
    <t>2017年9月-2018年2月</t>
  </si>
  <si>
    <t>术后经常牙龈出血，2018年8月做过房颤手术</t>
  </si>
  <si>
    <t>2017三季度东十-8</t>
  </si>
  <si>
    <t>管兴才</t>
  </si>
  <si>
    <t>阵发性胸痛，心悸两年余，加重半年</t>
  </si>
  <si>
    <t>15余年</t>
  </si>
  <si>
    <t>雅施达</t>
  </si>
  <si>
    <t>6~7</t>
  </si>
  <si>
    <t>10年余</t>
  </si>
  <si>
    <t>10年</t>
  </si>
  <si>
    <t>2017.9.13</t>
  </si>
  <si>
    <t>开口及近90%</t>
  </si>
  <si>
    <t>开口50%近75%</t>
  </si>
  <si>
    <t>4天4h</t>
  </si>
  <si>
    <t>13066007791 本人</t>
  </si>
  <si>
    <t>18年3月起活动后胸闷</t>
  </si>
  <si>
    <t>2017三季度东十-9</t>
  </si>
  <si>
    <t>郭庆安</t>
  </si>
  <si>
    <t>阵发性胸痛8年，加重半月，持续4-5分</t>
  </si>
  <si>
    <t>178/90</t>
  </si>
  <si>
    <t>尼福达，倍他乐克，氨氯地平</t>
  </si>
  <si>
    <t>半斤</t>
  </si>
  <si>
    <t>50余年</t>
  </si>
  <si>
    <t>2017.8.25</t>
  </si>
  <si>
    <t>多处70~80%</t>
  </si>
  <si>
    <t>开口60~70%中50%</t>
  </si>
  <si>
    <t>最重要处40~50%</t>
  </si>
  <si>
    <t>13792107066 父女</t>
  </si>
  <si>
    <t>2017三季度东十-10</t>
  </si>
  <si>
    <t>韩金才</t>
  </si>
  <si>
    <t>2017.8.22</t>
  </si>
  <si>
    <t>15753729270 父子</t>
  </si>
  <si>
    <t>术后间歇左胁肋痛，造影查血无症状，活动后出现胸闷</t>
  </si>
  <si>
    <t>2017三季度东十-11</t>
  </si>
  <si>
    <t>韩树章</t>
  </si>
  <si>
    <t>胸背部疼痛1月余，加重10天余</t>
  </si>
  <si>
    <t>18266832888 本人</t>
  </si>
  <si>
    <t>2017三季度东十-12</t>
  </si>
  <si>
    <t>郝庆珍</t>
  </si>
  <si>
    <t>18653197998 母子</t>
  </si>
  <si>
    <t>2017三季度东十-13</t>
  </si>
  <si>
    <t>蒋兴云</t>
  </si>
  <si>
    <t>间发性左前胸不适1年，再发1周，持续15分钟服“速效救心丸”缓解</t>
  </si>
  <si>
    <t>30余年</t>
  </si>
  <si>
    <t>150克</t>
  </si>
  <si>
    <t>开口70%近90%</t>
  </si>
  <si>
    <t>0-</t>
  </si>
  <si>
    <t>7天4h</t>
  </si>
  <si>
    <t>13969097282 本人</t>
  </si>
  <si>
    <t>2017月8月-2020年8月</t>
  </si>
  <si>
    <t>牙龈出血，2020年6月-7月出现皮肤瘀斑</t>
  </si>
  <si>
    <t>2017三季度东十-14</t>
  </si>
  <si>
    <t>靳庆娥</t>
  </si>
  <si>
    <t>伊那普利</t>
  </si>
  <si>
    <t>最重处75%</t>
  </si>
  <si>
    <t>15063247969 本人</t>
  </si>
  <si>
    <t>2017年8月-2020年8月</t>
  </si>
  <si>
    <t>牙龈出血，2020年5月出现活动后胸闷</t>
  </si>
  <si>
    <t>2017三季度东十-15</t>
  </si>
  <si>
    <t>康艳平</t>
  </si>
  <si>
    <t>脊背部疼痛3-5分钟，后5-6小时</t>
  </si>
  <si>
    <t>20年</t>
  </si>
  <si>
    <t>张鹏飞</t>
  </si>
  <si>
    <t>中段发出D1后30%最重处60~70%</t>
  </si>
  <si>
    <t>1天4h</t>
  </si>
  <si>
    <t>15269080048 母女</t>
  </si>
  <si>
    <t>20年7月因脑出血住院</t>
  </si>
  <si>
    <t>2017三季度东十-16</t>
  </si>
  <si>
    <t>李赤峰</t>
  </si>
  <si>
    <t>倍他乐克，科素亚</t>
  </si>
  <si>
    <t>20余天</t>
  </si>
  <si>
    <t>30年余</t>
  </si>
  <si>
    <t>10余年冠心病</t>
  </si>
  <si>
    <t>中30~40%</t>
  </si>
  <si>
    <t>5天1h</t>
  </si>
  <si>
    <t>15615313897 父女</t>
  </si>
  <si>
    <t>脑梗住院，2019年11月出现房颤住院</t>
  </si>
  <si>
    <t>2017三季度东十-17</t>
  </si>
  <si>
    <t>李连生</t>
  </si>
  <si>
    <t>6年余，加重1月，服“阿司匹林 ”间断出现胸痛，约一月一次，服“速效救心丸”好转</t>
  </si>
  <si>
    <t>硝苯地平，卡托普利</t>
  </si>
  <si>
    <t>6月余</t>
  </si>
  <si>
    <t>15254942469 父子</t>
  </si>
  <si>
    <t>2017三季度东十-18</t>
  </si>
  <si>
    <t>李庆叶</t>
  </si>
  <si>
    <t>阵发性胸痛8年，加重3月</t>
  </si>
  <si>
    <t>40/20</t>
  </si>
  <si>
    <t>以前/近一个月</t>
  </si>
  <si>
    <t>18678657869 父女</t>
  </si>
  <si>
    <t>2017年8月-9月</t>
  </si>
  <si>
    <t>2017三季度东十-19</t>
  </si>
  <si>
    <t>李素平</t>
  </si>
  <si>
    <t>阵发性胸痛半月，休息后缓解，持续5~10分钟</t>
  </si>
  <si>
    <t>5年冠心病</t>
  </si>
  <si>
    <t>支架内90%中75%远40%</t>
  </si>
  <si>
    <t>15837023768 母女</t>
  </si>
  <si>
    <t>2017三季度东十-20</t>
  </si>
  <si>
    <t>李新华</t>
  </si>
  <si>
    <t>间断性胸前区疼痛四个月，加重三天，服速效救心丸5分钟缓解</t>
  </si>
  <si>
    <t>倍他乐克，拜新同，合心爽，倍博特</t>
  </si>
  <si>
    <t>15614698464 夫妻</t>
  </si>
  <si>
    <t>2017三季度东十-21</t>
  </si>
  <si>
    <t>李友海</t>
  </si>
  <si>
    <t>反复剑突下疼痛一月，加重7天，持续20~30分钟可缓解</t>
  </si>
  <si>
    <t>150ml</t>
  </si>
  <si>
    <t>数十年</t>
  </si>
  <si>
    <t>开口99%</t>
  </si>
  <si>
    <t>开口50%</t>
  </si>
  <si>
    <t>18764004088 亲属</t>
  </si>
  <si>
    <t>2017三季度东十-22</t>
  </si>
  <si>
    <t>李忠</t>
  </si>
  <si>
    <t>场合性</t>
  </si>
  <si>
    <t>近中段60~80%</t>
  </si>
  <si>
    <t>1天9h</t>
  </si>
  <si>
    <t>13780711013 本人</t>
  </si>
  <si>
    <t>2019出现活动后胸闷/胸痛，</t>
  </si>
  <si>
    <t>2017三季度东十-23</t>
  </si>
  <si>
    <t>梁秀德</t>
  </si>
  <si>
    <t>勤可息</t>
  </si>
  <si>
    <t>近80%远50%</t>
  </si>
  <si>
    <t>最重要处80%</t>
  </si>
  <si>
    <t>3天20分</t>
  </si>
  <si>
    <t>15863161752 本人</t>
  </si>
  <si>
    <t>2020年3月到现在出现睡觉时胸闷</t>
  </si>
  <si>
    <t>2017三季度东十-24</t>
  </si>
  <si>
    <t>刘爱芬</t>
  </si>
  <si>
    <t>3年前，休息半小时后可缓解</t>
  </si>
  <si>
    <t>15865032123 亲属</t>
  </si>
  <si>
    <t>2017三季度东十-25</t>
  </si>
  <si>
    <t>刘桂香</t>
  </si>
  <si>
    <t>阵发性胸痛10余天，持续6-7min</t>
  </si>
  <si>
    <t>海捷亚</t>
  </si>
  <si>
    <t>近40%中30%</t>
  </si>
  <si>
    <t>中50~60%</t>
  </si>
  <si>
    <t>近80%远80~90%</t>
  </si>
  <si>
    <t>15098918757 本人   15615611158 母子</t>
  </si>
  <si>
    <t>一直活动后胸闷</t>
  </si>
  <si>
    <t>2017三季度东十-26</t>
  </si>
  <si>
    <t>刘效军</t>
  </si>
  <si>
    <t>阵发性胸痛，下颌疼半年，加重一月</t>
  </si>
  <si>
    <t>0.5~1</t>
  </si>
  <si>
    <t>俩月</t>
  </si>
  <si>
    <t>最重处80%</t>
  </si>
  <si>
    <t>1天2h</t>
  </si>
  <si>
    <t>13034555762 父女</t>
  </si>
  <si>
    <t>2017三季度东十-27</t>
  </si>
  <si>
    <t>刘玉军</t>
  </si>
  <si>
    <t>胸痛1h</t>
  </si>
  <si>
    <t>消渴丸</t>
  </si>
  <si>
    <t>13561007207 夫妻</t>
  </si>
  <si>
    <t>2017三季度东十-28</t>
  </si>
  <si>
    <t>刘玉祥</t>
  </si>
  <si>
    <t>施美力建，施慧达</t>
  </si>
  <si>
    <t>近60%中75%</t>
  </si>
  <si>
    <t>13天5h</t>
  </si>
  <si>
    <t>13403464330 本人</t>
  </si>
  <si>
    <t>2017三季度东十-29</t>
  </si>
  <si>
    <t>鲁孝明</t>
  </si>
  <si>
    <t>10年余，加重半年，持续2~3分钟</t>
  </si>
  <si>
    <t>洛丁新，倍他乐克</t>
  </si>
  <si>
    <t>近80%远80%</t>
  </si>
  <si>
    <t>13361058377 亲属</t>
  </si>
  <si>
    <t>2017三季度东十-30</t>
  </si>
  <si>
    <t>路贞英</t>
  </si>
  <si>
    <t>阵发性胸痛40余天，持续5~6或25~30分钟</t>
  </si>
  <si>
    <t>10天6h</t>
  </si>
  <si>
    <t>15953118145 母子</t>
  </si>
  <si>
    <t>18年起着急生气胸闷，</t>
  </si>
  <si>
    <t>2017三季度东十-31</t>
  </si>
  <si>
    <t>吕欣序</t>
  </si>
  <si>
    <t>8个月加重3个月</t>
  </si>
  <si>
    <t>开口90%中95%</t>
  </si>
  <si>
    <t>2天22h</t>
  </si>
  <si>
    <t>13808938131 父子</t>
  </si>
  <si>
    <t>2017三季度东十-32</t>
  </si>
  <si>
    <t>马道行</t>
  </si>
  <si>
    <t>半年，持续20分钟</t>
  </si>
  <si>
    <t>13181838730 母女</t>
  </si>
  <si>
    <t>2017三季度东十-33</t>
  </si>
  <si>
    <t>马修宾</t>
  </si>
  <si>
    <t>150g</t>
  </si>
  <si>
    <t>15965225588 父子</t>
  </si>
  <si>
    <t>术后出现胸闷，2017年9月缓解</t>
  </si>
  <si>
    <t>2017三季度东十-34</t>
  </si>
  <si>
    <t>牟全谓</t>
  </si>
  <si>
    <t>硝苯地平缓释片，氨氯地平</t>
  </si>
  <si>
    <t>40天</t>
  </si>
  <si>
    <t>11天8h</t>
  </si>
  <si>
    <t>13969158177 父子</t>
  </si>
  <si>
    <t>2017三季度东十-35</t>
  </si>
  <si>
    <t>潘应来</t>
  </si>
  <si>
    <t>胸骨后疼痛1年，加重半月，持续3~5分钟</t>
  </si>
  <si>
    <t>硝苯地平缓释片，利血平</t>
  </si>
  <si>
    <t>1天6h</t>
  </si>
  <si>
    <t>15853148102 本人      18764477528 亲属</t>
  </si>
  <si>
    <t>受冷出现胸闷，2020年1月-2020年8月睡觉/心情激动时胸闷</t>
  </si>
  <si>
    <t>2017三季度东十-36</t>
  </si>
  <si>
    <t>秦道亭</t>
  </si>
  <si>
    <t>近90%中80%</t>
  </si>
  <si>
    <t>15666777670 父子</t>
  </si>
  <si>
    <t>2017三季度东十-37</t>
  </si>
  <si>
    <t>秦加兰</t>
  </si>
  <si>
    <t>剑突下疼痛1年，加重3天</t>
  </si>
  <si>
    <t>140/80</t>
  </si>
  <si>
    <t>珍菊降压片，倍他乐克</t>
  </si>
  <si>
    <t>最重处85%</t>
  </si>
  <si>
    <t>2天6h</t>
  </si>
  <si>
    <t>15854622968 母子</t>
  </si>
  <si>
    <t>术后停药，未有明显症状</t>
  </si>
  <si>
    <t>2017三季度东十-38</t>
  </si>
  <si>
    <t>邱青英</t>
  </si>
  <si>
    <t>心前区疼痛不超过30min</t>
  </si>
  <si>
    <t>13953429566 母子</t>
  </si>
  <si>
    <t>睡觉/着急生气胸闷，</t>
  </si>
  <si>
    <t>2017三季度东十-39</t>
  </si>
  <si>
    <t>戎桂风</t>
  </si>
  <si>
    <t>心前区疼痛持续半小时到一小时</t>
  </si>
  <si>
    <t>18753452602 母女</t>
  </si>
  <si>
    <t>2018年3月发生晕厥</t>
  </si>
  <si>
    <t>2017三季度东十-40</t>
  </si>
  <si>
    <t>邵爱芝</t>
  </si>
  <si>
    <t xml:space="preserve"> N2</t>
  </si>
  <si>
    <t>持续2~3分钟</t>
  </si>
  <si>
    <t>中80%远60%</t>
  </si>
  <si>
    <t>15066136920 母女</t>
  </si>
  <si>
    <t>情绪激动/受冷胸痛，胸痛</t>
  </si>
  <si>
    <t>2017三季度东十-41</t>
  </si>
  <si>
    <t>孙德利</t>
  </si>
  <si>
    <t>持续约10分钟</t>
  </si>
  <si>
    <t>拜新同，伊那普利</t>
  </si>
  <si>
    <t>18701370894 父女</t>
  </si>
  <si>
    <t>2017三季度东十-42</t>
  </si>
  <si>
    <t>孙铁镇</t>
  </si>
  <si>
    <t>13天</t>
  </si>
  <si>
    <t>15169107248 父女</t>
  </si>
  <si>
    <t>2017三季度东十-43</t>
  </si>
  <si>
    <t>王付兰</t>
  </si>
  <si>
    <t>近50~60%中年80%远70~80%</t>
  </si>
  <si>
    <t>近中段99%</t>
  </si>
  <si>
    <t>18500370062 母子</t>
  </si>
  <si>
    <t>2020年2月胸闷，心慌一次</t>
  </si>
  <si>
    <t>2017三季度东十-44</t>
  </si>
  <si>
    <t>王桂琴</t>
  </si>
  <si>
    <t>18765531673 母女</t>
  </si>
  <si>
    <t>2020年5月-2020年7月</t>
  </si>
  <si>
    <t>2020年2月起生气着急喘不上气，5月份出现大便发黑牙龈出血</t>
  </si>
  <si>
    <t>2017三季度东十-45</t>
  </si>
  <si>
    <t>王洪贞</t>
  </si>
  <si>
    <t>持续10分钟以上</t>
  </si>
  <si>
    <t>4天2h</t>
  </si>
  <si>
    <t>13225313077 母子</t>
  </si>
  <si>
    <t>术后出现活动后胸闷，</t>
  </si>
  <si>
    <t>2017三季度东十-46</t>
  </si>
  <si>
    <t>王济军</t>
  </si>
  <si>
    <t>12小时前胸骨后剑突下疼痛，自服速效救心丸10粒，硝酸甘油1片缓解</t>
  </si>
  <si>
    <t>182/120</t>
  </si>
  <si>
    <t>陈旧性脑梗</t>
  </si>
  <si>
    <t>D1后至中段70~90%</t>
  </si>
  <si>
    <t>远段70~80%</t>
  </si>
  <si>
    <t>18953162009  夫妻</t>
  </si>
  <si>
    <t>2017三季度东十-47</t>
  </si>
  <si>
    <t>王其震</t>
  </si>
  <si>
    <t>持续5~6分钟</t>
  </si>
  <si>
    <t>13066033511 父女</t>
  </si>
  <si>
    <t>2017年11月出现大便发黑，、术后活动后出现胸闷，胸疼。</t>
  </si>
  <si>
    <t>2017三季度东十-48</t>
  </si>
  <si>
    <t>王若淮</t>
  </si>
  <si>
    <t>心前区疼痛3个月，加重3天，自服速效救心丸缓解</t>
  </si>
  <si>
    <t>4天7h</t>
  </si>
  <si>
    <t>13173000093 父女</t>
  </si>
  <si>
    <t>2017三季度东十-49</t>
  </si>
  <si>
    <t>王延兰</t>
  </si>
  <si>
    <t>胸前区疼痛持续30分钟</t>
  </si>
  <si>
    <t>18765855002 本人      15066123383 夫妻</t>
  </si>
  <si>
    <t>2017三季度东十-50</t>
  </si>
  <si>
    <t>王玉臣</t>
  </si>
  <si>
    <t>心前区疼痛</t>
  </si>
  <si>
    <t>186/84</t>
  </si>
  <si>
    <t>络活喜</t>
  </si>
  <si>
    <t>开口80%近70%</t>
  </si>
  <si>
    <t>最重处90%</t>
  </si>
  <si>
    <t>13513900030 母子</t>
  </si>
  <si>
    <t>2017三季度东十-51</t>
  </si>
  <si>
    <t>王玉珍</t>
  </si>
  <si>
    <t>北京零号</t>
  </si>
  <si>
    <t>中30~70%</t>
  </si>
  <si>
    <t>近50~75%</t>
  </si>
  <si>
    <t>18553101022 母子</t>
  </si>
  <si>
    <t>2017三季度东十-52</t>
  </si>
  <si>
    <t>徐建永</t>
  </si>
  <si>
    <t>15949900520 父女</t>
  </si>
  <si>
    <t>2017三季度东十-53</t>
  </si>
  <si>
    <t>闫宏鸣</t>
  </si>
  <si>
    <t>15954764906 夫妻</t>
  </si>
  <si>
    <t>2017三季度东十-54</t>
  </si>
  <si>
    <t>扬天玉</t>
  </si>
  <si>
    <t>阵发性胸痛2~10分钟</t>
  </si>
  <si>
    <t>15169780677 亲属</t>
  </si>
  <si>
    <t>2018年心慌吃药维持到2020.8</t>
  </si>
  <si>
    <t>2017三季度东十-55</t>
  </si>
  <si>
    <t>杨秀霞</t>
  </si>
  <si>
    <t>阵发性胸痛持续20分钟</t>
  </si>
  <si>
    <t>代文，氨氯地平</t>
  </si>
  <si>
    <t>最重处90%远60%</t>
  </si>
  <si>
    <t>13863595909 亲属</t>
  </si>
  <si>
    <t>三四个月前半夜两三点有心跳很快的感觉，吃药缓解。</t>
  </si>
  <si>
    <t>2017三季度东十-56</t>
  </si>
  <si>
    <t>杨秀英</t>
  </si>
  <si>
    <t>倍他乐克，拜阿司匹林，可定</t>
  </si>
  <si>
    <t>15345333339 亲属</t>
  </si>
  <si>
    <t>2017三季度东十-57</t>
  </si>
  <si>
    <t>杨紫英</t>
  </si>
  <si>
    <t>220/130</t>
  </si>
  <si>
    <t>18天</t>
  </si>
  <si>
    <t>近70%远90%</t>
  </si>
  <si>
    <t>近80%中60%</t>
  </si>
  <si>
    <t>13276405695 本人    18954379446 母子</t>
  </si>
  <si>
    <t>2019.8心动过缓治疗3月痊愈</t>
  </si>
  <si>
    <t>2017三季度东十-58</t>
  </si>
  <si>
    <t>于济生</t>
  </si>
  <si>
    <t>背部胀痛5分钟</t>
  </si>
  <si>
    <t>中70~80%远60%</t>
  </si>
  <si>
    <t>4天1h</t>
  </si>
  <si>
    <t>18660792898 母子</t>
  </si>
  <si>
    <t>2018年3月-18年7月出现皮肤瘀斑，术后活动后胸闷</t>
  </si>
  <si>
    <t>2017三季度东十-59</t>
  </si>
  <si>
    <t>虞新亮</t>
  </si>
  <si>
    <t>200-400</t>
  </si>
  <si>
    <t>脑埂</t>
  </si>
  <si>
    <t>1天17h</t>
  </si>
  <si>
    <t>18365772588 父女</t>
  </si>
  <si>
    <t>术后出现间歇性心慌</t>
  </si>
  <si>
    <t>2017三季度东十-60</t>
  </si>
  <si>
    <t>张刘氏</t>
  </si>
  <si>
    <t>胸骨后疼痛</t>
  </si>
  <si>
    <t>近75%远80%</t>
  </si>
  <si>
    <t>近中段最重处80%</t>
  </si>
  <si>
    <t>5天2h</t>
  </si>
  <si>
    <t xml:space="preserve">15866139712 本人     13864979763母子      </t>
  </si>
  <si>
    <t>2019年8月因心衰故去</t>
  </si>
  <si>
    <t>2017三季度东十-61</t>
  </si>
  <si>
    <t>张宪忠</t>
  </si>
  <si>
    <t>持续1~2分钟缓解</t>
  </si>
  <si>
    <t>170~180/110</t>
  </si>
  <si>
    <t>中次全闭塞，远80%</t>
  </si>
  <si>
    <t>1天5h</t>
  </si>
  <si>
    <t>13475002511  亲属</t>
  </si>
  <si>
    <t>2017三季度东十-62</t>
  </si>
  <si>
    <t>赵先民</t>
  </si>
  <si>
    <t>6个月</t>
  </si>
  <si>
    <t>18754068839  本人</t>
  </si>
  <si>
    <t>2017三季度东十-63</t>
  </si>
  <si>
    <t>邹文庆</t>
  </si>
  <si>
    <t>2~3</t>
  </si>
  <si>
    <t>13563547066 本人   13581177782 父子</t>
  </si>
  <si>
    <t>2019年4月起不定时出现阵发性心绞痛，饭后明显</t>
  </si>
  <si>
    <t>2017四季度东十-1</t>
  </si>
  <si>
    <t>白建君</t>
  </si>
  <si>
    <t>肩背部疼痛2h</t>
  </si>
  <si>
    <t>500g</t>
  </si>
  <si>
    <t>近70%中70%</t>
  </si>
  <si>
    <t>2天5h</t>
  </si>
  <si>
    <t>15020663999 本人</t>
  </si>
  <si>
    <t>2017四季度东十-2</t>
  </si>
  <si>
    <t>毕砚君</t>
  </si>
  <si>
    <t>152/90</t>
  </si>
  <si>
    <t>倍博特，倍他乐克</t>
  </si>
  <si>
    <t>18005316511 本人 18905317778 母女</t>
  </si>
  <si>
    <t>术后间歇性胸闷</t>
  </si>
  <si>
    <t>2017四季度东十-3</t>
  </si>
  <si>
    <t>曹明永</t>
  </si>
  <si>
    <t>胸前区持续1~5分钟</t>
  </si>
  <si>
    <t>开口75% 近中70%</t>
  </si>
  <si>
    <t>17853039002 本人 13853130960 夫妻</t>
  </si>
  <si>
    <t>2017四季度东十-4</t>
  </si>
  <si>
    <t>N4</t>
  </si>
  <si>
    <t>持续5分钟</t>
  </si>
  <si>
    <t>近95%中70%</t>
  </si>
  <si>
    <t>中60%最重处90%</t>
  </si>
  <si>
    <t>13969319855 母子</t>
  </si>
  <si>
    <t>2017四季度东十-5</t>
  </si>
  <si>
    <t>8个月</t>
  </si>
  <si>
    <t>13505311709 本人</t>
  </si>
  <si>
    <t>19年2月出现瘀斑20年初好转，2020年3月腿肿-4月</t>
  </si>
  <si>
    <t>2017四季度东十-6</t>
  </si>
  <si>
    <t>戴英春</t>
  </si>
  <si>
    <t>近80%中90%</t>
  </si>
  <si>
    <t xml:space="preserve">13553180336 本人             </t>
  </si>
  <si>
    <t>2017四季度东十-7</t>
  </si>
  <si>
    <t>邓洪庆</t>
  </si>
  <si>
    <t>李继福，李成祥</t>
  </si>
  <si>
    <t>近90中80远闭塞</t>
  </si>
  <si>
    <t>近中80%远闭塞</t>
  </si>
  <si>
    <t>13706354798 父子</t>
  </si>
  <si>
    <t>2020年2月初出现脑供血不足</t>
  </si>
  <si>
    <t>2017四季度东十-8</t>
  </si>
  <si>
    <t>樊熔</t>
  </si>
  <si>
    <t>15615312399 本人</t>
  </si>
  <si>
    <t>17年12月-2018年月牙龈出现</t>
  </si>
  <si>
    <t>2017四季度东十-9</t>
  </si>
  <si>
    <t>房义明</t>
  </si>
  <si>
    <t>700g</t>
  </si>
  <si>
    <t>15305312533 本人</t>
  </si>
  <si>
    <t>2017四季度东十-10</t>
  </si>
  <si>
    <t>丰爱荣</t>
  </si>
  <si>
    <t>持续1分钟</t>
  </si>
  <si>
    <t>近、中60~70%</t>
  </si>
  <si>
    <t>2天17h</t>
  </si>
  <si>
    <t>13020517777 本人</t>
  </si>
  <si>
    <t>2017四季度东十-11</t>
  </si>
  <si>
    <t>付爱芹</t>
  </si>
  <si>
    <t>开口 近 最重处 80%</t>
  </si>
  <si>
    <t>15505346966 母子</t>
  </si>
  <si>
    <t>2017四季度东十-12</t>
  </si>
  <si>
    <t>各玉兰</t>
  </si>
  <si>
    <t>心前区疼痛6年</t>
  </si>
  <si>
    <t>13573076199 母女</t>
  </si>
  <si>
    <t>2017四季度东十-13</t>
  </si>
  <si>
    <t>谷清亮</t>
  </si>
  <si>
    <t>6年</t>
  </si>
  <si>
    <t>1斤</t>
  </si>
  <si>
    <t>李继福/陈岩</t>
  </si>
  <si>
    <t>近、远90%中70%</t>
  </si>
  <si>
    <t>近70%远60%</t>
  </si>
  <si>
    <t>8天1h</t>
  </si>
  <si>
    <t>18678308449 父子</t>
  </si>
  <si>
    <t>2017四季度东十-14</t>
  </si>
  <si>
    <t>贺培茂</t>
  </si>
  <si>
    <t>8天6h</t>
  </si>
  <si>
    <t>13853180409 本人</t>
  </si>
  <si>
    <t>2017四季度东十-15</t>
  </si>
  <si>
    <t>黄玉科</t>
  </si>
  <si>
    <t>150/102</t>
  </si>
  <si>
    <t>罗布麻</t>
  </si>
  <si>
    <t>9天5h</t>
  </si>
  <si>
    <t>15866613766 父子</t>
  </si>
  <si>
    <t>2017四季度东十-16</t>
  </si>
  <si>
    <t>贾立刚</t>
  </si>
  <si>
    <t>阵发性胸背疼20天</t>
  </si>
  <si>
    <t>&lt;5.00</t>
  </si>
  <si>
    <t xml:space="preserve">18678295125 夫妻 </t>
  </si>
  <si>
    <t>术后阵发胸痛，大便有出血</t>
  </si>
  <si>
    <t>2017四季度东十-17</t>
  </si>
  <si>
    <t>李德</t>
  </si>
  <si>
    <t>胸骨前疼痛12h+</t>
  </si>
  <si>
    <t>7天2h</t>
  </si>
  <si>
    <t>15006516752 夫妻</t>
  </si>
  <si>
    <t>2017四季度东十-18</t>
  </si>
  <si>
    <t>李光忠</t>
  </si>
  <si>
    <t>近、中80%</t>
  </si>
  <si>
    <t>13365336111 父子</t>
  </si>
  <si>
    <t>2017四季度东十-19</t>
  </si>
  <si>
    <t>李因香</t>
  </si>
  <si>
    <t>心前区10~20分钟</t>
  </si>
  <si>
    <t>15969730255 本人</t>
  </si>
  <si>
    <t>18年2年-2020年8月阵发心绞痛</t>
  </si>
  <si>
    <t>18年初睡觉时胸闷，活动不了</t>
  </si>
  <si>
    <t>2017四季度东十-20</t>
  </si>
  <si>
    <t>刘佃娥</t>
  </si>
  <si>
    <t>持续5~10分钟</t>
  </si>
  <si>
    <t>13583174798 夫妻</t>
  </si>
  <si>
    <t>2017四季度东十-21</t>
  </si>
  <si>
    <t>刘方月</t>
  </si>
  <si>
    <t>最重处70~80%</t>
  </si>
  <si>
    <t>15315888698 父女</t>
  </si>
  <si>
    <t>2017四季度东十-22</t>
  </si>
  <si>
    <t>刘明珠</t>
  </si>
  <si>
    <t>最重75%</t>
  </si>
  <si>
    <t>13361059698 父子</t>
  </si>
  <si>
    <t>2017四季度东十-23</t>
  </si>
  <si>
    <t>刘少慧</t>
  </si>
  <si>
    <t>发作性胸痛1~2分钟</t>
  </si>
  <si>
    <t>倍他乐克，拜新同</t>
  </si>
  <si>
    <t>3~4年</t>
  </si>
  <si>
    <t>最重70%</t>
  </si>
  <si>
    <t>15853199019 夫妻</t>
  </si>
  <si>
    <t>2017四季度东十-24</t>
  </si>
  <si>
    <t>持续30分钟</t>
  </si>
  <si>
    <t>最重处60%</t>
  </si>
  <si>
    <t>15820097657 母子</t>
  </si>
  <si>
    <t>17年进行心脏支架</t>
  </si>
  <si>
    <t>2017四季度东十-25</t>
  </si>
  <si>
    <t>刘一勤</t>
  </si>
  <si>
    <t>发作性胸痛1年</t>
  </si>
  <si>
    <t>4天23h</t>
  </si>
  <si>
    <t>15864502382 夫妻</t>
  </si>
  <si>
    <t>19年10月心脏搭桥，偶尔活动后胸闷</t>
  </si>
  <si>
    <t>2017四季度东十-26</t>
  </si>
  <si>
    <t>吕连勤</t>
  </si>
  <si>
    <t>阵发性胸痛7年</t>
  </si>
  <si>
    <t>贝奇灵</t>
  </si>
  <si>
    <t>远90%5PD80%</t>
  </si>
  <si>
    <t>13863569692 夫妻</t>
  </si>
  <si>
    <t>2020年5月活动后心微痛</t>
  </si>
  <si>
    <t>2017四季度东十-27</t>
  </si>
  <si>
    <t>吕庆荣</t>
  </si>
  <si>
    <t>13406950585 母女</t>
  </si>
  <si>
    <t>2017四季度东十-28</t>
  </si>
  <si>
    <t>米光平</t>
  </si>
  <si>
    <t>持续10~20分钟</t>
  </si>
  <si>
    <t>6~7年</t>
  </si>
  <si>
    <t>400g</t>
  </si>
  <si>
    <t>9天6h</t>
  </si>
  <si>
    <t>15966672995 夫妻</t>
  </si>
  <si>
    <t>2017四季度东十-29</t>
  </si>
  <si>
    <t>南淑珍</t>
  </si>
  <si>
    <t>脑动脉硬化</t>
  </si>
  <si>
    <t>近80~90%</t>
  </si>
  <si>
    <t>2天9h</t>
  </si>
  <si>
    <t>18863265999 本人</t>
  </si>
  <si>
    <t>术后天冷时胸闷，活动后胸痛（天冷加重）</t>
  </si>
  <si>
    <t>2017四季度东十-30</t>
  </si>
  <si>
    <t>宁可</t>
  </si>
  <si>
    <t>欣然</t>
  </si>
  <si>
    <t>7~8</t>
  </si>
  <si>
    <t>15069168888 夫妻</t>
  </si>
  <si>
    <t>2017四季度东十-31</t>
  </si>
  <si>
    <t>潘散宝</t>
  </si>
  <si>
    <t>持续3~5分钟</t>
  </si>
  <si>
    <t>奥美沙坦</t>
  </si>
  <si>
    <t>13605318100 母子</t>
  </si>
  <si>
    <t>2017四季度东十-32</t>
  </si>
  <si>
    <t>彭德平</t>
  </si>
  <si>
    <t>40~60</t>
  </si>
  <si>
    <t>18660883958 亲属</t>
  </si>
  <si>
    <t>一直吃饱饭运动后胸闷</t>
  </si>
  <si>
    <t>2017四季度东十-33</t>
  </si>
  <si>
    <t>齐军</t>
  </si>
  <si>
    <t>中80~90%远70%</t>
  </si>
  <si>
    <t>1天12h</t>
  </si>
  <si>
    <t>13153177686 父子</t>
  </si>
  <si>
    <t>2017四季度东十-34</t>
  </si>
  <si>
    <t>邵世民</t>
  </si>
  <si>
    <t>厄贝沙坦</t>
  </si>
  <si>
    <t>近70~80%</t>
  </si>
  <si>
    <t>近80~90%远60~70%</t>
  </si>
  <si>
    <t>13013506522 本人     13969917629 亲属</t>
  </si>
  <si>
    <t>术后感觉很累，2019初活动后喘不上气</t>
  </si>
  <si>
    <t>2017四季度东十-35</t>
  </si>
  <si>
    <t>田可香</t>
  </si>
  <si>
    <t>心痛定</t>
  </si>
  <si>
    <t>15318968199 母子</t>
  </si>
  <si>
    <t>拨打电话后无人接听</t>
  </si>
  <si>
    <t>2017四季度东十-36</t>
  </si>
  <si>
    <t>田永才</t>
  </si>
  <si>
    <t>13645333005 父子</t>
  </si>
  <si>
    <t>19年4月活动后胸闷</t>
  </si>
  <si>
    <t>2017四季度东十-37</t>
  </si>
  <si>
    <t>王建</t>
  </si>
  <si>
    <t>心前区15分钟至数小时</t>
  </si>
  <si>
    <t>13290293721 亲属</t>
  </si>
  <si>
    <t>2017四季度东十-38</t>
  </si>
  <si>
    <t>王宽运</t>
  </si>
  <si>
    <t>13793183296 父子</t>
  </si>
  <si>
    <t>2018年10月活动后胸闷，睡觉偶尔胸闷</t>
  </si>
  <si>
    <t>2017四季度东十-39</t>
  </si>
  <si>
    <t>王来梅</t>
  </si>
  <si>
    <t>氯沙坦氢氯噻嗪，络活喜</t>
  </si>
  <si>
    <t>最重处90%远70%</t>
  </si>
  <si>
    <t>13573761222 母子</t>
  </si>
  <si>
    <t>2017四季度东十-40</t>
  </si>
  <si>
    <t>王文霞</t>
  </si>
  <si>
    <t>心前区持续15分钟</t>
  </si>
  <si>
    <t>18560080623 亲属</t>
  </si>
  <si>
    <t>2018年1月-2020年8月6活动后胸闷，心绞痛</t>
  </si>
  <si>
    <t>2017四季度东十-41</t>
  </si>
  <si>
    <t>王锡云</t>
  </si>
  <si>
    <t>持续半分钟</t>
  </si>
  <si>
    <t>13854123943 亲属</t>
  </si>
  <si>
    <t>2017四季度东十-42</t>
  </si>
  <si>
    <t>王秀环</t>
  </si>
  <si>
    <t>170/70</t>
  </si>
  <si>
    <t>近中段60%</t>
  </si>
  <si>
    <t>18905418009 本人            15315318009 夫妻</t>
  </si>
  <si>
    <t>术后-2020年8月阵发性胸痛（症状不明显）</t>
  </si>
  <si>
    <t>2017四季度东十-43</t>
  </si>
  <si>
    <t>邢春梅</t>
  </si>
  <si>
    <t>阵发性胸前区持续1~2秒</t>
  </si>
  <si>
    <t>10个月</t>
  </si>
  <si>
    <t>络活喜，施慧达</t>
  </si>
  <si>
    <t>6天4h</t>
  </si>
  <si>
    <t>13793481971 夫妻</t>
  </si>
  <si>
    <t>19年10月-2020年8月情绪激动后出现胸痛胸闷  .睡醒后心酸</t>
  </si>
  <si>
    <t>2017四季度东十-44</t>
  </si>
  <si>
    <t>邢玉乾</t>
  </si>
  <si>
    <t>18668958851          15054672262 本人</t>
  </si>
  <si>
    <t>2017四季度东十-46</t>
  </si>
  <si>
    <t>缬沙坦，苯磺酸氨氯地平</t>
  </si>
  <si>
    <t>100g</t>
  </si>
  <si>
    <t>13406030931 本人     15552325252 父子</t>
  </si>
  <si>
    <t>2017四季度东十-47</t>
  </si>
  <si>
    <t>杨小五</t>
  </si>
  <si>
    <t>近95%最重处80%</t>
  </si>
  <si>
    <t>13969030817 本人</t>
  </si>
  <si>
    <t>2017四季度东十-48</t>
  </si>
  <si>
    <t>张凤瑞</t>
  </si>
  <si>
    <t>半斤~1斤</t>
  </si>
  <si>
    <t>13012767563 亲属</t>
  </si>
  <si>
    <t>2017四季度东十-49</t>
  </si>
  <si>
    <t>张建春</t>
  </si>
  <si>
    <t>心前区持续10分钟</t>
  </si>
  <si>
    <t>1000g</t>
  </si>
  <si>
    <t>15106404919 父子</t>
  </si>
  <si>
    <t>2017四季度东十-50</t>
  </si>
  <si>
    <t>持续半小时</t>
  </si>
  <si>
    <t>远80~90%</t>
  </si>
  <si>
    <t>13869111856 本人     13964056655 夫妻</t>
  </si>
  <si>
    <t>2017四季度东十-51</t>
  </si>
  <si>
    <t>张茂松</t>
  </si>
  <si>
    <t>15339989119 父子</t>
  </si>
  <si>
    <t>术后一直阵发性胸闷不明显</t>
  </si>
  <si>
    <t>2017四季度东十-52</t>
  </si>
  <si>
    <t>张培明</t>
  </si>
  <si>
    <t>持续4h</t>
  </si>
  <si>
    <t>倍他乐克，雅施达</t>
  </si>
  <si>
    <t>13573324039 父子</t>
  </si>
  <si>
    <t>2019年7月心脏支架</t>
  </si>
  <si>
    <t>2017四季度东十-53</t>
  </si>
  <si>
    <t>张秀真</t>
  </si>
  <si>
    <t>持续20分钟</t>
  </si>
  <si>
    <t>拜新同，氯沙坦</t>
  </si>
  <si>
    <t>近中段最重处99%</t>
  </si>
  <si>
    <t>15588893992 母子</t>
  </si>
  <si>
    <t>拨打后无人接听</t>
  </si>
  <si>
    <t>2017四季度东十-54</t>
  </si>
  <si>
    <t>张延英</t>
  </si>
  <si>
    <t>15315853310 本人      13361092555 母子</t>
  </si>
  <si>
    <t>2020年2月3月5月皆出现胸闷晕倒，术后一直运动后胸闷</t>
  </si>
  <si>
    <t>2017四季度东十-55</t>
  </si>
  <si>
    <t>张玉春</t>
  </si>
  <si>
    <t>176/94</t>
  </si>
  <si>
    <t>洛丁新，络活喜</t>
  </si>
  <si>
    <t>开口至中段60~90% 近60%</t>
  </si>
  <si>
    <t>15275191931 父子</t>
  </si>
  <si>
    <t>2017四季度东十-56</t>
  </si>
  <si>
    <t>赵可利</t>
  </si>
  <si>
    <t>持续10分钟</t>
  </si>
  <si>
    <t>最重处70~90%</t>
  </si>
  <si>
    <t>13905349559 父女</t>
  </si>
  <si>
    <t>2020年6月-2020年8月晨起时</t>
  </si>
  <si>
    <t>术后阵发性胸痛持续一年自然好转</t>
  </si>
  <si>
    <t>2017四季度东十-57</t>
  </si>
  <si>
    <t>赵玲芝</t>
  </si>
  <si>
    <t>2年半前出现</t>
  </si>
  <si>
    <t>180+</t>
  </si>
  <si>
    <t>依伦平，倍他乐克</t>
  </si>
  <si>
    <t>13505307981 本人       18954513366 母女</t>
  </si>
  <si>
    <t>2019年10月出现阵发性胸闷和心绞痛</t>
  </si>
  <si>
    <t>2017四季度东十-58</t>
  </si>
  <si>
    <t>赵玉珍</t>
  </si>
  <si>
    <t>尼福达</t>
  </si>
  <si>
    <t>18615221188 母女</t>
  </si>
  <si>
    <t>2017四季度东十-59</t>
  </si>
  <si>
    <t>朱加明</t>
  </si>
  <si>
    <t>15964654576 亲属</t>
  </si>
  <si>
    <t>2017东十第二季度-1</t>
  </si>
  <si>
    <t>曹龙城</t>
  </si>
  <si>
    <t>反复胸痛 不持续</t>
  </si>
  <si>
    <t>15953157496本人 13869103239 父子</t>
  </si>
  <si>
    <t>术后活动后胸疼</t>
  </si>
  <si>
    <t>2017东十第二季度-2</t>
  </si>
  <si>
    <t>程家珍</t>
  </si>
  <si>
    <t>动脉瘤栓塞术后</t>
  </si>
  <si>
    <t>2017.5.18</t>
  </si>
  <si>
    <t>张鹏飞/冯建钦</t>
  </si>
  <si>
    <t>15098932716 亲属</t>
  </si>
  <si>
    <t>术后活动后心绞痛</t>
  </si>
  <si>
    <t>2017东十第二季度-3</t>
  </si>
  <si>
    <t>付玉立</t>
  </si>
  <si>
    <t>220/</t>
  </si>
  <si>
    <t>2017.6.28</t>
  </si>
  <si>
    <t>李贵双/冯建钦</t>
  </si>
  <si>
    <t>近70%远次全闭塞</t>
  </si>
  <si>
    <t>15192922222本人 15263919999 父子</t>
  </si>
  <si>
    <t>2017东十第二季度-4</t>
  </si>
  <si>
    <t>付玉臻</t>
  </si>
  <si>
    <t>李贵双/孟晓</t>
  </si>
  <si>
    <t>18463322529本人 18705452208母女</t>
  </si>
  <si>
    <t>有，不是活动劳累后，比放支架前感觉好一些，持续时间不一定，休息很久才能缓解。</t>
  </si>
  <si>
    <t>做完支架后一直有时间不固定</t>
  </si>
  <si>
    <t>2017东十第二季度-5</t>
  </si>
  <si>
    <t>葛方芹</t>
  </si>
  <si>
    <t>持续10余分钟缓解</t>
  </si>
  <si>
    <t>2019.4.26</t>
  </si>
  <si>
    <t>中80%PD90%</t>
  </si>
  <si>
    <t>13606372153本人 15689737298 父子</t>
  </si>
  <si>
    <t>2020年5月活动后胸痛</t>
  </si>
  <si>
    <t>2017东十第二季度-6</t>
  </si>
  <si>
    <t>顾光怀</t>
  </si>
  <si>
    <t>150/70</t>
  </si>
  <si>
    <t>2917.4.19</t>
  </si>
  <si>
    <t>中99%远605</t>
  </si>
  <si>
    <t>体部40%</t>
  </si>
  <si>
    <t>6d22h</t>
  </si>
  <si>
    <t>13954305833 父子</t>
  </si>
  <si>
    <t>2017东十第二季度-7</t>
  </si>
  <si>
    <t>郭德良</t>
  </si>
  <si>
    <t>2017.6.27</t>
  </si>
  <si>
    <t>支架内狭窄30% 远90%</t>
  </si>
  <si>
    <t>18678868196 本人 13075347607 夫妻</t>
  </si>
  <si>
    <t>2017东十第二季度-8</t>
  </si>
  <si>
    <t>郭俊英</t>
  </si>
  <si>
    <t>慢阻肺</t>
  </si>
  <si>
    <t>2017.6.23</t>
  </si>
  <si>
    <t>4d6h</t>
  </si>
  <si>
    <t>13583022898 本人 15753035454 亲属</t>
  </si>
  <si>
    <t>2018年6月脑出血</t>
  </si>
  <si>
    <t>2017东十第二季度-9</t>
  </si>
  <si>
    <t>候贺兰</t>
  </si>
  <si>
    <t>缬沙坦、络活喜</t>
  </si>
  <si>
    <t>3周</t>
  </si>
  <si>
    <t>2017.6.15</t>
  </si>
  <si>
    <t>张鹏飞/孟晓</t>
  </si>
  <si>
    <t>中90%远70%PL80%</t>
  </si>
  <si>
    <t>近中81%</t>
  </si>
  <si>
    <t>15069499101 本人</t>
  </si>
  <si>
    <t>2020年7月胸闷心绞痛</t>
  </si>
  <si>
    <t>2017东十第二季度-10</t>
  </si>
  <si>
    <t>黄兆禄</t>
  </si>
  <si>
    <t>中90%D1 90%</t>
  </si>
  <si>
    <t>13220565772 本人 13153196883 父子</t>
  </si>
  <si>
    <t>2020年3月-2020年8月心绞痛</t>
  </si>
  <si>
    <t>2017东十第二季度-11</t>
  </si>
  <si>
    <t>霍守忠</t>
  </si>
  <si>
    <t>7-8两</t>
  </si>
  <si>
    <t>31+</t>
  </si>
  <si>
    <t>近99% 中闭塞</t>
  </si>
  <si>
    <t>0543-4345262 本人 15054360343 亲属</t>
  </si>
  <si>
    <t>2019年初活动后胸闷</t>
  </si>
  <si>
    <t>2017东十第二季度-12</t>
  </si>
  <si>
    <t>贾向桂</t>
  </si>
  <si>
    <t>活动后，休息亦有</t>
  </si>
  <si>
    <t>PD近80%</t>
  </si>
  <si>
    <t>根部60%</t>
  </si>
  <si>
    <t>开口90%近80%</t>
  </si>
  <si>
    <t>18954186702 本人 18764015036 母子</t>
  </si>
  <si>
    <t>术后阵发性心绞痛</t>
  </si>
  <si>
    <t>2017东十第二季度-13</t>
  </si>
  <si>
    <t>金银龙</t>
  </si>
  <si>
    <t>2017.6.16</t>
  </si>
  <si>
    <t>次全闭塞，，D180%D2次全闭塞</t>
  </si>
  <si>
    <t>15275829528 本人 13646384990 父子</t>
  </si>
  <si>
    <t>2019年10月-2020年8月</t>
  </si>
  <si>
    <t>2017东十第二季度-14</t>
  </si>
  <si>
    <t>李桂英</t>
  </si>
  <si>
    <t>2017.4.19</t>
  </si>
  <si>
    <t>近中支架影，远95%狭窄</t>
  </si>
  <si>
    <t>中60% OM805</t>
  </si>
  <si>
    <t>13953081768 母子</t>
  </si>
  <si>
    <t>2017东十第二季度-15</t>
  </si>
  <si>
    <t>李国华</t>
  </si>
  <si>
    <t>发作性，5-10分钟</t>
  </si>
  <si>
    <t>PD近80-90%</t>
  </si>
  <si>
    <t>15020015267 本人 13953199990 母女</t>
  </si>
  <si>
    <t>不能平躺睡觉</t>
  </si>
  <si>
    <t>2017东十第二季度-16</t>
  </si>
  <si>
    <t>李荣</t>
  </si>
  <si>
    <t>180/140</t>
  </si>
  <si>
    <t>雅施达、络活喜、倍他乐克</t>
  </si>
  <si>
    <t>近中次全闭塞 中远80%</t>
  </si>
  <si>
    <t>开口70%近80% OM次全闭塞</t>
  </si>
  <si>
    <t>13969191008 夫妻</t>
  </si>
  <si>
    <t>术后劳累胸闷胸闷，不能平躺睡觉</t>
  </si>
  <si>
    <t>2017东十第二季度-17</t>
  </si>
  <si>
    <t>李孝官</t>
  </si>
  <si>
    <t>阵发性，10分钟</t>
  </si>
  <si>
    <t>193/115</t>
  </si>
  <si>
    <t>1d9h</t>
  </si>
  <si>
    <t>13553075828本人 13869819773 夫妻</t>
  </si>
  <si>
    <t>2017东十第二季度-18</t>
  </si>
  <si>
    <t>李玉宝</t>
  </si>
  <si>
    <t>活动性，30分钟</t>
  </si>
  <si>
    <t>9d5h</t>
  </si>
  <si>
    <t>13953118071 母子</t>
  </si>
  <si>
    <t>关机</t>
  </si>
  <si>
    <t>2017东十第二季度-19</t>
  </si>
  <si>
    <t>刘世贵</t>
  </si>
  <si>
    <t>活动后，休息缓解</t>
  </si>
  <si>
    <t>多个</t>
  </si>
  <si>
    <t>近中支架内狭窄30%,中支架95% PD80%</t>
  </si>
  <si>
    <t>13605313933 父女</t>
  </si>
  <si>
    <t>2017东十第二季度-20</t>
  </si>
  <si>
    <t>刘振明</t>
  </si>
  <si>
    <t>4d5h</t>
  </si>
  <si>
    <t>13869219972 本人 13583451598 父子</t>
  </si>
  <si>
    <t>2020年3月皮肤瘀斑</t>
  </si>
  <si>
    <t>术后活动后胸闷气短</t>
  </si>
  <si>
    <t>2017东十第二季度-21</t>
  </si>
  <si>
    <t>邱振华</t>
  </si>
  <si>
    <t>近60%远90%</t>
  </si>
  <si>
    <t>近支架通畅</t>
  </si>
  <si>
    <t>近60% OM70-80%</t>
  </si>
  <si>
    <t>13853182074 父子</t>
  </si>
  <si>
    <t>有，活动劳累后，跟放支架前差不多，时好时坏，持续时间不一定，吃速效救心丸能缓解一点。</t>
  </si>
  <si>
    <t>有，不止一次，医院诊断</t>
  </si>
  <si>
    <t>时间不记得</t>
  </si>
  <si>
    <t>患者家属表示患者身体状况不好，经常住院，心梗脑梗好几次，具体时间记不住了。</t>
  </si>
  <si>
    <t>2017东十第二季度-22</t>
  </si>
  <si>
    <t>宋红军</t>
  </si>
  <si>
    <t xml:space="preserve">发作性 </t>
  </si>
  <si>
    <t>232/90</t>
  </si>
  <si>
    <t>倍博特、美托洛尔</t>
  </si>
  <si>
    <t>18676727997 母女</t>
  </si>
  <si>
    <t>快走后胸闷</t>
  </si>
  <si>
    <t>2017东十第二季度-23</t>
  </si>
  <si>
    <t>宋青</t>
  </si>
  <si>
    <t>缬沙坦氨氯地平</t>
  </si>
  <si>
    <t>近中80%远90%</t>
  </si>
  <si>
    <t>4d16h</t>
  </si>
  <si>
    <t>13953305824 本人  13953305814夫妻</t>
  </si>
  <si>
    <t>2017东十第二季度-24</t>
  </si>
  <si>
    <t>孙玉枝</t>
  </si>
  <si>
    <t>夜间，数分钟</t>
  </si>
  <si>
    <t>13963597227本人 18754066258 母女</t>
  </si>
  <si>
    <t>2017东十第二季度-25</t>
  </si>
  <si>
    <t>孙振民</t>
  </si>
  <si>
    <t>发作性，十于分钟</t>
  </si>
  <si>
    <t>D1 805</t>
  </si>
  <si>
    <t>15066677065  父子</t>
  </si>
  <si>
    <t>2017东十第二季度-26</t>
  </si>
  <si>
    <t>孙振泉</t>
  </si>
  <si>
    <t>氨氯地平、坎地沙坦</t>
  </si>
  <si>
    <t>支架内狭窄90%</t>
  </si>
  <si>
    <t>50-60%</t>
  </si>
  <si>
    <t>13869379449 本人</t>
  </si>
  <si>
    <t>2017东十第二季度-27</t>
  </si>
  <si>
    <t>屠建军</t>
  </si>
  <si>
    <t>15169711222 本人</t>
  </si>
  <si>
    <t>未接</t>
  </si>
  <si>
    <t>2017东十第二季度-28</t>
  </si>
  <si>
    <t>王德武</t>
  </si>
  <si>
    <t>依那普利、降压0号</t>
  </si>
  <si>
    <t>脑积水</t>
  </si>
  <si>
    <t>2017.5.25</t>
  </si>
  <si>
    <t>末305</t>
  </si>
  <si>
    <t>13336269446 本人 13573413498 父子</t>
  </si>
  <si>
    <t>2017年5月-8月活动心绞痛</t>
  </si>
  <si>
    <t>2017东十第二季度-29</t>
  </si>
  <si>
    <t>王海峰</t>
  </si>
  <si>
    <t>支架</t>
  </si>
  <si>
    <t>13515311183本人 15953135858 父子</t>
  </si>
  <si>
    <t>2017东十第二季度-30</t>
  </si>
  <si>
    <t>王继岭</t>
  </si>
  <si>
    <t>远99% OM80%</t>
  </si>
  <si>
    <t>9d2h</t>
  </si>
  <si>
    <t>13793120334 本人 15969693010 夫妻</t>
  </si>
  <si>
    <t>2017东十第二季度-31</t>
  </si>
  <si>
    <t xml:space="preserve"> 王瑞生</t>
  </si>
  <si>
    <t>瘤样扩张</t>
  </si>
  <si>
    <t>近中99% D1 闭塞</t>
  </si>
  <si>
    <t>18678882518 亲属</t>
  </si>
  <si>
    <t>2018年6月后情绪激动时胸闷，</t>
  </si>
  <si>
    <t>2017东十第二季度-32</t>
  </si>
  <si>
    <t>王绍汉</t>
  </si>
  <si>
    <t>缬沙坦、氨氯地平</t>
  </si>
  <si>
    <t>开口80% 近中70-80%</t>
  </si>
  <si>
    <t>13220670789 夫妻</t>
  </si>
  <si>
    <t>2017东十第二季度-33</t>
  </si>
  <si>
    <t>王延民</t>
  </si>
  <si>
    <t>硝苯地平、雅施达</t>
  </si>
  <si>
    <t>2017.5.27</t>
  </si>
  <si>
    <t>15169066083 本人 15865271936 夫妻</t>
  </si>
  <si>
    <t>2017东十第二季度-34</t>
  </si>
  <si>
    <t>王邹平</t>
  </si>
  <si>
    <t>持续30分钟缓解</t>
  </si>
  <si>
    <t>140/105</t>
  </si>
  <si>
    <t xml:space="preserve">近中99% </t>
  </si>
  <si>
    <t>15154311688 本人</t>
  </si>
  <si>
    <t>有大便发黑，调药以后好了。</t>
  </si>
  <si>
    <t>刚做完支架的时候，具体记不清了。</t>
  </si>
  <si>
    <t>2017东十第二季度-35</t>
  </si>
  <si>
    <t>吴菊阁</t>
  </si>
  <si>
    <t>完全性右束支阻滞</t>
  </si>
  <si>
    <t>支架影,PD70-80%</t>
  </si>
  <si>
    <t>近中80%、</t>
  </si>
  <si>
    <t>18005469506 母子</t>
  </si>
  <si>
    <t>2017东十第二季度-36</t>
  </si>
  <si>
    <t>吴士民</t>
  </si>
  <si>
    <t>服药后数分钟缓解</t>
  </si>
  <si>
    <t>13969167027 本人 13964155501父女</t>
  </si>
  <si>
    <t>2017东十第二季度-37</t>
  </si>
  <si>
    <t>闫素珍</t>
  </si>
  <si>
    <t>活动后，持续10分钟余</t>
  </si>
  <si>
    <t>2017.4.14</t>
  </si>
  <si>
    <t>近70% 中远80-90% PD开口闭塞</t>
  </si>
  <si>
    <t>开口80%支架内次全闭塞</t>
  </si>
  <si>
    <t>15264119203 本人 15966690502 母子</t>
  </si>
  <si>
    <t>2017年6月-2017年7月鼻子出血</t>
  </si>
  <si>
    <t>2017东十第二季度-38</t>
  </si>
  <si>
    <t>2001/100</t>
  </si>
  <si>
    <t>拜新同、美托洛尔</t>
  </si>
  <si>
    <t>升高</t>
  </si>
  <si>
    <t>近中90%D1 近80%</t>
  </si>
  <si>
    <t>中90% OM1近90%</t>
  </si>
  <si>
    <t>15806668033 本人 18668991882 母子</t>
  </si>
  <si>
    <t>2017东十第二季度-39</t>
  </si>
  <si>
    <t>夜间痛，数分钟自行缓解</t>
  </si>
  <si>
    <t>2017.4.21</t>
  </si>
  <si>
    <t>支架内狭窄30-4%</t>
  </si>
  <si>
    <t>D1 70%</t>
  </si>
  <si>
    <t>近90% 远支架通畅</t>
  </si>
  <si>
    <t>停机</t>
  </si>
  <si>
    <t>2017东十第二季度-40</t>
  </si>
  <si>
    <t>杨学会</t>
  </si>
  <si>
    <t>阵发性，数分钟，发作频繁</t>
  </si>
  <si>
    <t>替米沙坦、氨氯地平</t>
  </si>
  <si>
    <t>15953173137 父女</t>
  </si>
  <si>
    <t>2017东十第二季度-41</t>
  </si>
  <si>
    <t>杨玉森</t>
  </si>
  <si>
    <t>2,3</t>
  </si>
  <si>
    <t>压迫性，持续10分钟，休息缓解</t>
  </si>
  <si>
    <t>硝苯地平、尼莫地平</t>
  </si>
  <si>
    <t>多发</t>
  </si>
  <si>
    <t>全程，最重80%</t>
  </si>
  <si>
    <t>支架内狭窄70%</t>
  </si>
  <si>
    <t>13561454328 父子</t>
  </si>
  <si>
    <t>2017年12月活动后气喘胸闷</t>
  </si>
  <si>
    <t>2017东十第二季度-42</t>
  </si>
  <si>
    <t>袁克萍</t>
  </si>
  <si>
    <t>20-60</t>
  </si>
  <si>
    <t>远50-80%</t>
  </si>
  <si>
    <t>13697871485本人 13361381485父子</t>
  </si>
  <si>
    <t>2017东十第二季度-43</t>
  </si>
  <si>
    <t>张凤兰</t>
  </si>
  <si>
    <t>夜间，持续20分钟</t>
  </si>
  <si>
    <t>2017.4.12</t>
  </si>
  <si>
    <t>近80……</t>
  </si>
  <si>
    <t>13573445055本人 15634052215 母女</t>
  </si>
  <si>
    <t>本人未接，子女号码错误</t>
  </si>
  <si>
    <t>2017东十第二季度-44</t>
  </si>
  <si>
    <t>张付存</t>
  </si>
  <si>
    <t>劳累性，持续15分</t>
  </si>
  <si>
    <t>25+</t>
  </si>
  <si>
    <t>中肌桥，收缩狭窄70%</t>
  </si>
  <si>
    <t>15053020004 父子</t>
  </si>
  <si>
    <t>2017东十第二季度-45</t>
  </si>
  <si>
    <t>张兰珍</t>
  </si>
  <si>
    <t>持续30分</t>
  </si>
  <si>
    <t>240/110</t>
  </si>
  <si>
    <t>复代文、金洛</t>
  </si>
  <si>
    <t>开口80%，近中70-90%，中段闭塞</t>
  </si>
  <si>
    <t>开口90 近段闭塞</t>
  </si>
  <si>
    <t>中60-70</t>
  </si>
  <si>
    <t>18888247957 母女</t>
  </si>
  <si>
    <t>2017东十第二季度-46</t>
  </si>
  <si>
    <t>张兆兴</t>
  </si>
  <si>
    <t>持续30‘</t>
  </si>
  <si>
    <t>4-8支</t>
  </si>
  <si>
    <t>支架内狭窄30-40%</t>
  </si>
  <si>
    <t>13053729589 本人 15335373735父女</t>
  </si>
  <si>
    <t>2017东十第二季度-47</t>
  </si>
  <si>
    <t>赵连凤</t>
  </si>
  <si>
    <t>降压0好</t>
  </si>
  <si>
    <t>7-8年</t>
  </si>
  <si>
    <t>4-5年</t>
  </si>
  <si>
    <t>次全闭塞，远70%</t>
  </si>
  <si>
    <t>18769742777母子</t>
  </si>
  <si>
    <t>术后偶尔活动后胸闷</t>
  </si>
  <si>
    <t>2017东十第二季度-48</t>
  </si>
  <si>
    <t>郑振强</t>
  </si>
  <si>
    <t>3-4支</t>
  </si>
  <si>
    <t>13615363366夫妻</t>
  </si>
  <si>
    <t>2017东十第二季度-49</t>
  </si>
  <si>
    <t>庄贵阳</t>
  </si>
  <si>
    <t>支架内40%，远80%，PL80%</t>
  </si>
  <si>
    <t>支架内狭窄70-80%</t>
  </si>
  <si>
    <t>18953198078 本人  18954188078 亲属</t>
  </si>
  <si>
    <t>术后劳累后胸闷，</t>
  </si>
  <si>
    <t>2017东十第二季度-50</t>
  </si>
  <si>
    <t>刘玉兰</t>
  </si>
  <si>
    <t>劳累性，10分钟</t>
  </si>
  <si>
    <t>PD90%</t>
  </si>
  <si>
    <t>近70%中80%D1 95%</t>
  </si>
  <si>
    <t>18653455560 本人</t>
  </si>
  <si>
    <t>2018一季度东二-1</t>
  </si>
  <si>
    <t>安国苑</t>
  </si>
  <si>
    <t>20180308 0618</t>
  </si>
  <si>
    <t>广泛性胸腹痛</t>
  </si>
  <si>
    <t>0.068micro</t>
  </si>
  <si>
    <t>3.1micro</t>
  </si>
  <si>
    <t>陈玉国/李传保</t>
  </si>
  <si>
    <t xml:space="preserve">15083138899本人 </t>
  </si>
  <si>
    <t>2018一季度东二-2</t>
  </si>
  <si>
    <t>白之平</t>
  </si>
  <si>
    <t>20180223 1528</t>
  </si>
  <si>
    <t>胸骨后压榨痛</t>
  </si>
  <si>
    <t>200｜130</t>
  </si>
  <si>
    <t>降压零号、代文</t>
  </si>
  <si>
    <t>母亲心脏病</t>
  </si>
  <si>
    <t>中段95%</t>
  </si>
  <si>
    <t>中段60%</t>
  </si>
  <si>
    <t>母子13668829098</t>
  </si>
  <si>
    <t>2018一季度东二-3</t>
  </si>
  <si>
    <t>别延增</t>
  </si>
  <si>
    <t>20180301 0850</t>
  </si>
  <si>
    <t>阵发性前胸部疼痛</t>
  </si>
  <si>
    <t>心普利</t>
  </si>
  <si>
    <t>高血压家族史</t>
  </si>
  <si>
    <t>陈玉国/刘汝刚</t>
  </si>
  <si>
    <t>末端20%</t>
  </si>
  <si>
    <t>15275348828本人</t>
  </si>
  <si>
    <t>2018一季度东二-4</t>
  </si>
  <si>
    <t>曹书森</t>
  </si>
  <si>
    <t>20180101 0955</t>
  </si>
  <si>
    <t>肩背部疼痛并加重</t>
  </si>
  <si>
    <t>200｜110</t>
  </si>
  <si>
    <t>近段-中段70～90%、中远段80%、远段50%</t>
  </si>
  <si>
    <t>中远段50%</t>
  </si>
  <si>
    <t>中段-远段80~90%</t>
  </si>
  <si>
    <t>15153406416本人</t>
  </si>
  <si>
    <t>2018一季度东二-5</t>
  </si>
  <si>
    <t>柴金清</t>
  </si>
  <si>
    <t>20180111 1331</t>
  </si>
  <si>
    <t>阵发性胸闷胸痛</t>
  </si>
  <si>
    <t>&lt;0.01</t>
  </si>
  <si>
    <t>中段50%</t>
  </si>
  <si>
    <t>开口90%、近段支架内90%</t>
  </si>
  <si>
    <t>13864188756 母子</t>
  </si>
  <si>
    <t>2018一季度东二-6</t>
  </si>
  <si>
    <t>冯春森</t>
  </si>
  <si>
    <t>20180320 0849</t>
  </si>
  <si>
    <t>发作性胸痛加重</t>
  </si>
  <si>
    <t>220｜130</t>
  </si>
  <si>
    <t>近段50%、中段60%、远段40%</t>
  </si>
  <si>
    <t>中段-远段80～90%</t>
  </si>
  <si>
    <t>18612192123 父子</t>
  </si>
  <si>
    <t>做完支架后偶尔会有胸闷</t>
  </si>
  <si>
    <t>2018一季度东二-7</t>
  </si>
  <si>
    <t>高书裕</t>
  </si>
  <si>
    <t>20180102 0841</t>
  </si>
  <si>
    <t>反复胸闷、憋气，加重伴胸痛</t>
  </si>
  <si>
    <t>188｜110</t>
  </si>
  <si>
    <t>母亲脑梗死</t>
  </si>
  <si>
    <t>近段30%、中段闭塞</t>
  </si>
  <si>
    <t>弥漫性50～60%</t>
  </si>
  <si>
    <t>近中段70～90%</t>
  </si>
  <si>
    <t>近段OM后80%</t>
  </si>
  <si>
    <t>13006543549 父子</t>
  </si>
  <si>
    <t>2018一季度东二-8</t>
  </si>
  <si>
    <t>20180109 1008</t>
  </si>
  <si>
    <t>PCI术后，偶有活动后胸闷</t>
  </si>
  <si>
    <t>打鼾，呼吸暂停</t>
  </si>
  <si>
    <t>弟弟冠心病</t>
  </si>
  <si>
    <t>近段钙化狭窄85%</t>
  </si>
  <si>
    <t>15066144658 本人</t>
  </si>
  <si>
    <t>2018年支架后发现</t>
  </si>
  <si>
    <t>2017-现在，出现心衰腿肿，不能平躺睡觉</t>
  </si>
  <si>
    <t>2018一季度东二-9</t>
  </si>
  <si>
    <t>李兰格</t>
  </si>
  <si>
    <t>20180210 0910</t>
  </si>
  <si>
    <t>发作性胸前区不适4年，加重10天</t>
  </si>
  <si>
    <t>安博维</t>
  </si>
  <si>
    <t>无大量</t>
  </si>
  <si>
    <t>近段70%、中段40%、远段闭塞</t>
  </si>
  <si>
    <t>近段70%、中段80%、远段60%</t>
  </si>
  <si>
    <t>近段40～50%、远段60～70%</t>
  </si>
  <si>
    <t>15963196664 母子</t>
  </si>
  <si>
    <t>2018一季度东二-10</t>
  </si>
  <si>
    <t>李乐华</t>
  </si>
  <si>
    <t>20180127 0826</t>
  </si>
  <si>
    <t>胸痛半个月</t>
  </si>
  <si>
    <t>160｜80</t>
  </si>
  <si>
    <t>6～6</t>
  </si>
  <si>
    <t>开口70%、中段次全闭塞、远段30%</t>
  </si>
  <si>
    <t>近段60%、中段50%</t>
  </si>
  <si>
    <t>15064159213 父子</t>
  </si>
  <si>
    <t>2018一季度东二-11</t>
  </si>
  <si>
    <t>李印祥</t>
  </si>
  <si>
    <t>20180209 0917</t>
  </si>
  <si>
    <t>发作性胸闷、憋气、胸痛5天</t>
  </si>
  <si>
    <t>近段40%、中段50%</t>
  </si>
  <si>
    <t>开口60%、近段60%</t>
  </si>
  <si>
    <t>15615218736 本人</t>
  </si>
  <si>
    <t>2018一季度东二-12</t>
  </si>
  <si>
    <t>李玉起</t>
  </si>
  <si>
    <t>20180203 0919</t>
  </si>
  <si>
    <t>阵发性胸部及左侧肩胛部疼痛3d</t>
  </si>
  <si>
    <t>中段30%</t>
  </si>
  <si>
    <t>18653156866 夫妻</t>
  </si>
  <si>
    <t>2020年10月开始胸疼持续4，5天</t>
  </si>
  <si>
    <t>2018一季度东二-13</t>
  </si>
  <si>
    <t>李在香</t>
  </si>
  <si>
    <t>20180116 0823</t>
  </si>
  <si>
    <t>发作性胸闷胸痛5d，加重2d</t>
  </si>
  <si>
    <t>珍菊降压片、阿司匹林</t>
  </si>
  <si>
    <t>2 micro</t>
  </si>
  <si>
    <t>近段50%、中段40%</t>
  </si>
  <si>
    <t>近段钙化狭窄70%、</t>
  </si>
  <si>
    <t>近段50%、远段40%</t>
  </si>
  <si>
    <t>18764101683 母子</t>
  </si>
  <si>
    <t>2018一季度东二-14</t>
  </si>
  <si>
    <t>刘建广</t>
  </si>
  <si>
    <t>20180120 0934</t>
  </si>
  <si>
    <t>胸痛2d，加重7h</t>
  </si>
  <si>
    <t>20（近9年20支｜7d）</t>
  </si>
  <si>
    <t>9年2次</t>
  </si>
  <si>
    <t>中段支架内狭窄50%</t>
  </si>
  <si>
    <t>支架远段戏宅50%</t>
  </si>
  <si>
    <t>开口及近段80%</t>
  </si>
  <si>
    <t>30m</t>
  </si>
  <si>
    <t>13589945666 亲属</t>
  </si>
  <si>
    <t>2018一季度东二-15</t>
  </si>
  <si>
    <t>刘振华</t>
  </si>
  <si>
    <t>20180306 0824</t>
  </si>
  <si>
    <t>阵发性右颈部疼痛1y，加重4d</t>
  </si>
  <si>
    <t>6，48</t>
  </si>
  <si>
    <t>近段40%、中段60～70%</t>
  </si>
  <si>
    <t>近段30%、中段70～90%、远段90%</t>
  </si>
  <si>
    <t>近段20%、中段30%、远段90%</t>
  </si>
  <si>
    <t>15726158033 本人</t>
  </si>
  <si>
    <t>2018一季度东二-16</t>
  </si>
  <si>
    <t>卢明英</t>
  </si>
  <si>
    <t>20180308 0830</t>
  </si>
  <si>
    <t>胸闷憋喘20年加重2个月</t>
  </si>
  <si>
    <t>160｜60</t>
  </si>
  <si>
    <t>硝苯地平控释片</t>
  </si>
  <si>
    <t>脑梗塞、脑出血</t>
  </si>
  <si>
    <t>父亲冠心病</t>
  </si>
  <si>
    <t>近中段长支架影支架内30%、支架远段40%、后三叉50%</t>
  </si>
  <si>
    <t>支架内30%、支架远段50%</t>
  </si>
  <si>
    <t>18653109917 母子</t>
  </si>
  <si>
    <t>2018一季度东二-17</t>
  </si>
  <si>
    <t>马宝德</t>
  </si>
  <si>
    <t>20180118 0814</t>
  </si>
  <si>
    <t>心慌、胸闷、憋喘4d</t>
  </si>
  <si>
    <t>20、10</t>
  </si>
  <si>
    <t>脑出血、多次脑梗</t>
  </si>
  <si>
    <t>近段70～80%、远段40%</t>
  </si>
  <si>
    <t>不规则</t>
  </si>
  <si>
    <t>13708932332 父子</t>
  </si>
  <si>
    <t>2018一季度东二-18</t>
  </si>
  <si>
    <t>米发明</t>
  </si>
  <si>
    <t>20180328 0851</t>
  </si>
  <si>
    <t>发作性心前区不适10d</t>
  </si>
  <si>
    <t xml:space="preserve">15506303002 夫妻 15853061567 本人 </t>
  </si>
  <si>
    <t>2019年4月休息不好或紧张出现心绞痛（几秒钟）</t>
  </si>
  <si>
    <t>2018一季度东二-19</t>
  </si>
  <si>
    <t>米兆同</t>
  </si>
  <si>
    <t>20180127 1200</t>
  </si>
  <si>
    <t>发作性胸痛3d</t>
  </si>
  <si>
    <t>200｜90</t>
  </si>
  <si>
    <t>0.22micro</t>
  </si>
  <si>
    <t>4,4</t>
  </si>
  <si>
    <t>中段80%、远段40%</t>
  </si>
  <si>
    <t>近中段钙化、中段50%</t>
  </si>
  <si>
    <t>近段40%、远段50%</t>
  </si>
  <si>
    <t>15863769999 父子</t>
  </si>
  <si>
    <t>无法接通</t>
  </si>
  <si>
    <t>2018一季度东二-20</t>
  </si>
  <si>
    <t>齐波</t>
  </si>
  <si>
    <t>20180226 1226</t>
  </si>
  <si>
    <t>阵发性胸痛1m</t>
  </si>
  <si>
    <t>60～80</t>
  </si>
  <si>
    <t>睡眠呼吸暂停综合症</t>
  </si>
  <si>
    <t>母亲冠心病</t>
  </si>
  <si>
    <t>近段99%、中段50%</t>
  </si>
  <si>
    <t>近段50%、中段80%</t>
  </si>
  <si>
    <t>18063400007 夫妻</t>
  </si>
  <si>
    <t>2018年支架阵发性胸痛（半小时）</t>
  </si>
  <si>
    <t>2018一季度东二-21</t>
  </si>
  <si>
    <t>田美荣</t>
  </si>
  <si>
    <t>20180221 0907</t>
  </si>
  <si>
    <t>阵发性剑突下疼痛加重5d</t>
  </si>
  <si>
    <t>缬沙坦氨氯地平片</t>
  </si>
  <si>
    <t>近段不规则</t>
  </si>
  <si>
    <t>近中弥漫性病变最高90%、远段30～40%</t>
  </si>
  <si>
    <t>根部近段30%</t>
  </si>
  <si>
    <t>中段支架远段40%</t>
  </si>
  <si>
    <t>15165098187 本人</t>
  </si>
  <si>
    <t>支架后一个月</t>
  </si>
  <si>
    <t>2018年支架后一个月不定性阵发性心绞痛（几秒钟）</t>
  </si>
  <si>
    <t>2018一季度东二-22</t>
  </si>
  <si>
    <t>王庆峰</t>
  </si>
  <si>
    <t>20180106 1001</t>
  </si>
  <si>
    <t>阵发性胸闷憋气1m</t>
  </si>
  <si>
    <t>2～4</t>
  </si>
  <si>
    <t>钙化无狭窄</t>
  </si>
  <si>
    <t>近段钙化90%</t>
  </si>
  <si>
    <t>15165995173本人</t>
  </si>
  <si>
    <t>2018一季度东二-23</t>
  </si>
  <si>
    <t>20180321 1254</t>
  </si>
  <si>
    <t>发作性胸痛加重8h</t>
  </si>
  <si>
    <t>近段50%</t>
  </si>
  <si>
    <t>近段60%、中段80%</t>
  </si>
  <si>
    <t>近段不规则、中段支架畅通</t>
  </si>
  <si>
    <t>13655402012 本人 13573019302 父子</t>
  </si>
  <si>
    <t>2019年</t>
  </si>
  <si>
    <t>2018一季度东二-24</t>
  </si>
  <si>
    <t>王书泉</t>
  </si>
  <si>
    <t>20180130 1037</t>
  </si>
  <si>
    <t>发作性心前区疼痛</t>
  </si>
  <si>
    <t>159｜93</t>
  </si>
  <si>
    <t>倍他乐克、洛汀新</t>
  </si>
  <si>
    <t>父亲高血压</t>
  </si>
  <si>
    <t>根部80%</t>
  </si>
  <si>
    <t>21h</t>
  </si>
  <si>
    <t>15069083638 本人</t>
  </si>
  <si>
    <t>2019年1月紧张心绞痛（几分钟）</t>
  </si>
  <si>
    <t>2018一季度东二-25</t>
  </si>
  <si>
    <t>杨杰</t>
  </si>
  <si>
    <t>20180106 1428</t>
  </si>
  <si>
    <t>近段40%</t>
  </si>
  <si>
    <t>末端90%</t>
  </si>
  <si>
    <t>开口80%、近段近中段60%</t>
  </si>
  <si>
    <t>开口60%、中段50%</t>
  </si>
  <si>
    <t>18463399003 本人 18661411917 父子</t>
  </si>
  <si>
    <t>支架劳累后胸闷</t>
  </si>
  <si>
    <t>2018一季度东二-26</t>
  </si>
  <si>
    <t>杨绍存</t>
  </si>
  <si>
    <t>2018032 70923</t>
  </si>
  <si>
    <t>阵发性心前区胸闷7y加重1w</t>
  </si>
  <si>
    <t>开口狭窄、近段80%、中段次全闭塞、远段70%</t>
  </si>
  <si>
    <t>根部到近段50%、中段闭塞</t>
  </si>
  <si>
    <t>未留电话</t>
  </si>
  <si>
    <t>没留电话</t>
  </si>
  <si>
    <t>2018一季度东二-27</t>
  </si>
  <si>
    <t>于丙华</t>
  </si>
  <si>
    <t>20180319 0831</t>
  </si>
  <si>
    <t>阵发性心前区疼痛5y加重1w</t>
  </si>
  <si>
    <t>氯沙坦</t>
  </si>
  <si>
    <t>近段远点长支架内弥漫性，近段40%、中段40%、远段95%</t>
  </si>
  <si>
    <t>近段40%、中段支架内60%、D根部支架近段70%</t>
  </si>
  <si>
    <t>1d5h</t>
  </si>
  <si>
    <t>13864226796 父子</t>
  </si>
  <si>
    <t>2019年开始情绪激动时胸痛</t>
  </si>
  <si>
    <t>2018一季度东二-28</t>
  </si>
  <si>
    <t>张文萍</t>
  </si>
  <si>
    <t>20180228 1421</t>
  </si>
  <si>
    <t>发作性胸骨后不适15d</t>
  </si>
  <si>
    <t>170｜85</t>
  </si>
  <si>
    <t>近段40%、中段40%</t>
  </si>
  <si>
    <t>开口50%、近段95%、中段50～60%</t>
  </si>
  <si>
    <t>13805315074 本人</t>
  </si>
  <si>
    <t>2018年东二第2季度-1</t>
  </si>
  <si>
    <t>郭玉梅（检验未拍）</t>
  </si>
  <si>
    <t>2018,5,13</t>
  </si>
  <si>
    <t>189/85</t>
  </si>
  <si>
    <t>具体不详</t>
  </si>
  <si>
    <t>二型</t>
  </si>
  <si>
    <t>2018.5.16</t>
  </si>
  <si>
    <t>开口30%中50%远90%</t>
  </si>
  <si>
    <t>近中70%远20％</t>
  </si>
  <si>
    <t>近30％中30％远90％</t>
  </si>
  <si>
    <t>18806347566母女</t>
  </si>
  <si>
    <t>2018年东二第2季度-2</t>
  </si>
  <si>
    <t>雷杰</t>
  </si>
  <si>
    <t>2018.6,10</t>
  </si>
  <si>
    <t>39U/l</t>
  </si>
  <si>
    <t>2018.6.12</t>
  </si>
  <si>
    <t>近段60％</t>
  </si>
  <si>
    <t>整体30％</t>
  </si>
  <si>
    <t>近段60-70％</t>
  </si>
  <si>
    <t>近端可见支架影，支架内闭塞</t>
  </si>
  <si>
    <t>药球</t>
  </si>
  <si>
    <t>13953731977夫妻 15315310567亲属</t>
  </si>
  <si>
    <t>2018年东二第2季度-3</t>
  </si>
  <si>
    <t>焦念初</t>
  </si>
  <si>
    <t>2018.5.12</t>
  </si>
  <si>
    <t>急性脑梗死</t>
  </si>
  <si>
    <t>0.064ug/l</t>
  </si>
  <si>
    <t>9.1ug/l</t>
  </si>
  <si>
    <t>8760ng/L</t>
  </si>
  <si>
    <t>李传保、刘汝刚</t>
  </si>
  <si>
    <t>近端90％</t>
  </si>
  <si>
    <t>未见</t>
  </si>
  <si>
    <t>开口50％近端95％远端TIMI血流1级</t>
  </si>
  <si>
    <t>18053166102父子 13256752188父子</t>
  </si>
  <si>
    <t>2018年东二第2季度-4</t>
  </si>
  <si>
    <t>崔国强</t>
  </si>
  <si>
    <t>2018.6.17</t>
  </si>
  <si>
    <t>无明显诱因出现胸痛，持续不缓解</t>
  </si>
  <si>
    <t>2018.6.22</t>
  </si>
  <si>
    <t>中段60％</t>
  </si>
  <si>
    <t>中段40％</t>
  </si>
  <si>
    <t>中段90％远端50％</t>
  </si>
  <si>
    <t>15508619818夫妻</t>
  </si>
  <si>
    <t>2018年东二第2季度-5</t>
  </si>
  <si>
    <t>陈志</t>
  </si>
  <si>
    <t>2018.4.18</t>
  </si>
  <si>
    <t>2018.4.20</t>
  </si>
  <si>
    <t>近段70%中段90%远段闭塞</t>
  </si>
  <si>
    <t>近段90%中段50%</t>
  </si>
  <si>
    <t>13583838859夫妻</t>
  </si>
  <si>
    <t>2018年东二第2季度-6</t>
  </si>
  <si>
    <t>巩本健</t>
  </si>
  <si>
    <t>2018.6.13</t>
  </si>
  <si>
    <t>15microg/l</t>
  </si>
  <si>
    <t>＞600microg/l</t>
  </si>
  <si>
    <t>15microg/L</t>
  </si>
  <si>
    <t>500microg/L</t>
  </si>
  <si>
    <t>900microg/L</t>
  </si>
  <si>
    <t>3390ng/L</t>
  </si>
  <si>
    <t>近段50-80%中段30%远段30%</t>
  </si>
  <si>
    <t>近段30%中段闭塞</t>
  </si>
  <si>
    <t>15990997268夫妻</t>
  </si>
  <si>
    <t>2018年8月心脏搭桥</t>
  </si>
  <si>
    <t>2018年东二第2季度-7</t>
  </si>
  <si>
    <t>陈翠英</t>
  </si>
  <si>
    <t>2018.6.11</t>
  </si>
  <si>
    <t>未见异常</t>
  </si>
  <si>
    <t>近段50%中段60%远段次全闭塞</t>
  </si>
  <si>
    <t>近段-中段最重狭窄85%</t>
  </si>
  <si>
    <t>根部30%中远段最重95%</t>
  </si>
  <si>
    <t>13583827926母子 13953887666本人</t>
  </si>
  <si>
    <t>2018年东二第2季度-8</t>
  </si>
  <si>
    <t>柴永臣</t>
  </si>
  <si>
    <t>2018.5.1</t>
  </si>
  <si>
    <t>无明显诱因出现胸痛</t>
  </si>
  <si>
    <t>未特殊处理</t>
  </si>
  <si>
    <t>2.5-5</t>
  </si>
  <si>
    <t>3.1ug/l</t>
  </si>
  <si>
    <t>2018.5.15</t>
  </si>
  <si>
    <t>近段30%中段90%</t>
  </si>
  <si>
    <t>末段30%</t>
  </si>
  <si>
    <t>近段80%中段70%</t>
  </si>
  <si>
    <t>14d1h</t>
  </si>
  <si>
    <t>15006417171夫妻</t>
  </si>
  <si>
    <t>2018年东二第2季度-9</t>
  </si>
  <si>
    <t>刘清芳</t>
  </si>
  <si>
    <t>2018.5.14</t>
  </si>
  <si>
    <t>K4</t>
  </si>
  <si>
    <t>无明显胸痛</t>
  </si>
  <si>
    <t>脑出血，脑梗</t>
  </si>
  <si>
    <t>1.6microg/l</t>
  </si>
  <si>
    <t>120microg/l</t>
  </si>
  <si>
    <t>开口-近段90%中段90%</t>
  </si>
  <si>
    <t>近段-中段90%</t>
  </si>
  <si>
    <t>开口50%近段闭塞</t>
  </si>
  <si>
    <t>18753166158母女 13361021389婆媳</t>
  </si>
  <si>
    <t>2018年9月换瓣手术</t>
  </si>
  <si>
    <t>2018年东二第2季度-10</t>
  </si>
  <si>
    <t>李明水</t>
  </si>
  <si>
    <t>2018.4.1</t>
  </si>
  <si>
    <t>近段50%中段60%远段50%</t>
  </si>
  <si>
    <t>近段80%中段50%</t>
  </si>
  <si>
    <t>近段70-80%</t>
  </si>
  <si>
    <t>13583456086父女 13011707466父子</t>
  </si>
  <si>
    <t>2019年年初</t>
  </si>
  <si>
    <t>患者姓名错误，应该是李明水</t>
  </si>
  <si>
    <t>2018年东二第2季度-11</t>
  </si>
  <si>
    <t>穆银女</t>
  </si>
  <si>
    <t>2018.4.25</t>
  </si>
  <si>
    <t>近段70%中段次全闭塞</t>
  </si>
  <si>
    <t>近段-中段80%</t>
  </si>
  <si>
    <t>近段80%远段50%</t>
  </si>
  <si>
    <t>13963556099母子</t>
  </si>
  <si>
    <t>有2次，不是活动劳累后，比放支架前好很多，持续1小时左右，吃速效救心丸缓解。</t>
  </si>
  <si>
    <t>2020年11月-12月</t>
  </si>
  <si>
    <t>2018年东二第2季度-12</t>
  </si>
  <si>
    <t>马淑艳</t>
  </si>
  <si>
    <t>2018.6.20</t>
  </si>
  <si>
    <t>160-170/80-90</t>
  </si>
  <si>
    <t>开口50%近段次全闭塞中段70%</t>
  </si>
  <si>
    <t>13455139521母子</t>
  </si>
  <si>
    <t>2019年开始运动后胸闷，</t>
  </si>
  <si>
    <t>2018年东二第2季度-13</t>
  </si>
  <si>
    <t>李柏兰</t>
  </si>
  <si>
    <t>2018.5.28</t>
  </si>
  <si>
    <t>2018.5.30</t>
  </si>
  <si>
    <t>近段40%中段闭塞</t>
  </si>
  <si>
    <t>13754709198母子 13395396620夫妻</t>
  </si>
  <si>
    <t>2018年东二第2季度-14</t>
  </si>
  <si>
    <t>马清彪</t>
  </si>
  <si>
    <t>2018.6.2</t>
  </si>
  <si>
    <t>无明显诱因持续性</t>
  </si>
  <si>
    <t>2018.6.5</t>
  </si>
  <si>
    <t>近段-中段90%中远段50%</t>
  </si>
  <si>
    <t>近段60%中段50%</t>
  </si>
  <si>
    <t>13064097007夫妻</t>
  </si>
  <si>
    <t>2018年东二第2季度-15</t>
  </si>
  <si>
    <t>马玉美</t>
  </si>
  <si>
    <t>2018.6.28</t>
  </si>
  <si>
    <t>0.013ng/l</t>
  </si>
  <si>
    <t>2018.7.3</t>
  </si>
  <si>
    <t>开口90%近段90%中段40%</t>
  </si>
  <si>
    <t>中段70-80%</t>
  </si>
  <si>
    <t>15905412798夫妻</t>
  </si>
  <si>
    <t>2018年东二第2季度-16</t>
  </si>
  <si>
    <t>李春霞</t>
  </si>
  <si>
    <t>2018.4.28</t>
  </si>
  <si>
    <t>2018.5.4</t>
  </si>
  <si>
    <t>开口-中段90%</t>
  </si>
  <si>
    <t>开口60%近段40%中段60%</t>
  </si>
  <si>
    <t>13105317055母子</t>
  </si>
  <si>
    <t>2018年东二第2季度-17</t>
  </si>
  <si>
    <t>王建林</t>
  </si>
  <si>
    <t>2018.4.11</t>
  </si>
  <si>
    <t>2018.4.17</t>
  </si>
  <si>
    <t>近段30%中段60%</t>
  </si>
  <si>
    <t>近中段70-90%</t>
  </si>
  <si>
    <t>6d5h</t>
  </si>
  <si>
    <t>18905315098父子  13127138092本人</t>
  </si>
  <si>
    <t>2018年东二第2季度-18</t>
  </si>
  <si>
    <t>王国盛</t>
  </si>
  <si>
    <t>2018.5.29</t>
  </si>
  <si>
    <t>二 型</t>
  </si>
  <si>
    <t>2018.6.6</t>
  </si>
  <si>
    <t>近段30%中段可见支架影远端次全闭塞</t>
  </si>
  <si>
    <t>无明显狭窄</t>
  </si>
  <si>
    <t>近段70%中段闭塞</t>
  </si>
  <si>
    <t>8d1h</t>
  </si>
  <si>
    <t>18678781852父子 15753188796夫妻</t>
  </si>
  <si>
    <t>支架后劳累时胸闷，</t>
  </si>
  <si>
    <t>2018年东二第2季度-19</t>
  </si>
  <si>
    <t>邵清元</t>
  </si>
  <si>
    <t>近段 30%远端20%</t>
  </si>
  <si>
    <t>中段40%远端闭塞</t>
  </si>
  <si>
    <t>13869211718夫妻 13589910393亲属</t>
  </si>
  <si>
    <t>2018年东二第2季度-20</t>
  </si>
  <si>
    <t>孙孝俊</t>
  </si>
  <si>
    <t>近段40%z中段30%</t>
  </si>
  <si>
    <t>开口30%近段40%远段50%</t>
  </si>
  <si>
    <t>5d9h</t>
  </si>
  <si>
    <t>16552578921夫妻</t>
  </si>
  <si>
    <t>2018年东二第2季度-21</t>
  </si>
  <si>
    <t>苏纯友</t>
  </si>
  <si>
    <t>2018.6.30</t>
  </si>
  <si>
    <t>2018.7.6</t>
  </si>
  <si>
    <t>13006595979父女</t>
  </si>
  <si>
    <t>2018支架后症状感觉减轻不多</t>
  </si>
  <si>
    <t>2018年东二第2季度-22</t>
  </si>
  <si>
    <t>孙庆淼</t>
  </si>
  <si>
    <t>2018.6.15</t>
  </si>
  <si>
    <t>2018.6.19</t>
  </si>
  <si>
    <t>近段40%中段40%远段70%</t>
  </si>
  <si>
    <t>13854376127父子</t>
  </si>
  <si>
    <t>2018年东二第2季度-23</t>
  </si>
  <si>
    <t>王子美</t>
  </si>
  <si>
    <t>2018.5.26</t>
  </si>
  <si>
    <t>2.8microg/l</t>
  </si>
  <si>
    <t>开口90%近段50%中段70%</t>
  </si>
  <si>
    <t>近段-中段95%中段90%</t>
  </si>
  <si>
    <t>13001713944母子 13864183446母子</t>
  </si>
  <si>
    <t>2018年东二第2季度-24</t>
  </si>
  <si>
    <t>王峰</t>
  </si>
  <si>
    <t>无明显诱因</t>
  </si>
  <si>
    <t>00.84microg/l</t>
  </si>
  <si>
    <t>2018.06.17</t>
  </si>
  <si>
    <t>开口40%近段30%中段50%远段次全闭塞</t>
  </si>
  <si>
    <t>弥漫性30-40%</t>
  </si>
  <si>
    <t>无明显</t>
  </si>
  <si>
    <t>0.5h</t>
  </si>
  <si>
    <t>18615186387夫妻13605402369本人</t>
  </si>
  <si>
    <t>一直有</t>
  </si>
  <si>
    <t>一直频发有心绞痛（几秒钟）</t>
  </si>
  <si>
    <t>2018年东二第2季度-25</t>
  </si>
  <si>
    <t>王金利</t>
  </si>
  <si>
    <t>2018.5.2</t>
  </si>
  <si>
    <t>睡眠中打鼾，偶有呼吸暂停</t>
  </si>
  <si>
    <t>近段90%中段40%远段30%</t>
  </si>
  <si>
    <t>2d10h</t>
  </si>
  <si>
    <t>13562497548夫妻 13355341566本人</t>
  </si>
  <si>
    <t>2018年东二第2季度-26</t>
  </si>
  <si>
    <t>徐德成（再发心梗，2月前第一次PCI</t>
  </si>
  <si>
    <t>2018.4.19</t>
  </si>
  <si>
    <t>350g</t>
  </si>
  <si>
    <t>中风</t>
  </si>
  <si>
    <t>中段60-80%远段40%</t>
  </si>
  <si>
    <t>远段40%</t>
  </si>
  <si>
    <t>开口50%近段次全闭塞远段40%</t>
  </si>
  <si>
    <t>18660171090父子</t>
  </si>
  <si>
    <t>2018年支架时发现</t>
  </si>
  <si>
    <t>支架到现在一直伴有心衰</t>
  </si>
  <si>
    <t>2018年东二第2季度-27</t>
  </si>
  <si>
    <t>朱林</t>
  </si>
  <si>
    <t>2018.6.21</t>
  </si>
  <si>
    <t>2018.6.27</t>
  </si>
  <si>
    <t>近段支架远段30%中段闭塞</t>
  </si>
  <si>
    <t>开口和中段不规则</t>
  </si>
  <si>
    <t>18653365653夫妻</t>
  </si>
  <si>
    <t>2018年东二第2季度-28</t>
  </si>
  <si>
    <t>邢松然</t>
  </si>
  <si>
    <t>211/149</t>
  </si>
  <si>
    <t>2018.6.8</t>
  </si>
  <si>
    <t>近段50%中段40%远段50%</t>
  </si>
  <si>
    <t>开口30%整体管壁不规则</t>
  </si>
  <si>
    <t>15863187809父子</t>
  </si>
  <si>
    <t>2018年东二第2季度-29</t>
  </si>
  <si>
    <t>于相军</t>
  </si>
  <si>
    <t>2018.6.7</t>
  </si>
  <si>
    <t>160/105</t>
  </si>
  <si>
    <t>近段管壁不规则</t>
  </si>
  <si>
    <t>近段50%，D2 80%</t>
  </si>
  <si>
    <t>18363509917父女 18865251537夫妻</t>
  </si>
  <si>
    <t>2018年东二第2季度-30</t>
  </si>
  <si>
    <t>文焕</t>
  </si>
  <si>
    <t>2018.6.1</t>
  </si>
  <si>
    <t>5d22h</t>
  </si>
  <si>
    <t>15562621077母女</t>
  </si>
  <si>
    <t>2018年东二第2季度-31</t>
  </si>
  <si>
    <t>张夫昌</t>
  </si>
  <si>
    <t>2018.5.20</t>
  </si>
  <si>
    <t>2018.5.22</t>
  </si>
  <si>
    <t>15063719468夫妻 13854737916父女</t>
  </si>
  <si>
    <t>2018年东二第2季度-32</t>
  </si>
  <si>
    <t>张振兰</t>
  </si>
  <si>
    <t>2018.5.5</t>
  </si>
  <si>
    <t>13573402037夫妻 13573448005本人</t>
  </si>
  <si>
    <t>2019年4月因其他疾病死亡</t>
  </si>
  <si>
    <t>2018年东二第2季度-33</t>
  </si>
  <si>
    <t>周洪武</t>
  </si>
  <si>
    <t>2018.6.24</t>
  </si>
  <si>
    <t>13583177286父子</t>
  </si>
  <si>
    <t>2018年东二第2季度-34</t>
  </si>
  <si>
    <t>周建勇</t>
  </si>
  <si>
    <t>1H</t>
  </si>
  <si>
    <t>13793465778夫妻 13793465777亲属</t>
  </si>
  <si>
    <t>2018年东二第三季度-1</t>
  </si>
  <si>
    <t>赵洪亮</t>
  </si>
  <si>
    <t>活动后出现剑突下疼痛，约30min，自行口服速效救心丸有效</t>
  </si>
  <si>
    <t>陈玉国、徐峰、李瑞建</t>
  </si>
  <si>
    <t>中30%，远40%</t>
  </si>
  <si>
    <t>中50%，远60%</t>
  </si>
  <si>
    <t>4d20h</t>
  </si>
  <si>
    <t>18202477793 女婿13346209769本人</t>
  </si>
  <si>
    <t>2018年东二第三季度-2</t>
  </si>
  <si>
    <t>董明月</t>
  </si>
  <si>
    <t>活动后胸痛，约3min，休息或服用速效救心丸缓解</t>
  </si>
  <si>
    <t>0.13→13.28</t>
  </si>
  <si>
    <t>中段不规则，远端40%</t>
  </si>
  <si>
    <t>15098952081 祖孙 15864788567母子 13604588869母女</t>
  </si>
  <si>
    <t>2018年东二第三季度-3</t>
  </si>
  <si>
    <t>石绪昌</t>
  </si>
  <si>
    <t>活动后上腹痛，胸闷，约15min，休息后缓解</t>
  </si>
  <si>
    <t>近30%中40%远70%</t>
  </si>
  <si>
    <t>近40%，中段不规则</t>
  </si>
  <si>
    <t>近段-中远段长病变，最严重95%</t>
  </si>
  <si>
    <t>15706407677 父子 15806737358父子 15020526353本人</t>
  </si>
  <si>
    <t>2018年东二第三季度-4</t>
  </si>
  <si>
    <t>王殿贞</t>
  </si>
  <si>
    <t>活动后胸痛，休息10min可缓解</t>
  </si>
  <si>
    <t>150→3380</t>
  </si>
  <si>
    <t>陈玉国、李传保、徐峰、刘汝刚</t>
  </si>
  <si>
    <t>中段50%-60%，远端不规则</t>
  </si>
  <si>
    <t>25h</t>
  </si>
  <si>
    <t>18888211061 爷孙</t>
  </si>
  <si>
    <t>2018年东二第三季度-5</t>
  </si>
  <si>
    <t>王德生</t>
  </si>
  <si>
    <t>无明显诱因出现胸痛，1h后缓解</t>
  </si>
  <si>
    <t>中段50%，PL95%</t>
  </si>
  <si>
    <t>中段50%，D1 80%</t>
  </si>
  <si>
    <t>18330552963 父女 18561139691父女</t>
  </si>
  <si>
    <t>2018年东二第三季度-6</t>
  </si>
  <si>
    <t>牛光昇</t>
  </si>
  <si>
    <t>无明显诱因出现胸痛，口服万爽力无明显缓解</t>
  </si>
  <si>
    <t>近段完全闭塞</t>
  </si>
  <si>
    <t>近段60%，中远段长病近段30%变，最严重处60%</t>
  </si>
  <si>
    <t>15168808876 夫妻 15966059998 父子</t>
  </si>
  <si>
    <t>支架后天冷时轻微胸痛</t>
  </si>
  <si>
    <t>2018年东二第三季度-7</t>
  </si>
  <si>
    <t>段宝臣</t>
  </si>
  <si>
    <t>活动后出现胸闷气短，2min后可自行好转</t>
  </si>
  <si>
    <t>八</t>
  </si>
  <si>
    <t>父母均有冠心病，高血压</t>
  </si>
  <si>
    <t>中段30%，远段30%</t>
  </si>
  <si>
    <t>近段30%远段闭塞</t>
  </si>
  <si>
    <t>18253423456 父子 13639459666本人</t>
  </si>
  <si>
    <t>2019年1初偶尔心绞痛（2分钟），偶尔胸闷（2小时）</t>
  </si>
  <si>
    <t>2018年东二第三季度-8</t>
  </si>
  <si>
    <t>武增亮</t>
  </si>
  <si>
    <t>活动后胸痛，持续数分钟，休息后或含服硝酸甘油可缓解</t>
  </si>
  <si>
    <t>1074.51→510.9</t>
  </si>
  <si>
    <t>6.3→2.4</t>
  </si>
  <si>
    <t>开口闭塞，走行区域变化明显</t>
  </si>
  <si>
    <t>中远段钙化明显，长狭窄病变，最重处狭窄90%</t>
  </si>
  <si>
    <t>15864660037 父女 15554095362本人</t>
  </si>
  <si>
    <t>2018年东二第三季度-9</t>
  </si>
  <si>
    <t>张洪娟</t>
  </si>
  <si>
    <t>劳累后胸前去疼痛，持续10min后缓解</t>
  </si>
  <si>
    <t>200/114</t>
  </si>
  <si>
    <t>1230→467</t>
  </si>
  <si>
    <t>开口狭窄50%，中段次全闭塞</t>
  </si>
  <si>
    <t>15020951209 母子</t>
  </si>
  <si>
    <t>支架急躁时胸疼（几秒钟）</t>
  </si>
  <si>
    <t>2018年东二第三季度-10</t>
  </si>
  <si>
    <t>杨兴军</t>
  </si>
  <si>
    <t>无明显诱因出现胸前区疼痛，持续2-3min后可自行缓解</t>
  </si>
  <si>
    <t>200/150</t>
  </si>
  <si>
    <t>1.0microg/l</t>
  </si>
  <si>
    <t>10microg/l</t>
  </si>
  <si>
    <t>92microg/l</t>
  </si>
  <si>
    <t>674ng/l</t>
  </si>
  <si>
    <t>近段管壁不规则，中段20%-30%，远段闭塞</t>
  </si>
  <si>
    <t>远段局部狭窄90%</t>
  </si>
  <si>
    <t>6d6h</t>
  </si>
  <si>
    <t>13793913527 夫妻 13805495671本人</t>
  </si>
  <si>
    <t>2018年东二第三季度-11</t>
  </si>
  <si>
    <t>李效宽</t>
  </si>
  <si>
    <t>无明显诱因出现胸痛，伴放射痛，持续1.5h后略有缓解</t>
  </si>
  <si>
    <t>224/126</t>
  </si>
  <si>
    <t>李瑞建、魏述建、刘汝刚</t>
  </si>
  <si>
    <t>18005417193 父子 18264045206 父女</t>
  </si>
  <si>
    <t>2020年年出阵发性心绞痛疼了2天</t>
  </si>
  <si>
    <t>2018年东二第三季度-12</t>
  </si>
  <si>
    <t>徐灯会</t>
  </si>
  <si>
    <t>无明显诱因出现胸闷，活动后胸痛，持续2-3min，可自行缓解</t>
  </si>
  <si>
    <t>78.06→48.22</t>
  </si>
  <si>
    <t>陈玉国、徐峰、魏述建</t>
  </si>
  <si>
    <t>中远段闭塞</t>
  </si>
  <si>
    <t>15866996183 父子 15864009980本人</t>
  </si>
  <si>
    <t>2018年东二第三季度-13</t>
  </si>
  <si>
    <t>张群</t>
  </si>
  <si>
    <t>无明显诱因出现胸闷胸痛，持续1-2min,休息后好转</t>
  </si>
  <si>
    <t>颅内出血</t>
  </si>
  <si>
    <t>陈玉国、徐峰、李勇</t>
  </si>
  <si>
    <t>中段次全闭塞，远段20%-30%</t>
  </si>
  <si>
    <t>近段40%，中段80%，远段90%</t>
  </si>
  <si>
    <t>近段20&amp;，中段69%，远段70%</t>
  </si>
  <si>
    <t>13156120897 夫妻 15666771175 父子</t>
  </si>
  <si>
    <t>2019年3月后走路急时胸闷（30分钟左右）</t>
  </si>
  <si>
    <t>2018年东二第三季度-14</t>
  </si>
  <si>
    <t>孙汝云</t>
  </si>
  <si>
    <t>无明显诱因出现胸痛，持续5-6min，自服“消心痛，硝苯地平”后缓解</t>
  </si>
  <si>
    <t>未规律服用</t>
  </si>
  <si>
    <t>尿酸高10+年</t>
  </si>
  <si>
    <t>陈玉国、李传保、魏述建、刘汝刚</t>
  </si>
  <si>
    <t>近段40%，中段30%，远段90%</t>
  </si>
  <si>
    <t>近段60%-70%</t>
  </si>
  <si>
    <t>近中段长病变，最终狭窄次全闭塞</t>
  </si>
  <si>
    <t>15863905677 母子</t>
  </si>
  <si>
    <t>2020年9月因心脏不舒服住院</t>
  </si>
  <si>
    <t>2018年东二第三季度-15</t>
  </si>
  <si>
    <t>佟近</t>
  </si>
  <si>
    <t>2018.9.17</t>
  </si>
  <si>
    <t>0.44ng/ml</t>
  </si>
  <si>
    <t>2018.9.19</t>
  </si>
  <si>
    <t>18753105615夫妻15688436559父子</t>
  </si>
  <si>
    <t>2019年10月心脏搭桥</t>
  </si>
  <si>
    <t>2018年东二第三季度-16</t>
  </si>
  <si>
    <t>吴军</t>
  </si>
  <si>
    <t>2018.9.8</t>
  </si>
  <si>
    <t>48ng/l</t>
  </si>
  <si>
    <t>2018.9.12</t>
  </si>
  <si>
    <t>近中80%，远90%</t>
  </si>
  <si>
    <t>13287789883夫妻 13906443038本人</t>
  </si>
  <si>
    <t>2018年东二第三季度-17</t>
  </si>
  <si>
    <t>冯玉兰</t>
  </si>
  <si>
    <t>2018.8.21</t>
  </si>
  <si>
    <t>2018.8.28</t>
  </si>
  <si>
    <t>7d5h</t>
  </si>
  <si>
    <t>15953121006母女</t>
  </si>
  <si>
    <t>2018年东二第三季度-18</t>
  </si>
  <si>
    <t>2018.8.30</t>
  </si>
  <si>
    <t>240/135</t>
  </si>
  <si>
    <t>李瑞建、魏述建</t>
  </si>
  <si>
    <t>支架内次全闭塞</t>
  </si>
  <si>
    <t>1h10分</t>
  </si>
  <si>
    <t>13562258899父子</t>
  </si>
  <si>
    <t>2018年东二第三季度-19</t>
  </si>
  <si>
    <t>樊玉娥</t>
  </si>
  <si>
    <t>2018.8.22</t>
  </si>
  <si>
    <t>2018.8.31</t>
  </si>
  <si>
    <t>近远90%，中间支80%</t>
  </si>
  <si>
    <t xml:space="preserve">13864028136本人 </t>
  </si>
  <si>
    <t>2019年2月后偶尔阵发性胸闷</t>
  </si>
  <si>
    <t>2018年东二第三季度-20</t>
  </si>
  <si>
    <t>李洪书</t>
  </si>
  <si>
    <t>2018.9.1</t>
  </si>
  <si>
    <t>2018.9.5</t>
  </si>
  <si>
    <t>15864792624父子 18769796779父女</t>
  </si>
  <si>
    <t>2018年东二第三季度-21</t>
  </si>
  <si>
    <t>张增田</t>
  </si>
  <si>
    <t>1年</t>
  </si>
  <si>
    <t>中90%，D1次全闭塞</t>
  </si>
  <si>
    <t>15866770618夫妻  13553179798父女</t>
  </si>
  <si>
    <t>2018年东二第四季度-1</t>
  </si>
  <si>
    <t>艾铭兰</t>
  </si>
  <si>
    <t>2018.10.21</t>
  </si>
  <si>
    <t>糖肾、糖周</t>
  </si>
  <si>
    <t>2018.11.7</t>
  </si>
  <si>
    <t>李传保、徐峰</t>
  </si>
  <si>
    <t>支架内80</t>
  </si>
  <si>
    <t>末端85%</t>
  </si>
  <si>
    <t>开口90，近段70，支架远80%</t>
  </si>
  <si>
    <t>开口70，中段70 OM中60%</t>
  </si>
  <si>
    <t>16d</t>
  </si>
  <si>
    <t>13806405378 母子   13806416099 本人</t>
  </si>
  <si>
    <t>2018年东二第四季度-2</t>
  </si>
  <si>
    <t>白博</t>
  </si>
  <si>
    <t>2018.12.15</t>
  </si>
  <si>
    <t>室颤，除颤术后</t>
  </si>
  <si>
    <t>0.59microg/l</t>
  </si>
  <si>
    <t>2018.12.21</t>
  </si>
  <si>
    <t>李传保、李勇</t>
  </si>
  <si>
    <t>近80% 远70% D1 90%</t>
  </si>
  <si>
    <t>13310160569 本人</t>
  </si>
  <si>
    <t>有，活动劳累后，比放支架前感觉好很多，吃上硝酸甘油马上好。</t>
  </si>
  <si>
    <t>2018年东二第四季度-3</t>
  </si>
  <si>
    <t>陈国庆</t>
  </si>
  <si>
    <t>2018.10.13</t>
  </si>
  <si>
    <t>CKD5期</t>
  </si>
  <si>
    <t>2018.10.17</t>
  </si>
  <si>
    <t>李瑞建、徐峰</t>
  </si>
  <si>
    <t>近80% 中95% 远闭塞</t>
  </si>
  <si>
    <t>3d12h</t>
  </si>
  <si>
    <t>13686398339 父子 13853986365夫妻</t>
  </si>
  <si>
    <t>2018年东二第四季度-4</t>
  </si>
  <si>
    <t>陈守华</t>
  </si>
  <si>
    <t>2018.12.20</t>
  </si>
  <si>
    <t>9097pg/ml</t>
  </si>
  <si>
    <t>33u/l</t>
  </si>
  <si>
    <t>2018.12.26</t>
  </si>
  <si>
    <t>PL近90%远70%</t>
  </si>
  <si>
    <r>
      <rPr>
        <sz val="11"/>
        <color theme="1"/>
        <rFont val="等线"/>
        <charset val="134"/>
        <scheme val="minor"/>
      </rPr>
      <t>开口70%</t>
    </r>
    <r>
      <rPr>
        <sz val="11"/>
        <color theme="1"/>
        <rFont val="等线"/>
        <charset val="134"/>
        <scheme val="minor"/>
      </rPr>
      <t xml:space="preserve"> 中85%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</si>
  <si>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</si>
  <si>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13581118578</t>
    </r>
    <r>
      <rPr>
        <sz val="11"/>
        <color theme="1"/>
        <rFont val="等线"/>
        <charset val="134"/>
        <scheme val="minor"/>
      </rPr>
      <t xml:space="preserve"> 本人</t>
    </r>
  </si>
  <si>
    <t>2018年东二第四季度-5</t>
  </si>
  <si>
    <t>范士平</t>
  </si>
  <si>
    <t>2018.10.19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</si>
  <si>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1</t>
    </r>
  </si>
  <si>
    <t>2018.10.24</t>
  </si>
  <si>
    <t>远70%  PL中80%</t>
  </si>
  <si>
    <t>根部中段80%，中间支近95%</t>
  </si>
  <si>
    <t>13506346819 本人 15020871892夫妻</t>
  </si>
  <si>
    <t>2020年10月胸疼（1分钟）</t>
  </si>
  <si>
    <t>2018年东二第四季度-6</t>
  </si>
  <si>
    <t>冯泮爽</t>
  </si>
  <si>
    <t>2018.12.14</t>
  </si>
  <si>
    <t>徐峰、刘汝刚</t>
  </si>
  <si>
    <t>远70% PL90%</t>
  </si>
  <si>
    <t>近80% 中70%</t>
  </si>
  <si>
    <t>7d3h</t>
  </si>
  <si>
    <t>15562679701 夫妻</t>
  </si>
  <si>
    <t>2018年东二第四季度-7</t>
  </si>
  <si>
    <t>郜效清</t>
  </si>
  <si>
    <t>2018.12.25</t>
  </si>
  <si>
    <t>58microg/l</t>
  </si>
  <si>
    <t>321ng/l</t>
  </si>
  <si>
    <t>2018.12.28</t>
  </si>
  <si>
    <t>徐峰、刘汝刚、李瑞建</t>
  </si>
  <si>
    <t>近80%中95%</t>
  </si>
  <si>
    <t>13205309785 父子  17305400510 本人  18678606776父女</t>
  </si>
  <si>
    <t>2020年10月运动后出现胸闷</t>
  </si>
  <si>
    <t>2018年东二第四季度-8</t>
  </si>
  <si>
    <t>韩民</t>
  </si>
  <si>
    <t>2018.12.27</t>
  </si>
  <si>
    <t>2018.1.2</t>
  </si>
  <si>
    <t>OM近段次全闭塞</t>
  </si>
  <si>
    <t>15806296508 本人 15165115833夫妻</t>
  </si>
  <si>
    <t>2018年东二第四季度-9</t>
  </si>
  <si>
    <t>侯滨</t>
  </si>
  <si>
    <t>2018.11.15</t>
  </si>
  <si>
    <t>2018.11.23</t>
  </si>
  <si>
    <t>李传保、李勇、刘汝刚</t>
  </si>
  <si>
    <t>8d5h</t>
  </si>
  <si>
    <t>15206840666 本人 13853993826夫妻</t>
  </si>
  <si>
    <t>2019年劳累后</t>
  </si>
  <si>
    <t>2019年劳累后心绞痛（2分钟）</t>
  </si>
  <si>
    <t>2018年东二第四季度-10</t>
  </si>
  <si>
    <t>侯瑞欣</t>
  </si>
  <si>
    <t>2018.12.29</t>
  </si>
  <si>
    <t>2019.1.4</t>
  </si>
  <si>
    <t>13705311762 本人  15866798922 母子</t>
  </si>
  <si>
    <t>2018年东二第四季度-11</t>
  </si>
  <si>
    <t>贾亮</t>
  </si>
  <si>
    <t>2018.10.14</t>
  </si>
  <si>
    <t>放射性</t>
  </si>
  <si>
    <t>李瑞建、李汝刚</t>
  </si>
  <si>
    <t>20分钟</t>
  </si>
  <si>
    <t>18560161868 本人 13165117612夫妻</t>
  </si>
  <si>
    <t>2018年东二第四季度-12</t>
  </si>
  <si>
    <t>李金花</t>
  </si>
  <si>
    <t>2018.10.2</t>
  </si>
  <si>
    <t>155/95</t>
  </si>
  <si>
    <t>2018.10.9</t>
  </si>
  <si>
    <t>陈玉国、李瑞建、李汝刚</t>
  </si>
  <si>
    <t>开口80% 近80%</t>
  </si>
  <si>
    <t>7d7h</t>
  </si>
  <si>
    <t>15318853816 本人 15853344176夫妻</t>
  </si>
  <si>
    <t>2018年东二第四季度-13</t>
  </si>
  <si>
    <t>李青铜</t>
  </si>
  <si>
    <t>心前区3天</t>
  </si>
  <si>
    <t>徐峰、李瑞建</t>
  </si>
  <si>
    <t>近-中90%</t>
  </si>
  <si>
    <t>10d1h</t>
  </si>
  <si>
    <t>18105418935 父子  18053122575 本人</t>
  </si>
  <si>
    <t>2018年东二第四季度-14</t>
  </si>
  <si>
    <t>李元美</t>
  </si>
  <si>
    <t>2018.11.18</t>
  </si>
  <si>
    <t>中80%、中远80%</t>
  </si>
  <si>
    <t>远50~70%</t>
  </si>
  <si>
    <t>18678871630 母女</t>
  </si>
  <si>
    <t>2018年东二第四季度-15</t>
  </si>
  <si>
    <t>李智伟</t>
  </si>
  <si>
    <r>
      <rPr>
        <sz val="11"/>
        <color theme="1"/>
        <rFont val="等线"/>
        <charset val="134"/>
        <scheme val="minor"/>
      </rPr>
      <t>2.90</t>
    </r>
    <r>
      <rPr>
        <sz val="11"/>
        <color theme="1"/>
        <rFont val="等线"/>
        <charset val="134"/>
        <scheme val="minor"/>
      </rPr>
      <t>mic/L</t>
    </r>
  </si>
  <si>
    <r>
      <rPr>
        <sz val="11"/>
        <color theme="1"/>
        <rFont val="等线"/>
        <charset val="134"/>
        <scheme val="minor"/>
      </rPr>
      <t>62.76</t>
    </r>
    <r>
      <rPr>
        <sz val="11"/>
        <color theme="1"/>
        <rFont val="等线"/>
        <charset val="134"/>
        <scheme val="minor"/>
      </rPr>
      <t>mic/L</t>
    </r>
  </si>
  <si>
    <t>15098961068 本人</t>
  </si>
  <si>
    <t>2018年东二第四季度-16</t>
  </si>
  <si>
    <t>刘新</t>
  </si>
  <si>
    <t>2018.10.23</t>
  </si>
  <si>
    <t>2018.10.26</t>
  </si>
  <si>
    <t>13854752001 夫妻</t>
  </si>
  <si>
    <t>2018年东二第四季度-17</t>
  </si>
  <si>
    <t>孟爱英</t>
  </si>
  <si>
    <t>2018.11.25</t>
  </si>
  <si>
    <t>2018.11.30</t>
  </si>
  <si>
    <r>
      <rPr>
        <sz val="11"/>
        <color theme="1"/>
        <rFont val="等线"/>
        <charset val="134"/>
        <scheme val="minor"/>
      </rPr>
      <t>开口60</t>
    </r>
    <r>
      <rPr>
        <sz val="11"/>
        <color theme="1"/>
        <rFont val="等线"/>
        <charset val="134"/>
        <scheme val="minor"/>
      </rPr>
      <t>%</t>
    </r>
  </si>
  <si>
    <t>18706608646 夫妻</t>
  </si>
  <si>
    <t>2018年东二第四季度-18</t>
  </si>
  <si>
    <t>浦开亮</t>
  </si>
  <si>
    <t>2018.10.10</t>
  </si>
  <si>
    <t>近90% 中闭塞</t>
  </si>
  <si>
    <t>6d16h</t>
  </si>
  <si>
    <t>13854192486 本人  15153167136父女</t>
  </si>
  <si>
    <t>2020年天冷时胸闷</t>
  </si>
  <si>
    <t>2018年东二第四季度-19</t>
  </si>
  <si>
    <t>石晓荣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</si>
  <si>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1</t>
    </r>
  </si>
  <si>
    <t>2019.1.2</t>
  </si>
  <si>
    <t>徐峰、李勇</t>
  </si>
  <si>
    <t>中90%，D1 80%</t>
  </si>
  <si>
    <t>15154120228 本人</t>
  </si>
  <si>
    <t>2020年开始</t>
  </si>
  <si>
    <t>2020年天冷时或着急后心绞痛（几分钟）</t>
  </si>
  <si>
    <t>2018年东二第四季度-20</t>
  </si>
  <si>
    <t>孙万祥</t>
  </si>
  <si>
    <t>2018.11.12</t>
  </si>
  <si>
    <t>陈旧性肺结核</t>
  </si>
  <si>
    <r>
      <rPr>
        <sz val="11"/>
        <color theme="1"/>
        <rFont val="等线"/>
        <charset val="134"/>
        <scheme val="minor"/>
      </rPr>
      <t>242</t>
    </r>
    <r>
      <rPr>
        <sz val="11"/>
        <color theme="1"/>
        <rFont val="等线"/>
        <charset val="134"/>
        <scheme val="minor"/>
      </rPr>
      <t>u/L</t>
    </r>
  </si>
  <si>
    <t>2018.11.14</t>
  </si>
  <si>
    <t>15100530757 本人 19939090098父子</t>
  </si>
  <si>
    <t>2018年东二第四季度-21</t>
  </si>
  <si>
    <t>田春英</t>
  </si>
  <si>
    <t>2018.10.30</t>
  </si>
  <si>
    <t>2018.11.9</t>
  </si>
  <si>
    <t>近中70~80%</t>
  </si>
  <si>
    <t>13963506002 母子   13563024615  夫妻</t>
  </si>
  <si>
    <t>2018年东二第四季度-22</t>
  </si>
  <si>
    <t>王成</t>
  </si>
  <si>
    <t>0.81ng/ml</t>
  </si>
  <si>
    <t>2018.10.31</t>
  </si>
  <si>
    <t>陈玉国、李传保、徐峰</t>
  </si>
  <si>
    <t>近闭塞  D1 近70%</t>
  </si>
  <si>
    <t>OM1 闭塞 0M2开口805</t>
  </si>
  <si>
    <t>13964570311  夫妻</t>
  </si>
  <si>
    <t>2018年东二第四季度-23</t>
  </si>
  <si>
    <t>王成泉</t>
  </si>
  <si>
    <t>2018.12.2</t>
  </si>
  <si>
    <t>2018.12.5</t>
  </si>
  <si>
    <t>13256732795 本人/父子</t>
  </si>
  <si>
    <t>2019年运动时胸闷</t>
  </si>
  <si>
    <t>2018年东二第四季度-24</t>
  </si>
  <si>
    <t>王贵和</t>
  </si>
  <si>
    <t>2018.10.16</t>
  </si>
  <si>
    <t>5~6</t>
  </si>
  <si>
    <t>糖网、糖周神、糖周血管</t>
  </si>
  <si>
    <t>近70%,中闭塞，远90%</t>
  </si>
  <si>
    <t>18954627037 本人/夫妻13853166228</t>
  </si>
  <si>
    <t>支架后晨起时阵发性胸闷</t>
  </si>
  <si>
    <t>2018年东二第四季度-25</t>
  </si>
  <si>
    <t>王林山</t>
  </si>
  <si>
    <t>2018.11.16</t>
  </si>
  <si>
    <t>2.24ng/l</t>
  </si>
  <si>
    <t>1.2ng/ml</t>
  </si>
  <si>
    <t>2018.11.20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</si>
  <si>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d5h</t>
    </r>
  </si>
  <si>
    <t>15853425587 父子</t>
  </si>
  <si>
    <t>2018年东二第四季度-26</t>
  </si>
  <si>
    <t>王玮</t>
  </si>
  <si>
    <t>2018.11.27</t>
  </si>
  <si>
    <t>13864109717 本人/夫妻</t>
  </si>
  <si>
    <t>2018年东二第四季度-27</t>
  </si>
  <si>
    <t>邢永来</t>
  </si>
  <si>
    <t>1~2</t>
  </si>
  <si>
    <t>2018.12.4</t>
  </si>
  <si>
    <t>中90%远60%</t>
  </si>
  <si>
    <t>根部-近端90%</t>
  </si>
  <si>
    <t>开口90%中70%</t>
  </si>
  <si>
    <t>13589928594 父子</t>
  </si>
  <si>
    <t>2018年东二第四季度-28</t>
  </si>
  <si>
    <t>杨长俊</t>
  </si>
  <si>
    <t>2018.11.26</t>
  </si>
  <si>
    <t>230/155</t>
  </si>
  <si>
    <t>0.81mic/L</t>
  </si>
  <si>
    <t>16mic/L</t>
  </si>
  <si>
    <t>4d10h</t>
  </si>
  <si>
    <t>15169336975 夫妻</t>
  </si>
  <si>
    <t>2018年东二第四季度-29</t>
  </si>
  <si>
    <t>姚德凤</t>
  </si>
  <si>
    <t>2018.11.21</t>
  </si>
  <si>
    <t>7.855ug/l</t>
  </si>
  <si>
    <t>27U/L</t>
  </si>
  <si>
    <t>开口90% 近中80% D1 90%</t>
  </si>
  <si>
    <t>18615631280 母子/母子 17705412933</t>
  </si>
  <si>
    <t>2018年东二第四季度-30</t>
  </si>
  <si>
    <t>赵德星</t>
  </si>
  <si>
    <t>13011750718 本人/ 13012762978父子</t>
  </si>
  <si>
    <t>2018年东二第四季度-31</t>
  </si>
  <si>
    <t>赵磊</t>
  </si>
  <si>
    <t>0.9mic/L</t>
  </si>
  <si>
    <t>878ng/L</t>
  </si>
  <si>
    <t>13606418140本人 13964030140夫妻</t>
  </si>
  <si>
    <t>患者表示天冷的时候、劳累后会感觉浑身无力。</t>
  </si>
  <si>
    <t>2018年东二第四季度-32</t>
  </si>
  <si>
    <t>赵现勤</t>
  </si>
  <si>
    <t>近次全闭塞 中70%</t>
  </si>
  <si>
    <t>13561567104 本人/父子18905431190</t>
  </si>
  <si>
    <t>2018年东二第四季度-33</t>
  </si>
  <si>
    <t>赵长安</t>
  </si>
  <si>
    <r>
      <rPr>
        <sz val="11"/>
        <color theme="1"/>
        <rFont val="等线"/>
        <charset val="134"/>
        <scheme val="minor"/>
      </rPr>
      <t>0.12</t>
    </r>
    <r>
      <rPr>
        <sz val="11"/>
        <color theme="1"/>
        <rFont val="等线"/>
        <charset val="134"/>
        <scheme val="minor"/>
      </rPr>
      <t>mic/L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</si>
  <si>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45ng/L</t>
    </r>
  </si>
  <si>
    <t>18366339667 父子</t>
  </si>
  <si>
    <t>2018年东二第四季度-34</t>
  </si>
  <si>
    <t>朱翠竹</t>
  </si>
  <si>
    <t>2018.12.18</t>
  </si>
  <si>
    <t>3d9h</t>
  </si>
  <si>
    <t>18661502012 本人  13260019041 母子 18661502012母女</t>
  </si>
  <si>
    <t>2018年西九第一季度-1</t>
  </si>
  <si>
    <t>郝凤兰</t>
  </si>
  <si>
    <t>20180306</t>
  </si>
  <si>
    <t>压榨性心前区痛6y加重7d</t>
  </si>
  <si>
    <t>260｜</t>
  </si>
  <si>
    <t>中段狭窄80-90</t>
  </si>
  <si>
    <t>15810230688母子</t>
  </si>
  <si>
    <t>2018年西九第一季度-2</t>
  </si>
  <si>
    <t>贾继元</t>
  </si>
  <si>
    <t>20180325</t>
  </si>
  <si>
    <t>阵发性胸痛10y加重15d</t>
  </si>
  <si>
    <t>近段狭窄70，中段狭窄90，远段狭窄65-70</t>
  </si>
  <si>
    <t>开口狭窄40</t>
  </si>
  <si>
    <t>开口闭塞，搭桥</t>
  </si>
  <si>
    <t>近段闭塞，搭桥</t>
  </si>
  <si>
    <t>13287295507夫妻</t>
  </si>
  <si>
    <t>2018年西九第一季度-3</t>
  </si>
  <si>
    <t>刘佃香</t>
  </si>
  <si>
    <t>20180309</t>
  </si>
  <si>
    <t>活动后胸闷、憋气10m，胸痛10d</t>
  </si>
  <si>
    <t>弥漫性狭窄，最重狭窄90</t>
  </si>
  <si>
    <t>弥漫性狭窄，最重85</t>
  </si>
  <si>
    <t>13589306805夫妻</t>
  </si>
  <si>
    <t>2018年西九第一季度-4</t>
  </si>
  <si>
    <t>林忠科</t>
  </si>
  <si>
    <t>20180308</t>
  </si>
  <si>
    <t>间断胸闷5y，加重伴胸疼1m</t>
  </si>
  <si>
    <t>160｜</t>
  </si>
  <si>
    <t>中段狭窄50，远段闭塞</t>
  </si>
  <si>
    <t>近中段狭窄90，远段狭窄40-50</t>
  </si>
  <si>
    <t>15318635125父女15846771611父子</t>
  </si>
  <si>
    <t>2019年具体记不住了</t>
  </si>
  <si>
    <t>2018年西九第一季度-5</t>
  </si>
  <si>
    <t>窦林江</t>
  </si>
  <si>
    <t>阵发性烧心不适6m，加重12d</t>
  </si>
  <si>
    <t>250ml</t>
  </si>
  <si>
    <t>多处</t>
  </si>
  <si>
    <t>近段狭窄80</t>
  </si>
  <si>
    <t>近段狭窄60</t>
  </si>
  <si>
    <t>开口狭窄30-40，远段狭窄99</t>
  </si>
  <si>
    <t>13505444998父女 13406774058夫妻</t>
  </si>
  <si>
    <t>2018年西九第一季度-6</t>
  </si>
  <si>
    <t>李本传</t>
  </si>
  <si>
    <t>20180326</t>
  </si>
  <si>
    <t>发作性胸痛15y，加重5d</t>
  </si>
  <si>
    <t>20～50</t>
  </si>
  <si>
    <t>狭窄90</t>
  </si>
  <si>
    <t>15898672859父女</t>
  </si>
  <si>
    <t>2018年西九第一季度-7</t>
  </si>
  <si>
    <t>骆庆道</t>
  </si>
  <si>
    <t>20180102</t>
  </si>
  <si>
    <t>心前区疼痛2m，加重4d</t>
  </si>
  <si>
    <t>220｜140</t>
  </si>
  <si>
    <t>3.3mg/l</t>
  </si>
  <si>
    <t>51mg/L</t>
  </si>
  <si>
    <t>中段狭窄40 PL80%</t>
  </si>
  <si>
    <t>钙化明显，近段、中段长病变，最重狭窄90  D195%</t>
  </si>
  <si>
    <t>近段狭窄90，远段狭窄95</t>
  </si>
  <si>
    <t>15053413155夫妻15253482996父子</t>
  </si>
  <si>
    <t>2018年西九第一季度-8</t>
  </si>
  <si>
    <t>汪树启</t>
  </si>
  <si>
    <t>20180227</t>
  </si>
  <si>
    <t>阵发性后背部疼痛1w</t>
  </si>
  <si>
    <t>190｜110</t>
  </si>
  <si>
    <t>18663760805父子  88557509</t>
  </si>
  <si>
    <t>2018年西九第一季度-9</t>
  </si>
  <si>
    <t>曹秀云</t>
  </si>
  <si>
    <t>20180202</t>
  </si>
  <si>
    <t>胸闷，心前区及后背部疼痛2m，加重15d</t>
  </si>
  <si>
    <t>18340015522母子</t>
  </si>
  <si>
    <t>2018年西九第一季度-10</t>
  </si>
  <si>
    <t>东广凤</t>
  </si>
  <si>
    <t>20180331</t>
  </si>
  <si>
    <t>胸闷、心慌及后背酸胀痛3m，加重10d</t>
  </si>
  <si>
    <t>开口及近段狭窄95</t>
  </si>
  <si>
    <t>15662692351母子</t>
  </si>
  <si>
    <t>2018年西九第一季度-11</t>
  </si>
  <si>
    <t>刘福珍</t>
  </si>
  <si>
    <t>20180208</t>
  </si>
  <si>
    <t>阵发性胸闷4y，加重伴胸痛10d</t>
  </si>
  <si>
    <t>220｜90</t>
  </si>
  <si>
    <t>偶发房性早搏、短阵房性心动过速、偶发多元性室性早搏</t>
  </si>
  <si>
    <t>近中段狭窄90</t>
  </si>
  <si>
    <t>中远段狭窄60-80</t>
  </si>
  <si>
    <t>182531877538母子 15169070528母女</t>
  </si>
  <si>
    <t>2018年西九第一季度-12</t>
  </si>
  <si>
    <t>刘益中</t>
  </si>
  <si>
    <t>心前区疼痛2y，加重1m</t>
  </si>
  <si>
    <t>中段狭窄80</t>
  </si>
  <si>
    <t>近段狭窄90，中段狭窄80</t>
  </si>
  <si>
    <t>细小，中远段弥漫性狭窄60-80</t>
  </si>
  <si>
    <t>15095008918父子 13406361057本人</t>
  </si>
  <si>
    <t>2018年西九第一季度-13</t>
  </si>
  <si>
    <t>李元兰</t>
  </si>
  <si>
    <t>20180209</t>
  </si>
  <si>
    <t>阵发性胸闷1y，加重伴胸痛4d</t>
  </si>
  <si>
    <t>181｜101</t>
  </si>
  <si>
    <t>中段发出D1后闭塞</t>
  </si>
  <si>
    <t>18910524906母子</t>
  </si>
  <si>
    <t>2018年西九第一季度-14</t>
  </si>
  <si>
    <t>张同泉</t>
  </si>
  <si>
    <t>活动后胸闷、气短2m，阵法胸痛2d</t>
  </si>
  <si>
    <t>140~150｜90</t>
  </si>
  <si>
    <t>狭窄60</t>
  </si>
  <si>
    <t>中段狭窄40-50，远段狭窄50</t>
  </si>
  <si>
    <t>18663730400父子</t>
  </si>
  <si>
    <t>2018年西九第一季度-15</t>
  </si>
  <si>
    <t>赵凤合</t>
  </si>
  <si>
    <t>20180207</t>
  </si>
  <si>
    <t>无胸痛胸闷，间断大汗、气喘6m，加重10d</t>
  </si>
  <si>
    <t>170｜120</t>
  </si>
  <si>
    <t>弥漫性</t>
  </si>
  <si>
    <t>开口及近中段长病变，最重处狭窄90</t>
  </si>
  <si>
    <t>近段狭窄50</t>
  </si>
  <si>
    <t>15863880487父子 13954468897父子</t>
  </si>
  <si>
    <t>2018年西九第一季度-16</t>
  </si>
  <si>
    <t>张秀梅</t>
  </si>
  <si>
    <t>20180315</t>
  </si>
  <si>
    <t>咽部烧灼感3d，无胸闷胸痛</t>
  </si>
  <si>
    <t>近段长病变，狭窄85</t>
  </si>
  <si>
    <t>中远段细小，中段狭窄85</t>
  </si>
  <si>
    <t>15154183935母女 13853197976夫妻</t>
  </si>
  <si>
    <t>2018年西九第一季度-17</t>
  </si>
  <si>
    <t>夏其民</t>
  </si>
  <si>
    <t>发作性胸闷8y，加重伴胸痛20d</t>
  </si>
  <si>
    <t>200｜</t>
  </si>
  <si>
    <t>近中段可见支架影，支架内通畅</t>
  </si>
  <si>
    <t>近段可见支架影，支架内通畅</t>
  </si>
  <si>
    <t>中段可见支架影，支架内狭窄90</t>
  </si>
  <si>
    <t>13153719469母女13705376828/13563725155母子</t>
  </si>
  <si>
    <t>2018年西九第一季度-18</t>
  </si>
  <si>
    <t>20180103</t>
  </si>
  <si>
    <t>活动后胸闷、憋气15d，加重5d</t>
  </si>
  <si>
    <t>PD70%</t>
  </si>
  <si>
    <t>狭窄80，累及LAD及LCX开口</t>
  </si>
  <si>
    <t>开口狭窄80，近段狭窄80</t>
  </si>
  <si>
    <t>15553131552夫妻</t>
  </si>
  <si>
    <t>2018年西九第一季度-19</t>
  </si>
  <si>
    <t>王有珍</t>
  </si>
  <si>
    <t>20180123</t>
  </si>
  <si>
    <t>发作性胸闷6m，阵发性颈部烧灼感20d</t>
  </si>
  <si>
    <t>中远段弥漫性瘤样扩张，后三叉前狭窄95</t>
  </si>
  <si>
    <t>近段管壁不规则，狭窄60,</t>
  </si>
  <si>
    <t>近段迂曲，中段狭窄80，狭窄后瘤样扩张</t>
  </si>
  <si>
    <t>13306437566母子</t>
  </si>
  <si>
    <t>2018年西九第一季度-20</t>
  </si>
  <si>
    <t>许颖南</t>
  </si>
  <si>
    <t>反复胸痛、后背疼1m</t>
  </si>
  <si>
    <t>开口狭窄95，近段狭窄95，D1 95%</t>
  </si>
  <si>
    <t>13853165335母女</t>
  </si>
  <si>
    <t>2018年西九第一季度-21</t>
  </si>
  <si>
    <t>张庆公</t>
  </si>
  <si>
    <t>间断胸痛30y，加重3w</t>
  </si>
  <si>
    <t>240｜</t>
  </si>
  <si>
    <t>近段狭窄50，远段狭窄60</t>
  </si>
  <si>
    <t>近中段弥漫性长病变伴钙化，中段瘤样扩张，多处狭窄，最重处狭窄80，远处狭窄90</t>
  </si>
  <si>
    <t>13455100982父子</t>
  </si>
  <si>
    <t>2018年5月-2020年9月偶尔阵发</t>
  </si>
  <si>
    <t>2018年西九第一季度-22</t>
  </si>
  <si>
    <t>赵春香</t>
  </si>
  <si>
    <t>20180210</t>
  </si>
  <si>
    <t>胀痛，胸闷胸痛20d，加重3d</t>
  </si>
  <si>
    <t>中段长病变，最重处狭窄80</t>
  </si>
  <si>
    <t>18553104166母女 13405441818母女</t>
  </si>
  <si>
    <t>2018年西九第一季度-23</t>
  </si>
  <si>
    <t>郑锦芳</t>
  </si>
  <si>
    <t>20180224</t>
  </si>
  <si>
    <t>阵发性胸痛4m，加重5d</t>
  </si>
  <si>
    <t>近中段多处狭窄，最重处约80，远段狭窄90</t>
  </si>
  <si>
    <t>全程内壁欠光滑，中、远段狭窄约85</t>
  </si>
  <si>
    <t>中、远段狭窄90</t>
  </si>
  <si>
    <t>13792929912母子</t>
  </si>
  <si>
    <t>2018年西九第二季度-1</t>
  </si>
  <si>
    <t>白井凯</t>
  </si>
  <si>
    <t>7天前无明显诱因3-4h后减轻→5天前活动后持续数秒休息缓解</t>
  </si>
  <si>
    <t xml:space="preserve"> 3280pg/ml</t>
  </si>
  <si>
    <t>13581106156、13861299575</t>
  </si>
  <si>
    <t>2018年西九第二季度-2</t>
  </si>
  <si>
    <t>班运德</t>
  </si>
  <si>
    <t>2018年西九第二季度-3</t>
  </si>
  <si>
    <t>陈爱梅</t>
  </si>
  <si>
    <t>活动后出现有一年余，自行缓解</t>
  </si>
  <si>
    <t>远端最重75%</t>
  </si>
  <si>
    <t>近段70%中段90%</t>
  </si>
  <si>
    <t>15552576677、13356673618</t>
  </si>
  <si>
    <t>2018年西九第二季度-4</t>
  </si>
  <si>
    <t>崔士禄</t>
  </si>
  <si>
    <t>八年前无明显诱因心悸活动加重，就医好转，5天前再发来院</t>
  </si>
  <si>
    <t>200-230/?</t>
  </si>
  <si>
    <t>父母两个姐姐一哥哥有“冠心病、高血压”病史</t>
  </si>
  <si>
    <t>李贵双、冯建钦、张伟</t>
  </si>
  <si>
    <t>2018年西九第二季度-5</t>
  </si>
  <si>
    <t>丁孟昌</t>
  </si>
  <si>
    <t>2月前无诱因，服ASA后1h减轻，后就诊，4天前无诱因，服ASA后1h减轻，后就诊</t>
  </si>
  <si>
    <t>偶尔50ml</t>
  </si>
  <si>
    <t>父亲生前高血压，母亲心梗去世，弟弟妹妹三人均有冠心病</t>
  </si>
  <si>
    <t>11个月、8个月</t>
  </si>
  <si>
    <t>阵发性房颤、快慢综合征、起搏器植入后</t>
  </si>
  <si>
    <t>中段99%，主动脉-D1静脉桥70%，-PD静脉桥80%，-OM静脉桥闭塞</t>
  </si>
  <si>
    <t>开口99%，桥静脉供血</t>
  </si>
  <si>
    <t>中段99%</t>
  </si>
  <si>
    <t>13455883435父女</t>
  </si>
  <si>
    <t>2018年西九第二季度-6</t>
  </si>
  <si>
    <t>丁世延</t>
  </si>
  <si>
    <t>7天前夜间睡眠时出现，持续最长1h，服丹参滴丸可缓解，白天偶有，时间短可自行缓解</t>
  </si>
  <si>
    <t>235/？</t>
  </si>
  <si>
    <t>先后多种，具体不详</t>
  </si>
  <si>
    <t>母亲高血压病史</t>
  </si>
  <si>
    <t>9.8microg/L</t>
  </si>
  <si>
    <t>146microg/L</t>
  </si>
  <si>
    <t>近端闭塞，远端经LAD-RCA侧支循环显影</t>
  </si>
  <si>
    <t>近端发出D1处90%，中段70-80%</t>
  </si>
  <si>
    <t>15589986376、15621880225</t>
  </si>
  <si>
    <t>2018年西九第二季度-7</t>
  </si>
  <si>
    <t>窦玉玲</t>
  </si>
  <si>
    <t>阵发性胸痛活动加重4-5min休息自行缓解</t>
  </si>
  <si>
    <t>李继福、安贵鹏、张伟</t>
  </si>
  <si>
    <t>近端95%</t>
  </si>
  <si>
    <t>2019年12月  牙龈出血</t>
  </si>
  <si>
    <t>2018年西九第二季度-8</t>
  </si>
  <si>
    <t>樊永江</t>
  </si>
  <si>
    <t>无明显诱因3-5min自行缓解</t>
  </si>
  <si>
    <t>李继福、陈文强、杨建民、于亚萍</t>
  </si>
  <si>
    <t>15898892555本人、15169972111夫妻</t>
  </si>
  <si>
    <t>2018年西九第二季度-9</t>
  </si>
  <si>
    <t>房玲奇</t>
  </si>
  <si>
    <t>无明显诱因突发，5min自行缓解</t>
  </si>
  <si>
    <t>李继福、杨建民、路建军</t>
  </si>
  <si>
    <t>中段85%  D1 75%</t>
  </si>
  <si>
    <t>近段90%中段85%远段85%</t>
  </si>
  <si>
    <t>13808925198、18668918113</t>
  </si>
  <si>
    <t>2018年西九第二季度-10</t>
  </si>
  <si>
    <t>郭庆霞</t>
  </si>
  <si>
    <t>活动后1-2min服硝酸甘油或休息缓解</t>
  </si>
  <si>
    <t>近段95%中段60%</t>
  </si>
  <si>
    <t>有，活动劳累后，比放支架前好，持续1分钟左右，休息缓解。</t>
  </si>
  <si>
    <t>2018年西九第二季度-11</t>
  </si>
  <si>
    <t>韩帮营</t>
  </si>
  <si>
    <t>活动后上腹烧灼感10min休息自行缓解</t>
  </si>
  <si>
    <t>半</t>
  </si>
  <si>
    <t>2018年西九第二季度-12</t>
  </si>
  <si>
    <t>韩贵才</t>
  </si>
  <si>
    <t>16年前无诱因发作，持续10-30min休息可减轻，20天前开始症状加重且频繁，自服药物效果差</t>
  </si>
  <si>
    <t>20天前确诊</t>
  </si>
  <si>
    <t>偶尔少量</t>
  </si>
  <si>
    <t>李继福、安贵鹏、赵凯、张伟</t>
  </si>
  <si>
    <t>近中段80-90%  D2  80%</t>
  </si>
  <si>
    <t>2018年西九第二季度-13</t>
  </si>
  <si>
    <t>纪风成</t>
  </si>
  <si>
    <t>活动后3-5休息缓解</t>
  </si>
  <si>
    <t>聚会时10</t>
  </si>
  <si>
    <t>李继福、杨建民、郄良毅</t>
  </si>
  <si>
    <t>体部80%</t>
  </si>
  <si>
    <t>开口75%远段60%</t>
  </si>
  <si>
    <t>15864197958本人、15315840293夫妻</t>
  </si>
  <si>
    <t>2018年西九第二季度-14</t>
  </si>
  <si>
    <t>蒋全国</t>
  </si>
  <si>
    <t>活动后3-4min可减轻</t>
  </si>
  <si>
    <t>不超20</t>
  </si>
  <si>
    <t>近段95%中段85%远段65%</t>
  </si>
  <si>
    <t>2018年西九第二季度-15</t>
  </si>
  <si>
    <t>李宝印</t>
  </si>
  <si>
    <t>活动后5min休息自行缓解</t>
  </si>
  <si>
    <t>1-2次/月 5两/次</t>
  </si>
  <si>
    <t>李继福、陈文强、于亚萍</t>
  </si>
  <si>
    <t>PD近中段70%</t>
  </si>
  <si>
    <t>体部75%</t>
  </si>
  <si>
    <t>近段80%D1近段60%</t>
  </si>
  <si>
    <t>2018年西九第二季度-16</t>
  </si>
  <si>
    <t>李冰</t>
  </si>
  <si>
    <t>活动后10min缓解，8天前症状加重时间延长</t>
  </si>
  <si>
    <t>李继福、杨建民、冯建钦</t>
  </si>
  <si>
    <t>中段发出D1处75%</t>
  </si>
  <si>
    <t>2018年西九第二季度-17</t>
  </si>
  <si>
    <t>李根仁</t>
  </si>
  <si>
    <t>夜间休息时突发阵发胸闷，持续半小时含服速效救心丸后缓解</t>
  </si>
  <si>
    <t>13199719777父子</t>
  </si>
  <si>
    <t>2018年西九第二季度-18</t>
  </si>
  <si>
    <t>李杰</t>
  </si>
  <si>
    <t>活动后1-2min服速效救心丸缓解，1月前症状加重持续半小时，速效救心丸不可缓解</t>
  </si>
  <si>
    <t>中段60%、远段闭塞</t>
  </si>
  <si>
    <t>近段80%中段85%</t>
  </si>
  <si>
    <t>近中段最重95%远段90%</t>
  </si>
  <si>
    <t>15753188846、15966649538</t>
  </si>
  <si>
    <t>2018年西九第二季度-19</t>
  </si>
  <si>
    <t>李鹏捷</t>
  </si>
  <si>
    <t>15min含服硝酸甘油后缓解，1周前接触花草后同皮疹一同发作</t>
  </si>
  <si>
    <t>158/98</t>
  </si>
  <si>
    <t>5、6</t>
  </si>
  <si>
    <t>！ 900050</t>
  </si>
  <si>
    <t>李继福、杨建民、赵凯</t>
  </si>
  <si>
    <t>后降支50-90%</t>
  </si>
  <si>
    <t>13561576789夫妻</t>
  </si>
  <si>
    <t>2018年西九第二季度-20</t>
  </si>
  <si>
    <t>李文珂</t>
  </si>
  <si>
    <t>多于夜间发作，持续30min缓解，偶在白天活动后发作10min缓解</t>
  </si>
  <si>
    <t>脑血栓</t>
  </si>
  <si>
    <t>2018/6/12&amp;19</t>
  </si>
  <si>
    <t>PL95%</t>
  </si>
  <si>
    <t>近段80%中段可见夹层狭窄99%远段60-70%</t>
  </si>
  <si>
    <t>15127796708父子</t>
  </si>
  <si>
    <t>2018年西九第二季度-21</t>
  </si>
  <si>
    <t>李祥来</t>
  </si>
  <si>
    <t>活动后持续性，自服速效救心丸无明显缓解</t>
  </si>
  <si>
    <t>165/？</t>
  </si>
  <si>
    <t>远端60%</t>
  </si>
  <si>
    <t>13406963400亲属 13465311992夫妻</t>
  </si>
  <si>
    <t>2018年西九第二季度-22</t>
  </si>
  <si>
    <t>李志峰</t>
  </si>
  <si>
    <t>轻度活动后发作，休息10s自行缓解</t>
  </si>
  <si>
    <t>中段最重95%</t>
  </si>
  <si>
    <t>近中段最重95%</t>
  </si>
  <si>
    <t>13639469266本人、15266960938夫妻</t>
  </si>
  <si>
    <t>2018年西九第二季度-23</t>
  </si>
  <si>
    <t>刘传怀</t>
  </si>
  <si>
    <t>多于夜间发作自服速效救心丸缓解＜5min</t>
  </si>
  <si>
    <t>＜10</t>
  </si>
  <si>
    <t>中段最重75%</t>
  </si>
  <si>
    <t>远端70%</t>
  </si>
  <si>
    <t>中段85%</t>
  </si>
  <si>
    <t>2018年西九第二季度-24</t>
  </si>
  <si>
    <t>刘汉杰</t>
  </si>
  <si>
    <t>清晨多发，2-3min自行缓解</t>
  </si>
  <si>
    <t>1-2次/周，6-7两/次</t>
  </si>
  <si>
    <t>近段70%中段见心肌桥远端80%</t>
  </si>
  <si>
    <t>18678659954、18560088138</t>
  </si>
  <si>
    <t>2018年西九第二季度-25</t>
  </si>
  <si>
    <t>刘树耀</t>
  </si>
  <si>
    <t>劳累时5-10min休息或含服速效救心丸缓解→加重且速效救心丸无效</t>
  </si>
  <si>
    <t>李继福、倪梅、郄良毅</t>
  </si>
  <si>
    <t>近段80%中段75%PL中段80%</t>
  </si>
  <si>
    <t>13005593278、18953114464</t>
  </si>
  <si>
    <t>2018年西九第二季度-26</t>
  </si>
  <si>
    <t>刘长河</t>
  </si>
  <si>
    <t>无明显诱因4h后就医→活动后出现，休息缓解</t>
  </si>
  <si>
    <t>111U/L</t>
  </si>
  <si>
    <t>李继福、杨建民、王彬</t>
  </si>
  <si>
    <t>中段闭塞、远端通过侧支循环显影</t>
  </si>
  <si>
    <t>中段80%远端闭塞</t>
  </si>
  <si>
    <t>7d23h</t>
  </si>
  <si>
    <t>15624288666、13583485877、15253498265</t>
  </si>
  <si>
    <t>2018年西九第二季度-27</t>
  </si>
  <si>
    <t>刘忠花</t>
  </si>
  <si>
    <t>夜间无明显诱因出现，服速效救心丸好转，1天前加重</t>
  </si>
  <si>
    <t>!5494.32</t>
  </si>
  <si>
    <t>13589902626\15253498777</t>
  </si>
  <si>
    <t>2018年西九第二季度-28</t>
  </si>
  <si>
    <t>路建军</t>
  </si>
  <si>
    <t>偶有，几分钟自行缓解</t>
  </si>
  <si>
    <t>中远段60-70%</t>
  </si>
  <si>
    <t>开口70%近中段80-90%</t>
  </si>
  <si>
    <t>13789820218、18660172693</t>
  </si>
  <si>
    <t>2019年12月-2020年  牙龈出血</t>
  </si>
  <si>
    <t>2018年西九第二季度-29</t>
  </si>
  <si>
    <t>马伟</t>
  </si>
  <si>
    <t>活动后数分钟缓解，7天前症状加重就医</t>
  </si>
  <si>
    <t>！15</t>
  </si>
  <si>
    <t>21U/L</t>
  </si>
  <si>
    <t>15552696351、18615330161</t>
  </si>
  <si>
    <t>2018年西九第二季度-30</t>
  </si>
  <si>
    <t>彭庆忠</t>
  </si>
  <si>
    <t>4-5min自行缓解，7天前加重频繁</t>
  </si>
  <si>
    <t>李继福、陈文强、赵凯</t>
  </si>
  <si>
    <t>13645411381父女  15562491778夫妻</t>
  </si>
  <si>
    <t>2018年西九第二季度-31</t>
  </si>
  <si>
    <t>史衍勤</t>
  </si>
  <si>
    <t>无明显诱因10min休息或含服硝酸甘油速效救心丸缓解，就医，3天前加重频繁，服药效果一般</t>
  </si>
  <si>
    <t>李继福、倪梅、赵凯</t>
  </si>
  <si>
    <t>近段80%中段闭塞右室支中段80%</t>
  </si>
  <si>
    <t>远段90-99%</t>
  </si>
  <si>
    <t>13953110269、13969068692</t>
  </si>
  <si>
    <t>2018年西九第二季度-32</t>
  </si>
  <si>
    <t>孙中钦</t>
  </si>
  <si>
    <t>活动后20min休息缓解，8天前加重</t>
  </si>
  <si>
    <t>脑出血后遗症</t>
  </si>
  <si>
    <t>远段99%  OM1 99%</t>
  </si>
  <si>
    <t>18263739671本人、17606325515父子</t>
  </si>
  <si>
    <t>2018年西九第二季度-33</t>
  </si>
  <si>
    <t>王光明</t>
  </si>
  <si>
    <t>无明显诱因，持续48h未缓解就医</t>
  </si>
  <si>
    <t>10天+</t>
  </si>
  <si>
    <t>0.052microg/L</t>
  </si>
  <si>
    <t>3microg/L</t>
  </si>
  <si>
    <t>近段99%，中段闭塞</t>
  </si>
  <si>
    <t>近段70-80%中段闭塞</t>
  </si>
  <si>
    <t>15998779469父子 13402299873父子</t>
  </si>
  <si>
    <t>2018年西九第二季度-34</t>
  </si>
  <si>
    <t>王立军</t>
  </si>
  <si>
    <t>无明显诱因，1-2h缓解</t>
  </si>
  <si>
    <t>近段50-60%</t>
  </si>
  <si>
    <t>近中段75-85%</t>
  </si>
  <si>
    <t>17662469393、18766039179</t>
  </si>
  <si>
    <t>2018年西九第二季度-35</t>
  </si>
  <si>
    <t>王致芹</t>
  </si>
  <si>
    <t>无明显诱因，30min缓解</t>
  </si>
  <si>
    <t>中段最重70%</t>
  </si>
  <si>
    <t>10d17h</t>
  </si>
  <si>
    <t>15550005090、13969022229、15069028000</t>
  </si>
  <si>
    <t>2018年西九第二季度-36</t>
  </si>
  <si>
    <t>徐风玲</t>
  </si>
  <si>
    <t>活动后1-2min休息自行缓解，近两月加重，多见夜间，10min-2h不等，含服消心痛缓解</t>
  </si>
  <si>
    <t>开口75%中段最重90%</t>
  </si>
  <si>
    <t>远段70%</t>
  </si>
  <si>
    <t>13780728998、13505414600</t>
  </si>
  <si>
    <t>2018年西九第二季度-37</t>
  </si>
  <si>
    <t>张明春</t>
  </si>
  <si>
    <t>饭后2min缓解→行走500m出现，2min缓解</t>
  </si>
  <si>
    <t>远段75%</t>
  </si>
  <si>
    <t>8d2h</t>
  </si>
  <si>
    <t>13864009197夫妻、13356653191本人</t>
  </si>
  <si>
    <t>2018年西九第二季度-38</t>
  </si>
  <si>
    <t>张圣明</t>
  </si>
  <si>
    <t>无明显诱因出现，持续时间不固定ns~nmin可自行缓解</t>
  </si>
  <si>
    <t>！3260</t>
  </si>
  <si>
    <t>李继福、倪梅、齐长亮</t>
  </si>
  <si>
    <t>中间支近中段60%远段90%</t>
  </si>
  <si>
    <t>13969218092父子</t>
  </si>
  <si>
    <t>2018年西九第二季度-39</t>
  </si>
  <si>
    <t>张秀华（2次手术，第一次在急诊）</t>
  </si>
  <si>
    <t>无明显诱因出现</t>
  </si>
  <si>
    <t>9天前</t>
  </si>
  <si>
    <t>n</t>
  </si>
  <si>
    <t>！4493.86</t>
  </si>
  <si>
    <t>！34.69</t>
  </si>
  <si>
    <t>PD近段60%、PL远段65%</t>
  </si>
  <si>
    <t>第一对角支发出处95%、远段95%</t>
  </si>
  <si>
    <t>近段90%OM1近段90%</t>
  </si>
  <si>
    <t>13403153364、18678876920、13663153257</t>
  </si>
  <si>
    <t>2018年西九第二季度-40</t>
  </si>
  <si>
    <t>赵恒章</t>
  </si>
  <si>
    <t>无明显诱因，多清晨出现5-10min缓解</t>
  </si>
  <si>
    <t>近中段最重90%远段85%</t>
  </si>
  <si>
    <t>开口85%中段60-70%</t>
  </si>
  <si>
    <t>2018年西九第二季度-41</t>
  </si>
  <si>
    <t>邹妹荣</t>
  </si>
  <si>
    <t>无明显诱因，第一次10min第二次30min缓解</t>
  </si>
  <si>
    <t>远段65%</t>
  </si>
  <si>
    <t>17678395891、15020600163</t>
  </si>
  <si>
    <t>2018年西九第3季度-1</t>
  </si>
  <si>
    <t>蔡明星</t>
  </si>
  <si>
    <t>2018.9.21</t>
  </si>
  <si>
    <t>近中60-80%</t>
  </si>
  <si>
    <t>13589052279本人 1864154567 父女</t>
  </si>
  <si>
    <t>近一月胸闷胸痛</t>
  </si>
  <si>
    <t>休息痛，无活动痛，与体位有关，时间无关，坐位缓解，</t>
  </si>
  <si>
    <t>2018年西九第3季度-2</t>
  </si>
  <si>
    <t>陈淑云</t>
  </si>
  <si>
    <t>2018.8.2</t>
  </si>
  <si>
    <t>2018.8.7</t>
  </si>
  <si>
    <t>近远70%</t>
  </si>
  <si>
    <t xml:space="preserve">15053165872母子 15953173009本人 </t>
  </si>
  <si>
    <t>很好</t>
  </si>
  <si>
    <t>2018年西九第3季度-3</t>
  </si>
  <si>
    <t>迟荣才</t>
  </si>
  <si>
    <t>2018.7.5</t>
  </si>
  <si>
    <t>＜0.1ng/ml</t>
  </si>
  <si>
    <t>＜0.3ng/ml</t>
  </si>
  <si>
    <t>2018.7.10</t>
  </si>
  <si>
    <t>近85% 中远75%</t>
  </si>
  <si>
    <t>18553456061父子</t>
  </si>
  <si>
    <t>有，早上起来牙龈出血</t>
  </si>
  <si>
    <t>2019年上半年开始出现，具体时间记不清。</t>
  </si>
  <si>
    <t>有，发生在生气着急之后，比放支架前好很多，持续十几分钟，服用硝酸甘油能缓解</t>
  </si>
  <si>
    <t>出院后一直有</t>
  </si>
  <si>
    <t>2018年西九第3季度-4</t>
  </si>
  <si>
    <t>冯秀青</t>
  </si>
  <si>
    <t>2018.7.17</t>
  </si>
  <si>
    <t>208.7.20</t>
  </si>
  <si>
    <t>近65%</t>
  </si>
  <si>
    <t>18363516658 母子</t>
  </si>
  <si>
    <t>感觉一切良好，无任何不适。</t>
  </si>
  <si>
    <t>2018年西九第3季度-5</t>
  </si>
  <si>
    <t>付宋氏</t>
  </si>
  <si>
    <t>2018.7.27</t>
  </si>
  <si>
    <t>155/100</t>
  </si>
  <si>
    <t>2018.7.31</t>
  </si>
  <si>
    <t>弥漫，最重90%</t>
  </si>
  <si>
    <t>15069190522母子</t>
  </si>
  <si>
    <t>感觉一切良好，无任何不适</t>
  </si>
  <si>
    <t>2018年西九第3季度-6</t>
  </si>
  <si>
    <t>付长海</t>
  </si>
  <si>
    <t>2018.9.10</t>
  </si>
  <si>
    <t>休息也有</t>
  </si>
  <si>
    <t>18354005193父女 18369171112 亲属</t>
  </si>
  <si>
    <t>第一个电话是空号，第二个电话说不认识打错人了</t>
  </si>
  <si>
    <t>2018年西九第3季度-7</t>
  </si>
  <si>
    <t>管文生</t>
  </si>
  <si>
    <t>2018.8.19</t>
  </si>
  <si>
    <t>休息中</t>
  </si>
  <si>
    <t>蛛网膜下腔出血</t>
  </si>
  <si>
    <t>7,36</t>
  </si>
  <si>
    <t>近段支架内闭塞</t>
  </si>
  <si>
    <t>15550038991夫妻 13155316888 本人</t>
  </si>
  <si>
    <t>有，齐鲁医院诊断</t>
  </si>
  <si>
    <t>有，药物支架</t>
  </si>
  <si>
    <t>该患者说他是季节性的一冷胸口就疼，2019年12月突然疼，去往齐鲁医院住院，查了心肌酶，后来还是疼，当天晚上确诊心梗，药物支架治疗后出院。2020年3月又疼，住院留观做了心肌酶没问题出院了。2020年9月底又疼，住院做造影了，医生说先吃药然后出院了。</t>
  </si>
  <si>
    <t>2018年西九第3季度-8</t>
  </si>
  <si>
    <t>郭玉敬</t>
  </si>
  <si>
    <t>0.48ng/ml</t>
  </si>
  <si>
    <t>2018.9.7</t>
  </si>
  <si>
    <t>近90%远85% PL闭塞</t>
  </si>
  <si>
    <t>近90% 远85%</t>
  </si>
  <si>
    <t>13964071892父子</t>
  </si>
  <si>
    <t>2018年西九第3季度-9</t>
  </si>
  <si>
    <t>韩兵</t>
  </si>
  <si>
    <t>2018.9.30</t>
  </si>
  <si>
    <t>15264106525夫妻</t>
  </si>
  <si>
    <t>2018年西九第3季度-10</t>
  </si>
  <si>
    <t>黄青</t>
  </si>
  <si>
    <t>2018.7.15</t>
  </si>
  <si>
    <t>0.29mg/l</t>
  </si>
  <si>
    <t>31mg/l</t>
  </si>
  <si>
    <t>157ng/l</t>
  </si>
  <si>
    <t>2018.7.24</t>
  </si>
  <si>
    <t>15668440851夫妻 13101567111 女婿</t>
  </si>
  <si>
    <t>术后回来没下过楼，感觉一切良好，无任何不适</t>
  </si>
  <si>
    <t>2018年西九第3季度-11</t>
  </si>
  <si>
    <t>荆向财</t>
  </si>
  <si>
    <t>1 3</t>
  </si>
  <si>
    <t>近远80%，PL闭塞，PD85%</t>
  </si>
  <si>
    <t>近远70-75%</t>
  </si>
  <si>
    <t>13789897277 夫妻 13905331769兄弟姐妹</t>
  </si>
  <si>
    <t>做完支架后很少活动了，感觉一切良好</t>
  </si>
  <si>
    <t>2018年西九第3季度-12</t>
  </si>
  <si>
    <t>李桂林</t>
  </si>
  <si>
    <t>2018.8.9</t>
  </si>
  <si>
    <t>30-40%</t>
  </si>
  <si>
    <t>15562554622夫妻</t>
  </si>
  <si>
    <t>患者表示别的都还好，就是感觉前后的胀，跟放支架之前感觉一样。</t>
  </si>
  <si>
    <t>2018年西九第3季度-13</t>
  </si>
  <si>
    <t>李瑞斋</t>
  </si>
  <si>
    <t>2018.7.25</t>
  </si>
  <si>
    <t>3-4年</t>
  </si>
  <si>
    <t>OM 90%</t>
  </si>
  <si>
    <t>13854135177兄弟</t>
  </si>
  <si>
    <t>有，大量活动后出现，比放支架之前好多了，持续五六分钟，休息缓解</t>
  </si>
  <si>
    <t>放完支架到现在偶尔发作时间不一定</t>
  </si>
  <si>
    <t>2018年西九第3季度-14</t>
  </si>
  <si>
    <t>林乃春</t>
  </si>
  <si>
    <t>2018.8.17</t>
  </si>
  <si>
    <t>18865922092父女 13031711756 夫妻</t>
  </si>
  <si>
    <t>有，在千佛山医院确诊</t>
  </si>
  <si>
    <t>2019年冬天具体时间记不清</t>
  </si>
  <si>
    <t>2018年西九第3季度-15</t>
  </si>
  <si>
    <t>刘凤江</t>
  </si>
  <si>
    <t>160-170/100</t>
  </si>
  <si>
    <t>中65%</t>
  </si>
  <si>
    <t>15020636620父女</t>
  </si>
  <si>
    <t>有，累了以后出现，比放支架之前好多了，持续五六分钟，服用救心丸缓解</t>
  </si>
  <si>
    <t>2018年西九第3季度-16</t>
  </si>
  <si>
    <t>宋凤兰</t>
  </si>
  <si>
    <t>2018.7.30</t>
  </si>
  <si>
    <t>6-7年</t>
  </si>
  <si>
    <t>41U/l</t>
  </si>
  <si>
    <t>2018.8.1</t>
  </si>
  <si>
    <t>13207576019母子 15065443256亲属</t>
  </si>
  <si>
    <t>2018年西九第3季度-17</t>
  </si>
  <si>
    <t>刘广岭</t>
  </si>
  <si>
    <t>2018.7.20</t>
  </si>
  <si>
    <t>体60%</t>
  </si>
  <si>
    <t>近中80% D1 95%</t>
  </si>
  <si>
    <t>15305341483父女</t>
  </si>
  <si>
    <t>有，劳累后出现，和放支架之前感觉差不多，持续五六分钟，休息能缓解</t>
  </si>
  <si>
    <t>2018年西九第3季度-18</t>
  </si>
  <si>
    <t>刘国军</t>
  </si>
  <si>
    <t>2018.8.25</t>
  </si>
  <si>
    <t>0.42ng/ml</t>
  </si>
  <si>
    <t>2018.8.29</t>
  </si>
  <si>
    <t>17747078673父女 19969097921本人</t>
  </si>
  <si>
    <t>是，在市医院确诊，输液几天以后出院。</t>
  </si>
  <si>
    <t>2018年西九第3季度-19</t>
  </si>
  <si>
    <t>刘建国</t>
  </si>
  <si>
    <t>2018.9.26</t>
  </si>
  <si>
    <t>持续隐痛</t>
  </si>
  <si>
    <t>远90%D1 近95%</t>
  </si>
  <si>
    <t>远80%，OM70%</t>
  </si>
  <si>
    <t>13953816557夫妻 18678898861 父女</t>
  </si>
  <si>
    <t>2018年西九第3季度-20</t>
  </si>
  <si>
    <t>刘景军</t>
  </si>
  <si>
    <t>2018.8.10</t>
  </si>
  <si>
    <t xml:space="preserve">2yue </t>
  </si>
  <si>
    <t>近中95%远60%</t>
  </si>
  <si>
    <t>近中80%，远70%</t>
  </si>
  <si>
    <t>13964165988父子15275188937夫妻</t>
  </si>
  <si>
    <t>2018年西九第3季度-21</t>
  </si>
  <si>
    <t>刘宪岭</t>
  </si>
  <si>
    <t>2018.9.25</t>
  </si>
  <si>
    <t>静息痛</t>
  </si>
  <si>
    <t>23H</t>
  </si>
  <si>
    <t xml:space="preserve">15953772994父子 </t>
  </si>
  <si>
    <t>2018年西九第3季度-22</t>
  </si>
  <si>
    <t>卢克政</t>
  </si>
  <si>
    <t>2018.9.6</t>
  </si>
  <si>
    <t>活动加重</t>
  </si>
  <si>
    <t>2018.9.11</t>
  </si>
  <si>
    <t>13053861230父子</t>
  </si>
  <si>
    <t>有，非活动劳累后，感觉气不顺，胸闷。比放支架前好很多，持续时间不一定，多的时候能持续一上午，休息缓解</t>
  </si>
  <si>
    <t>2019年冬天，具体记不清</t>
  </si>
  <si>
    <t>再发心绞痛在当地医院住院，医院说正常反应。</t>
  </si>
  <si>
    <t>2018年西九第3季度-23</t>
  </si>
  <si>
    <t>马根华</t>
  </si>
  <si>
    <t>2018.7,17</t>
  </si>
  <si>
    <t xml:space="preserve">160/100 </t>
  </si>
  <si>
    <t>13953198181  15966697757 父女 15552579990本人</t>
  </si>
  <si>
    <t>患者表示2018年在齐鲁医院住过三次，第一次放了三个支架，第二次有一个堵了重新放了一个，第三次放了起搏器，每一次的具体时间记不清了。</t>
  </si>
  <si>
    <t>2018年西九第3季度-24</t>
  </si>
  <si>
    <t>潘立友</t>
  </si>
  <si>
    <t>2018.8.14</t>
  </si>
  <si>
    <t>1,1</t>
  </si>
  <si>
    <t>体40-50%</t>
  </si>
  <si>
    <t>13864989462 父子</t>
  </si>
  <si>
    <t>2018年西九第3季度-25</t>
  </si>
  <si>
    <t>宋明晓</t>
  </si>
  <si>
    <t>2018.7.19</t>
  </si>
  <si>
    <t>近80% D1 70%</t>
  </si>
  <si>
    <t>4d18h</t>
  </si>
  <si>
    <t>13969501018夫妻</t>
  </si>
  <si>
    <t>有，活动劳累后出现胸闷喘不上气，放支架之前没有这种感觉（放支架是就因为一次心梗放的），有时持续半小时左右，有时短一些，休息能缓解。</t>
  </si>
  <si>
    <t xml:space="preserve">时间不一定，放完支架发生的多一些，最近少一些 </t>
  </si>
  <si>
    <t>2018年西九第3季度-26</t>
  </si>
  <si>
    <t>滕桂山</t>
  </si>
  <si>
    <t>2018.9.4</t>
  </si>
  <si>
    <t>13070693423父子 15969736389本人</t>
  </si>
  <si>
    <t>有，活动劳累后出现，比放支架前好，持续十分钟，休息缓解</t>
  </si>
  <si>
    <t>放完支架到现在断断续续时间不一定</t>
  </si>
  <si>
    <t>2018年西九第3季度-27</t>
  </si>
  <si>
    <t>王传文</t>
  </si>
  <si>
    <t>2018.9.13</t>
  </si>
  <si>
    <t>10ug/l</t>
  </si>
  <si>
    <t>1ug/l</t>
  </si>
  <si>
    <t>2018.9.14</t>
  </si>
  <si>
    <t>15554180818兄弟</t>
  </si>
  <si>
    <t>2018年西九第3季度-28</t>
  </si>
  <si>
    <t>王笃运</t>
  </si>
  <si>
    <t>2018.7.11</t>
  </si>
  <si>
    <t>0.24ng/ml</t>
  </si>
  <si>
    <t>8.55ng/ml</t>
  </si>
  <si>
    <t>2018.7.18</t>
  </si>
  <si>
    <t>18766440096父子</t>
  </si>
  <si>
    <t>2018年西九第3季度-29</t>
  </si>
  <si>
    <t>2018.7,23</t>
  </si>
  <si>
    <t>2070pg/ml</t>
  </si>
  <si>
    <t>13969003956 夫妻</t>
  </si>
  <si>
    <t>近两天刷牙有点出血</t>
  </si>
  <si>
    <t>2018年西九第3季度-30</t>
  </si>
  <si>
    <t>王秋云</t>
  </si>
  <si>
    <t>2018.9.3</t>
  </si>
  <si>
    <t>近中80% D1 90%</t>
  </si>
  <si>
    <t>15600602106母子</t>
  </si>
  <si>
    <t>2018年西九第3季度-31</t>
  </si>
  <si>
    <t>王世普</t>
  </si>
  <si>
    <t>80-90%</t>
  </si>
  <si>
    <t>18560085371 父女</t>
  </si>
  <si>
    <t>2018年西九第3季度-32</t>
  </si>
  <si>
    <t>王友宽</t>
  </si>
  <si>
    <t>2018.7.13</t>
  </si>
  <si>
    <t>近85% 远90%</t>
  </si>
  <si>
    <t>13006588285父女</t>
  </si>
  <si>
    <t>有。不一定活动劳累后，各种因素，有时候天气不好也会发作。和放支架之前差不多。持续时间不一定，记不清了。服用硝酸甘油缓解。</t>
  </si>
  <si>
    <t>2018年西九第3季度-33</t>
  </si>
  <si>
    <t>徐道信</t>
  </si>
  <si>
    <t>13854151766父女</t>
  </si>
  <si>
    <t>2018年西九第3季度-34</t>
  </si>
  <si>
    <t>徐香兰</t>
  </si>
  <si>
    <t>13120681181 15221754295 母子</t>
  </si>
  <si>
    <t>2019年初</t>
  </si>
  <si>
    <t>有，活动劳累后出现，比放支架之前好，持续时间不确定，休息能缓解。</t>
  </si>
  <si>
    <t>患者家属说患者还有其他疾病，近两年在当地医院因为脑梗住过一次院，因为血糖高、冠心病住过一次院，都是输液治疗。</t>
  </si>
  <si>
    <t>2018年西九第3季度-35</t>
  </si>
  <si>
    <t>杨福巨</t>
  </si>
  <si>
    <t>180/95</t>
  </si>
  <si>
    <t>15615616837夫妻</t>
  </si>
  <si>
    <t>2018年西九第3季度-36</t>
  </si>
  <si>
    <t>杨荣花</t>
  </si>
  <si>
    <t>2018.9.9</t>
  </si>
  <si>
    <t>近85% D1 80%</t>
  </si>
  <si>
    <t>15165077138母子18615285827母女</t>
  </si>
  <si>
    <t>2018年西九第3季度-37</t>
  </si>
  <si>
    <t>张基善</t>
  </si>
  <si>
    <t>94ng/l</t>
  </si>
  <si>
    <t>支架内95% 中远60%</t>
  </si>
  <si>
    <t>15105316531 父子 18660742105父子</t>
  </si>
  <si>
    <t>2018年西九第3季度-38</t>
  </si>
  <si>
    <t>张建全</t>
  </si>
  <si>
    <t>2018.8.3</t>
  </si>
  <si>
    <t>13953195662父子</t>
  </si>
  <si>
    <t>有，活动大了出现，比放支架前感觉好一些，持续三五分钟，休息缓解</t>
  </si>
  <si>
    <t>时间不确定，一般是在天冷的时候。</t>
  </si>
  <si>
    <t>2018年西九第3季度-39</t>
  </si>
  <si>
    <t>张立刚</t>
  </si>
  <si>
    <t>中远70-80%</t>
  </si>
  <si>
    <t>18853191399父子</t>
  </si>
  <si>
    <t>2018年西九第3季度-40</t>
  </si>
  <si>
    <t>张立红</t>
  </si>
  <si>
    <t>中90% 远80%</t>
  </si>
  <si>
    <t>远50-60%</t>
  </si>
  <si>
    <t>7d2h</t>
  </si>
  <si>
    <t>13954197146夫妻</t>
  </si>
  <si>
    <t>2018年西九第3季度-41</t>
  </si>
  <si>
    <t>张雪</t>
  </si>
  <si>
    <t>18353745118母子</t>
  </si>
  <si>
    <t>有，劳累后感觉胸闷，比放之前好一些，持续时间挺长的具体不确定，休息能缓解但是得休息很长时间。</t>
  </si>
  <si>
    <t>2018年西九第3季度-42</t>
  </si>
  <si>
    <t>赵春光</t>
  </si>
  <si>
    <t>13U/l</t>
  </si>
  <si>
    <t>2018.9.18</t>
  </si>
  <si>
    <t>15192141459夫妻 13969581126本人</t>
  </si>
  <si>
    <t>有，大便发黑，没治疗，自愈。</t>
  </si>
  <si>
    <t>有，有时候走着路感觉发闷，比放支架前好一些，持续1分钟左右，休息能缓解</t>
  </si>
  <si>
    <t>2018年西九第3季度-43</t>
  </si>
  <si>
    <t>左新斋</t>
  </si>
  <si>
    <t>2018.7.21</t>
  </si>
  <si>
    <t>近85%， D1 90%</t>
  </si>
  <si>
    <t xml:space="preserve">18660392901父子 </t>
  </si>
  <si>
    <t>2018年西九第4季-01</t>
  </si>
  <si>
    <t>曾宪亮</t>
  </si>
  <si>
    <t>2018.10.22</t>
  </si>
  <si>
    <t>2018.10.25</t>
  </si>
  <si>
    <t>13953122161夫妻 13806419221父子</t>
  </si>
  <si>
    <t>2018年西九第4季-02</t>
  </si>
  <si>
    <t>程万里</t>
  </si>
  <si>
    <t>10月</t>
  </si>
  <si>
    <t>2018.11.2</t>
  </si>
  <si>
    <t>15163201228 父子</t>
  </si>
  <si>
    <t>2018年西九第4季-03</t>
  </si>
  <si>
    <t>邓丽君</t>
  </si>
  <si>
    <t>2018.11.06</t>
  </si>
  <si>
    <t>18615404933母女</t>
  </si>
  <si>
    <t>是（失访）</t>
  </si>
  <si>
    <t>不接电话</t>
  </si>
  <si>
    <t>2018年西九第4季-04</t>
  </si>
  <si>
    <t>范更</t>
  </si>
  <si>
    <t>2018.12.8</t>
  </si>
  <si>
    <t>145/80</t>
  </si>
  <si>
    <t>场合</t>
  </si>
  <si>
    <t>近80%中90%远85%</t>
  </si>
  <si>
    <t>13805318075本人</t>
  </si>
  <si>
    <t>2018年西九第4季-05</t>
  </si>
  <si>
    <t>方文桢</t>
  </si>
  <si>
    <t>2018.10.29</t>
  </si>
  <si>
    <t>频发房早</t>
  </si>
  <si>
    <t>18865319907父子13708928650父女</t>
  </si>
  <si>
    <t>有，不一定是活动劳累后，和放支架前不一样，现在主要是憋得慌，持续时间不一定，休息能缓解</t>
  </si>
  <si>
    <t>最近一年，经常发生</t>
  </si>
  <si>
    <t>2018年西九第4季-06</t>
  </si>
  <si>
    <t>方宪兰</t>
  </si>
  <si>
    <t>2018.10.8</t>
  </si>
  <si>
    <t>2018.10.12</t>
  </si>
  <si>
    <t>13082741600本人  18765412148母女</t>
  </si>
  <si>
    <t>第一个号码不接，第二个无法接通。</t>
  </si>
  <si>
    <t>2018年西九第4季-07</t>
  </si>
  <si>
    <t>高留元</t>
  </si>
  <si>
    <t>2-3年</t>
  </si>
  <si>
    <t>148/90</t>
  </si>
  <si>
    <t>近90%中75%</t>
  </si>
  <si>
    <t>15562303686父女</t>
  </si>
  <si>
    <t>有，活动劳累后，比放支架前好一些，持续时间不固定，休息缓解</t>
  </si>
  <si>
    <t>偶尔出现频率不高</t>
  </si>
  <si>
    <t>2018年西九第4季-08</t>
  </si>
  <si>
    <t>高庆响</t>
  </si>
  <si>
    <t>2018.12.12</t>
  </si>
  <si>
    <t>15863780312 亲属</t>
  </si>
  <si>
    <t>2018年西九第4季-09</t>
  </si>
  <si>
    <t>耿传和</t>
  </si>
  <si>
    <t>2018.11.13</t>
  </si>
  <si>
    <t>18766054403夫妻 ，15088261718本人</t>
  </si>
  <si>
    <t>2018年西九第4季-10</t>
  </si>
  <si>
    <t>何兰萍</t>
  </si>
  <si>
    <t>缺血性脑病</t>
  </si>
  <si>
    <t>13153079572夫妻 18653017286母子 15505404570本人</t>
  </si>
  <si>
    <t>2018年西九第4季-11</t>
  </si>
  <si>
    <t>贾同花</t>
  </si>
  <si>
    <t>2018.12.24</t>
  </si>
  <si>
    <t>17938631807母子 15762856444亲属</t>
  </si>
  <si>
    <t>2018年西九第4季-12</t>
  </si>
  <si>
    <t>孔凡荷</t>
  </si>
  <si>
    <t>0.066mg/l</t>
  </si>
  <si>
    <t>中远70-80%D2 90%</t>
  </si>
  <si>
    <t>13082635875   13808921523 婆媳</t>
  </si>
  <si>
    <t>2018年西九第4季-13</t>
  </si>
  <si>
    <t>250/140</t>
  </si>
  <si>
    <t>近中90%，中间支闭塞</t>
  </si>
  <si>
    <t>15806601981母子  15106605847夫妻</t>
  </si>
  <si>
    <t>2018年西九第4季-14</t>
  </si>
  <si>
    <t>梁子生</t>
  </si>
  <si>
    <t>2018.10.11</t>
  </si>
  <si>
    <t>0.51ng/ml</t>
  </si>
  <si>
    <t>42U/l</t>
  </si>
  <si>
    <t>中远次全闭塞</t>
  </si>
  <si>
    <t>13406035132本人 17078987726父子</t>
  </si>
  <si>
    <t>2018年西九第4季-15</t>
  </si>
  <si>
    <t>林玉英</t>
  </si>
  <si>
    <t>2018.11.29</t>
  </si>
  <si>
    <t>2018.12.7</t>
  </si>
  <si>
    <t>15506468128母子 13465750282  13296375457母子</t>
  </si>
  <si>
    <t>2018年西九第4季-16</t>
  </si>
  <si>
    <t>刘冬</t>
  </si>
  <si>
    <t>2018.11.19</t>
  </si>
  <si>
    <t>1,99</t>
  </si>
  <si>
    <t>近90%，中间支85%</t>
  </si>
  <si>
    <t>13969171717夫妻</t>
  </si>
  <si>
    <t>2018年西九第4季-17</t>
  </si>
  <si>
    <t>刘方华</t>
  </si>
  <si>
    <t>2018.12.6</t>
  </si>
  <si>
    <t>10-20支</t>
  </si>
  <si>
    <t>2018.12.11</t>
  </si>
  <si>
    <t>13792366635夫妻  13505319112本人</t>
  </si>
  <si>
    <t>2018年西九第4季-18</t>
  </si>
  <si>
    <t>刘桂芝</t>
  </si>
  <si>
    <t>2018.12.17</t>
  </si>
  <si>
    <t xml:space="preserve">高危 </t>
  </si>
  <si>
    <t>体50%</t>
  </si>
  <si>
    <t>中闭塞 D1 80%</t>
  </si>
  <si>
    <t>开口80% 中80%</t>
  </si>
  <si>
    <t>bid 1月后改qd</t>
  </si>
  <si>
    <t>3d20H</t>
  </si>
  <si>
    <t>13573492030母子  13561251131 母子</t>
  </si>
  <si>
    <t>是（NSTEMI再打一次）</t>
  </si>
  <si>
    <t>两个号码都不接</t>
  </si>
  <si>
    <t>2018年西九第4季-19</t>
  </si>
  <si>
    <t>刘文萍</t>
  </si>
  <si>
    <t>2018.11.28</t>
  </si>
  <si>
    <t>中70%远次全闭塞</t>
  </si>
  <si>
    <t>近90%，中远80%，OM60%</t>
  </si>
  <si>
    <t>13805315099夫妻  15552883621本人 13869182001夫妻</t>
  </si>
  <si>
    <t>有，不一定活动劳累后，和放支架前一样，持续时间不一定，速效救心丸缓解。</t>
  </si>
  <si>
    <t>2018年西九第4季-20</t>
  </si>
  <si>
    <t>刘贞思</t>
  </si>
  <si>
    <t>夜间疼</t>
  </si>
  <si>
    <t>近90%远85%</t>
  </si>
  <si>
    <t>13589002592夫妻 15866641396父女</t>
  </si>
  <si>
    <t>第一个号码不认识患者，第二个是空号</t>
  </si>
  <si>
    <t>2018年西九第4季-21</t>
  </si>
  <si>
    <t>毛景夏</t>
  </si>
  <si>
    <t>近95% 中65%</t>
  </si>
  <si>
    <t>15153760111 父子</t>
  </si>
  <si>
    <t>2018年西九第4季-22</t>
  </si>
  <si>
    <t>牟元卜</t>
  </si>
  <si>
    <t>2018.12.19</t>
  </si>
  <si>
    <t>中70-80%，远次全闭塞 D1 85%</t>
  </si>
  <si>
    <t>近85% 远95%</t>
  </si>
  <si>
    <t>15606445876父女  13793121218 父女</t>
  </si>
  <si>
    <t>有，不是活动劳累后，和放支架前一样，持续时间不一定，休息能好一些。2020年1月做了搭桥以后几乎没有这种感觉了。</t>
  </si>
  <si>
    <t>做完支架后到2020年1月</t>
  </si>
  <si>
    <t>有腿肿，医院说是血液循环不好，没有诊断心衰。</t>
  </si>
  <si>
    <t>偶尔出现</t>
  </si>
  <si>
    <t>2018年西九第4季-23</t>
  </si>
  <si>
    <t>牟智杰</t>
  </si>
  <si>
    <t>OM2 90%</t>
  </si>
  <si>
    <t>15963018530母子 15550029936本人</t>
  </si>
  <si>
    <t>有，不是活动劳累后，和放支架前一样，持续时间不一定，吃药缓解。</t>
  </si>
  <si>
    <t>做完支架后经常出现</t>
  </si>
  <si>
    <t>去医院复查没什么事，但是就是感觉疼。</t>
  </si>
  <si>
    <t>2018年西九第4季-24</t>
  </si>
  <si>
    <t>苏方廷</t>
  </si>
  <si>
    <t>开口70-80%，近60%，远90%</t>
  </si>
  <si>
    <t>15806359105父子</t>
  </si>
  <si>
    <t>2018年西九第4季-25</t>
  </si>
  <si>
    <t>孙凤芝</t>
  </si>
  <si>
    <t>0.70ng/ml</t>
  </si>
  <si>
    <t>0.29ng/l</t>
  </si>
  <si>
    <t>1d19H</t>
  </si>
  <si>
    <t xml:space="preserve">13573468028母子 </t>
  </si>
  <si>
    <t>2018年西九第4季-26</t>
  </si>
  <si>
    <t>孙景成</t>
  </si>
  <si>
    <t>2018.12.16</t>
  </si>
  <si>
    <t>160/96</t>
  </si>
  <si>
    <t>近60-70%，中远85%</t>
  </si>
  <si>
    <t>OM1 70-80%</t>
  </si>
  <si>
    <t>13012980916夫妻 0531-82950679</t>
  </si>
  <si>
    <t>做完支架后半年</t>
  </si>
  <si>
    <t>有，不完全是活动劳累后，和放支架前差不多，疼的感觉持续1-2分钟，胸闷持续十几分钟，偶尔要吃速效救心丸缓解。</t>
  </si>
  <si>
    <t>一两个月出现一次</t>
  </si>
  <si>
    <t>2018年西九第4季-27</t>
  </si>
  <si>
    <t>孙久新</t>
  </si>
  <si>
    <t>李继福、陈文强、杨建民</t>
  </si>
  <si>
    <t>近70%中90%</t>
  </si>
  <si>
    <t>近70%远闭塞</t>
  </si>
  <si>
    <t>15866632981父子  13001713944父子 15615513811父子</t>
  </si>
  <si>
    <t>2018年西九第4季-28</t>
  </si>
  <si>
    <t>孙军利</t>
  </si>
  <si>
    <t>33U/l</t>
  </si>
  <si>
    <t>2d2H</t>
  </si>
  <si>
    <t>13905300909夫妻 13605300808父子</t>
  </si>
  <si>
    <t>有，不是活动劳累后，比放支架前好一些，持续1分钟左右，休息缓解。</t>
  </si>
  <si>
    <t>2018年西九第4季-29</t>
  </si>
  <si>
    <t>孙玉江</t>
  </si>
  <si>
    <t>支架内通畅 D2 80%</t>
  </si>
  <si>
    <t>13346272866父子</t>
  </si>
  <si>
    <t>2018年西九第4季-30</t>
  </si>
  <si>
    <t>唐效良</t>
  </si>
  <si>
    <t>2018.10.27</t>
  </si>
  <si>
    <t>2018.10.28</t>
  </si>
  <si>
    <t>闭塞 D1 80-90%</t>
  </si>
  <si>
    <t>1月改为qd</t>
  </si>
  <si>
    <t>15898713196父女 15898713197父女</t>
  </si>
  <si>
    <t>有1次，不是活动劳累后，比放支架前轻一些，持续时间记不住了，当时就去医院了，用上药好了。</t>
  </si>
  <si>
    <t>2018年西九第4季-31</t>
  </si>
  <si>
    <t>王宝殿</t>
  </si>
  <si>
    <t>15866663616父女 13963083383本人</t>
  </si>
  <si>
    <t>有，活动劳累后，比放支架前好，持续五分钟左右，大部分休息能缓解，偶尔服用速效救心丸。</t>
  </si>
  <si>
    <t>2018年西九第4季-32</t>
  </si>
  <si>
    <t>王佩武</t>
  </si>
  <si>
    <t>开口80% 近90%</t>
  </si>
  <si>
    <t>4d23h</t>
  </si>
  <si>
    <t>15169012191父女 13075387610本人</t>
  </si>
  <si>
    <t>2018年西九第4季-33</t>
  </si>
  <si>
    <t>王新成</t>
  </si>
  <si>
    <t>近中80% 远次全闭塞</t>
  </si>
  <si>
    <t>开口闭塞，左冠静脉桥90%</t>
  </si>
  <si>
    <t>开口90%，近80%</t>
  </si>
  <si>
    <t>13953127992父女  13255688020父女</t>
  </si>
  <si>
    <t>2018年西九第4季-34</t>
  </si>
  <si>
    <t>夏庆印</t>
  </si>
  <si>
    <t>15165115585夫妻  13553180223亲属</t>
  </si>
  <si>
    <t>有，不一定活动劳累后，比放支架前好一些，持续时间不一定，休息缓解。</t>
  </si>
  <si>
    <t>2020年11月开始出现</t>
  </si>
  <si>
    <t>2018年西九第4季-35</t>
  </si>
  <si>
    <t>杨继成</t>
  </si>
  <si>
    <t>支架近85%，远80%</t>
  </si>
  <si>
    <t>15563356565夫妻  15508654890父女</t>
  </si>
  <si>
    <t>2018年西九第4季-36</t>
  </si>
  <si>
    <t>殷祥题</t>
  </si>
  <si>
    <t>OM2 90%，近80%</t>
  </si>
  <si>
    <t>13905347177父子 13805348682父子</t>
  </si>
  <si>
    <t>2018年西九第4季-37</t>
  </si>
  <si>
    <t>尹承平</t>
  </si>
  <si>
    <t>近75%，中次全闭塞</t>
  </si>
  <si>
    <t>开口60%，近90%</t>
  </si>
  <si>
    <t>13869979030父子  13791127150亲属 15628900843父子</t>
  </si>
  <si>
    <t>2018年西九第4季-38</t>
  </si>
  <si>
    <t>张树岭</t>
  </si>
  <si>
    <t>5-10支</t>
  </si>
  <si>
    <t>中95%， OM80%</t>
  </si>
  <si>
    <t>13132569619父子、17622781088父子 15998799510父子</t>
  </si>
  <si>
    <t>有，不是活动劳累后，一般是一到冬天就有，比放支架前好一些，持续十来分钟到半天，休息缓解。</t>
  </si>
  <si>
    <t>2018年东九第一季度-1</t>
  </si>
  <si>
    <t>赵桂莲</t>
  </si>
  <si>
    <r>
      <rPr>
        <sz val="11"/>
        <rFont val="等线"/>
        <charset val="134"/>
      </rPr>
      <t>1</t>
    </r>
    <r>
      <rPr>
        <sz val="11"/>
        <rFont val="等线"/>
        <charset val="134"/>
      </rPr>
      <t>h</t>
    </r>
  </si>
  <si>
    <t>＜0.01ng/l</t>
  </si>
  <si>
    <t>PL75%</t>
  </si>
  <si>
    <t>未见狭窄</t>
  </si>
  <si>
    <t>15963643133母女</t>
  </si>
  <si>
    <t>2018年东九第一季度-2</t>
  </si>
  <si>
    <t>赵潜</t>
  </si>
  <si>
    <r>
      <rPr>
        <sz val="11"/>
        <rFont val="等线"/>
        <charset val="134"/>
      </rPr>
      <t>1</t>
    </r>
    <r>
      <rPr>
        <sz val="11"/>
        <rFont val="等线"/>
        <charset val="134"/>
      </rPr>
      <t>0-20min</t>
    </r>
  </si>
  <si>
    <t>8-10支/日</t>
  </si>
  <si>
    <t>0.29ng/ml</t>
  </si>
  <si>
    <t>4.12ng/ml</t>
  </si>
  <si>
    <t xml:space="preserve">            ＜70</t>
  </si>
  <si>
    <t>80%-90%</t>
  </si>
  <si>
    <r>
      <rPr>
        <sz val="11"/>
        <rFont val="等线"/>
        <charset val="134"/>
      </rPr>
      <t>5</t>
    </r>
    <r>
      <rPr>
        <sz val="11"/>
        <rFont val="等线"/>
        <charset val="134"/>
      </rPr>
      <t>d</t>
    </r>
  </si>
  <si>
    <t>15562673050父子 17685906814本人</t>
  </si>
  <si>
    <t>有2次，活动劳累后出现，比放支架前好些，吃救心丸不能缓解，离医院很近紧接着就去医院了。输液治疗。</t>
  </si>
  <si>
    <t>2019年 6月和10月</t>
  </si>
  <si>
    <t>2018年东九第一季度-3</t>
  </si>
  <si>
    <t>郑万香</t>
  </si>
  <si>
    <r>
      <rPr>
        <sz val="11"/>
        <rFont val="等线"/>
        <charset val="134"/>
      </rPr>
      <t>2</t>
    </r>
    <r>
      <rPr>
        <sz val="11"/>
        <rFont val="等线"/>
        <charset val="134"/>
      </rPr>
      <t>d</t>
    </r>
  </si>
  <si>
    <t>160-170/70</t>
  </si>
  <si>
    <t>0.82ng/l</t>
  </si>
  <si>
    <t>开口50%狭窄</t>
  </si>
  <si>
    <t>60%-70%</t>
  </si>
  <si>
    <t>开口狭窄60%</t>
  </si>
  <si>
    <r>
      <rPr>
        <sz val="11"/>
        <rFont val="等线"/>
        <charset val="134"/>
      </rPr>
      <t>8</t>
    </r>
    <r>
      <rPr>
        <sz val="11"/>
        <rFont val="等线"/>
        <charset val="134"/>
      </rPr>
      <t>d1h</t>
    </r>
  </si>
  <si>
    <t>18660157751母子  13964067707母子</t>
  </si>
  <si>
    <t>2018年东九第一季度-4</t>
  </si>
  <si>
    <t>尹玉丽</t>
  </si>
  <si>
    <r>
      <rPr>
        <sz val="11"/>
        <rFont val="等线"/>
        <charset val="134"/>
      </rPr>
      <t>2</t>
    </r>
    <r>
      <rPr>
        <sz val="11"/>
        <rFont val="等线"/>
        <charset val="134"/>
      </rPr>
      <t>h</t>
    </r>
  </si>
  <si>
    <t>、</t>
  </si>
  <si>
    <t>13864008015母女</t>
  </si>
  <si>
    <t>2018年东九第一季度-5</t>
  </si>
  <si>
    <t>王文全</t>
  </si>
  <si>
    <r>
      <rPr>
        <sz val="11"/>
        <rFont val="等线"/>
        <charset val="134"/>
      </rPr>
      <t>K</t>
    </r>
    <r>
      <rPr>
        <sz val="11"/>
        <rFont val="等线"/>
        <charset val="134"/>
      </rPr>
      <t>1</t>
    </r>
  </si>
  <si>
    <t>20支/日</t>
  </si>
  <si>
    <t>4两/日</t>
  </si>
  <si>
    <r>
      <rPr>
        <sz val="11"/>
        <rFont val="等线"/>
        <charset val="134"/>
      </rPr>
      <t>0.042</t>
    </r>
    <r>
      <rPr>
        <sz val="11"/>
        <rFont val="等线"/>
        <charset val="134"/>
      </rPr>
      <t>ng/l</t>
    </r>
  </si>
  <si>
    <t>＜2.0ng/l</t>
  </si>
  <si>
    <t xml:space="preserve">17862903869父女 15264188806本人 </t>
  </si>
  <si>
    <t>2018年东九第一季度-6</t>
  </si>
  <si>
    <t>徐平</t>
  </si>
  <si>
    <t>1包/天</t>
  </si>
  <si>
    <t>1.5两/日</t>
  </si>
  <si>
    <r>
      <rPr>
        <sz val="11"/>
        <rFont val="等线"/>
        <charset val="134"/>
      </rPr>
      <t>T</t>
    </r>
    <r>
      <rPr>
        <sz val="11"/>
        <rFont val="等线"/>
        <charset val="134"/>
      </rPr>
      <t>IA</t>
    </r>
  </si>
  <si>
    <t>李继福 倪梅</t>
  </si>
  <si>
    <r>
      <rPr>
        <sz val="11"/>
        <rFont val="等线"/>
        <charset val="134"/>
      </rPr>
      <t>近50%</t>
    </r>
    <r>
      <rPr>
        <sz val="11"/>
        <rFont val="等线"/>
        <charset val="134"/>
      </rPr>
      <t xml:space="preserve"> 中闭塞</t>
    </r>
  </si>
  <si>
    <t>近90% 中闭</t>
  </si>
  <si>
    <t>中80% 远70%</t>
  </si>
  <si>
    <r>
      <rPr>
        <sz val="11"/>
        <rFont val="等线"/>
        <charset val="134"/>
      </rPr>
      <t>1</t>
    </r>
    <r>
      <rPr>
        <sz val="11"/>
        <rFont val="等线"/>
        <charset val="134"/>
      </rPr>
      <t>5806677773夫妻</t>
    </r>
  </si>
  <si>
    <t>2018年东九第一季度-7</t>
  </si>
  <si>
    <t>王凤英</t>
  </si>
  <si>
    <t>＜0.01ug/ml</t>
  </si>
  <si>
    <t>2.6ng/l</t>
  </si>
  <si>
    <t>近60% 中50%</t>
  </si>
  <si>
    <t>近95% 远次全闭塞</t>
  </si>
  <si>
    <t>1d8h</t>
  </si>
  <si>
    <t>18653461609母子  13583460596母子</t>
  </si>
  <si>
    <t>2018年东九第一季度-8</t>
  </si>
  <si>
    <t>王金明</t>
  </si>
  <si>
    <r>
      <rPr>
        <sz val="11"/>
        <rFont val="等线"/>
        <charset val="134"/>
      </rPr>
      <t>5</t>
    </r>
    <r>
      <rPr>
        <sz val="11"/>
        <rFont val="等线"/>
        <charset val="134"/>
      </rPr>
      <t>+</t>
    </r>
  </si>
  <si>
    <r>
      <rPr>
        <sz val="11"/>
        <rFont val="等线"/>
        <charset val="134"/>
      </rPr>
      <t>1</t>
    </r>
    <r>
      <rPr>
        <sz val="11"/>
        <rFont val="等线"/>
        <charset val="134"/>
      </rPr>
      <t>50/100</t>
    </r>
  </si>
  <si>
    <t>用药不详</t>
  </si>
  <si>
    <t>3两/天</t>
  </si>
  <si>
    <t>长期</t>
  </si>
  <si>
    <r>
      <rPr>
        <sz val="11"/>
        <rFont val="等线"/>
        <charset val="134"/>
      </rPr>
      <t>2.5</t>
    </r>
    <r>
      <rPr>
        <sz val="11"/>
        <rFont val="等线"/>
        <charset val="134"/>
      </rPr>
      <t xml:space="preserve"> ng/l</t>
    </r>
  </si>
  <si>
    <t>李继福、倪梅中段60%</t>
  </si>
  <si>
    <t>约90%</t>
  </si>
  <si>
    <t>13256658519父女</t>
  </si>
  <si>
    <t>有，鼻子出血，去医院调药后好了。</t>
  </si>
  <si>
    <t>2018年东九第一季度-9</t>
  </si>
  <si>
    <t>齐来福</t>
  </si>
  <si>
    <t>1盒/天</t>
  </si>
  <si>
    <t>半斤-两斤/天</t>
  </si>
  <si>
    <t>中远段30%</t>
  </si>
  <si>
    <t>13406775700父子 13503248493 父子</t>
  </si>
  <si>
    <t>2018年东九第一季度-10</t>
  </si>
  <si>
    <t>王洪荣</t>
  </si>
  <si>
    <t>20min</t>
  </si>
  <si>
    <t>偶发房早、室早</t>
  </si>
  <si>
    <t>0.04ug/l</t>
  </si>
  <si>
    <t>近60% 中40% 远30%</t>
  </si>
  <si>
    <t>近段60% 远段40%</t>
  </si>
  <si>
    <r>
      <rPr>
        <sz val="11"/>
        <rFont val="等线"/>
        <charset val="134"/>
      </rPr>
      <t>13145474586</t>
    </r>
    <r>
      <rPr>
        <sz val="11"/>
        <rFont val="宋体"/>
        <charset val="134"/>
      </rPr>
      <t>夫妻</t>
    </r>
    <r>
      <rPr>
        <sz val="11"/>
        <rFont val="等线"/>
        <charset val="134"/>
      </rPr>
      <t xml:space="preserve"> 18769709836 母子</t>
    </r>
  </si>
  <si>
    <t>2018年东九第一季度-11</t>
  </si>
  <si>
    <t>卢献才</t>
  </si>
  <si>
    <t>10min</t>
  </si>
  <si>
    <r>
      <rPr>
        <sz val="11"/>
        <rFont val="等线"/>
        <charset val="134"/>
      </rPr>
      <t>10</t>
    </r>
    <r>
      <rPr>
        <sz val="11"/>
        <rFont val="宋体"/>
        <charset val="134"/>
      </rPr>
      <t>支/天</t>
    </r>
  </si>
  <si>
    <r>
      <rPr>
        <sz val="11"/>
        <rFont val="等线"/>
        <charset val="134"/>
      </rPr>
      <t>5</t>
    </r>
    <r>
      <rPr>
        <sz val="11"/>
        <rFont val="宋体"/>
        <charset val="134"/>
      </rPr>
      <t>两/次</t>
    </r>
  </si>
  <si>
    <r>
      <rPr>
        <sz val="11"/>
        <rFont val="宋体"/>
        <charset val="134"/>
      </rPr>
      <t>近中段</t>
    </r>
    <r>
      <rPr>
        <sz val="11"/>
        <rFont val="等线"/>
        <charset val="134"/>
      </rPr>
      <t>40%</t>
    </r>
  </si>
  <si>
    <r>
      <rPr>
        <sz val="11"/>
        <rFont val="宋体"/>
        <charset val="134"/>
      </rPr>
      <t>近段</t>
    </r>
    <r>
      <rPr>
        <sz val="11"/>
        <rFont val="等线"/>
        <charset val="134"/>
      </rPr>
      <t>80%</t>
    </r>
  </si>
  <si>
    <t xml:space="preserve">近50% 中70% </t>
  </si>
  <si>
    <t>13863457702 父子</t>
  </si>
  <si>
    <t>有，活动后或者变天的时候，会胸闷喘不上气，比放支架前好，持续五分钟，休息能缓解。</t>
  </si>
  <si>
    <t>做完支架后偶尔出现</t>
  </si>
  <si>
    <t>2018年东九第一季度-12</t>
  </si>
  <si>
    <t>高震东</t>
  </si>
  <si>
    <r>
      <rPr>
        <sz val="11"/>
        <rFont val="等线"/>
        <charset val="134"/>
      </rPr>
      <t>20</t>
    </r>
    <r>
      <rPr>
        <sz val="11"/>
        <rFont val="宋体"/>
        <charset val="134"/>
      </rPr>
      <t>支</t>
    </r>
    <r>
      <rPr>
        <sz val="11"/>
        <rFont val="等线"/>
        <charset val="134"/>
      </rPr>
      <t>/</t>
    </r>
    <r>
      <rPr>
        <sz val="11"/>
        <rFont val="宋体"/>
        <charset val="134"/>
      </rPr>
      <t>天</t>
    </r>
  </si>
  <si>
    <r>
      <rPr>
        <sz val="11"/>
        <rFont val="等线"/>
        <charset val="134"/>
      </rPr>
      <t>3-4</t>
    </r>
    <r>
      <rPr>
        <sz val="11"/>
        <rFont val="宋体"/>
        <charset val="134"/>
      </rPr>
      <t>两/天</t>
    </r>
  </si>
  <si>
    <t>近中段90%狭窄</t>
  </si>
  <si>
    <t>近段80% 远段85%</t>
  </si>
  <si>
    <t>3h</t>
  </si>
  <si>
    <r>
      <rPr>
        <sz val="11"/>
        <rFont val="等线"/>
        <charset val="134"/>
      </rPr>
      <t>13864371866</t>
    </r>
    <r>
      <rPr>
        <sz val="11"/>
        <rFont val="宋体"/>
        <charset val="134"/>
      </rPr>
      <t>夫妻</t>
    </r>
    <r>
      <rPr>
        <sz val="11"/>
        <rFont val="等线"/>
        <charset val="134"/>
      </rPr>
      <t xml:space="preserve">  13395336836本人 </t>
    </r>
  </si>
  <si>
    <t>2018年东九第一季度-13</t>
  </si>
  <si>
    <t>马丕云</t>
  </si>
  <si>
    <r>
      <rPr>
        <sz val="11"/>
        <rFont val="等线"/>
        <charset val="134"/>
      </rPr>
      <t>10</t>
    </r>
    <r>
      <rPr>
        <sz val="11"/>
        <rFont val="宋体"/>
        <charset val="134"/>
      </rPr>
      <t>支</t>
    </r>
    <r>
      <rPr>
        <sz val="11"/>
        <rFont val="等线"/>
        <charset val="134"/>
      </rPr>
      <t>/</t>
    </r>
    <r>
      <rPr>
        <sz val="11"/>
        <rFont val="宋体"/>
        <charset val="134"/>
      </rPr>
      <t>天</t>
    </r>
  </si>
  <si>
    <t>偶饮酒</t>
  </si>
  <si>
    <t>0.031ug/ml</t>
  </si>
  <si>
    <r>
      <rPr>
        <sz val="11"/>
        <rFont val="宋体"/>
        <charset val="134"/>
      </rPr>
      <t>近段</t>
    </r>
    <r>
      <rPr>
        <sz val="11"/>
        <rFont val="等线"/>
        <charset val="134"/>
      </rPr>
      <t xml:space="preserve">30% </t>
    </r>
    <r>
      <rPr>
        <sz val="11"/>
        <rFont val="宋体"/>
        <charset val="134"/>
      </rPr>
      <t>中段</t>
    </r>
    <r>
      <rPr>
        <sz val="11"/>
        <rFont val="等线"/>
        <charset val="134"/>
      </rPr>
      <t>95%</t>
    </r>
  </si>
  <si>
    <t>远段50%</t>
  </si>
  <si>
    <r>
      <rPr>
        <sz val="11"/>
        <rFont val="等线"/>
        <charset val="134"/>
      </rPr>
      <t>15065319638</t>
    </r>
    <r>
      <rPr>
        <sz val="11"/>
        <rFont val="宋体"/>
        <charset val="134"/>
      </rPr>
      <t>父子</t>
    </r>
  </si>
  <si>
    <t>电话停机</t>
  </si>
  <si>
    <t>2018年东九第一季度-14</t>
  </si>
  <si>
    <t>鲁永泉</t>
  </si>
  <si>
    <t>4,67</t>
  </si>
  <si>
    <t>3.4ng/l</t>
  </si>
  <si>
    <t>近段80% 中段90%</t>
  </si>
  <si>
    <r>
      <rPr>
        <sz val="11"/>
        <rFont val="等线"/>
        <charset val="134"/>
      </rPr>
      <t>13964006188</t>
    </r>
    <r>
      <rPr>
        <sz val="11"/>
        <rFont val="宋体"/>
        <charset val="134"/>
      </rPr>
      <t>父女</t>
    </r>
  </si>
  <si>
    <t>2018年东九第一季度-15</t>
  </si>
  <si>
    <t>侯玉君</t>
  </si>
  <si>
    <t>2y</t>
  </si>
  <si>
    <r>
      <rPr>
        <sz val="11"/>
        <rFont val="等线"/>
        <charset val="134"/>
      </rPr>
      <t>15</t>
    </r>
    <r>
      <rPr>
        <sz val="11"/>
        <rFont val="宋体"/>
        <charset val="134"/>
      </rPr>
      <t>支/天</t>
    </r>
  </si>
  <si>
    <t>31.43ug/ml</t>
  </si>
  <si>
    <t>1.10ng/l</t>
  </si>
  <si>
    <t>PD开口狭窄90%</t>
  </si>
  <si>
    <r>
      <rPr>
        <sz val="11"/>
        <rFont val="等线"/>
        <charset val="134"/>
      </rPr>
      <t>18243976508</t>
    </r>
    <r>
      <rPr>
        <sz val="11"/>
        <rFont val="宋体"/>
        <charset val="134"/>
      </rPr>
      <t>兄弟</t>
    </r>
    <r>
      <rPr>
        <sz val="11"/>
        <rFont val="等线"/>
        <charset val="134"/>
      </rPr>
      <t xml:space="preserve"> 13668800516本人</t>
    </r>
  </si>
  <si>
    <t>2018年东九第一季度-16</t>
  </si>
  <si>
    <t>刘桂荣</t>
  </si>
  <si>
    <t>6m</t>
  </si>
  <si>
    <t>近段50% 中段85%</t>
  </si>
  <si>
    <r>
      <rPr>
        <sz val="11"/>
        <rFont val="等线"/>
        <charset val="134"/>
      </rPr>
      <t>18678771116</t>
    </r>
    <r>
      <rPr>
        <sz val="11"/>
        <rFont val="宋体"/>
        <charset val="134"/>
      </rPr>
      <t>母子</t>
    </r>
    <r>
      <rPr>
        <sz val="11"/>
        <rFont val="等线"/>
        <charset val="134"/>
      </rPr>
      <t xml:space="preserve">  18653114369本人</t>
    </r>
  </si>
  <si>
    <t>有牙龈出血、皮肤瘀斑</t>
  </si>
  <si>
    <t>2020.3牙龈出血，2020.8皮肤瘀斑</t>
  </si>
  <si>
    <t>有，走几步就疼，跟放支架前不一样，放支架前胸闷，放完是疼，持续很长时间，速效救心丸不能缓解，一直疼。后来去开的中药调理好了。</t>
  </si>
  <si>
    <t>做完支架后到2020年10月</t>
  </si>
  <si>
    <t>2018年东九第一季度-17</t>
  </si>
  <si>
    <t>李卫琦</t>
  </si>
  <si>
    <t>开口70%狭窄</t>
  </si>
  <si>
    <t>开口30%狭窄</t>
  </si>
  <si>
    <t>近段60% 远段75%</t>
  </si>
  <si>
    <t>开口狭窄80%</t>
  </si>
  <si>
    <r>
      <rPr>
        <sz val="11"/>
        <rFont val="等线"/>
        <charset val="134"/>
      </rPr>
      <t>13361053381</t>
    </r>
    <r>
      <rPr>
        <sz val="11"/>
        <rFont val="宋体"/>
        <charset val="134"/>
      </rPr>
      <t>夫妻</t>
    </r>
    <r>
      <rPr>
        <sz val="11"/>
        <rFont val="等线"/>
        <charset val="134"/>
      </rPr>
      <t xml:space="preserve">  13953189381本人</t>
    </r>
  </si>
  <si>
    <t>有，不是活动劳累后，比放支架前好一些，持续5分钟，吃救心丸缓解</t>
  </si>
  <si>
    <t>偶尔出现时间不固定</t>
  </si>
  <si>
    <t>有，医院诊断</t>
  </si>
  <si>
    <t>2018年东九第一季度-18</t>
  </si>
  <si>
    <t>李振东</t>
  </si>
  <si>
    <r>
      <rPr>
        <sz val="11"/>
        <rFont val="宋体"/>
        <charset val="134"/>
      </rPr>
      <t>两</t>
    </r>
    <r>
      <rPr>
        <sz val="11"/>
        <rFont val="等线"/>
        <charset val="134"/>
      </rPr>
      <t>/</t>
    </r>
    <r>
      <rPr>
        <sz val="11"/>
        <rFont val="宋体"/>
        <charset val="134"/>
      </rPr>
      <t>日</t>
    </r>
  </si>
  <si>
    <r>
      <rPr>
        <sz val="11"/>
        <rFont val="等线"/>
        <charset val="134"/>
      </rPr>
      <t>20</t>
    </r>
    <r>
      <rPr>
        <sz val="11"/>
        <rFont val="宋体"/>
        <charset val="134"/>
      </rPr>
      <t>天</t>
    </r>
  </si>
  <si>
    <r>
      <rPr>
        <sz val="11"/>
        <rFont val="等线"/>
        <charset val="134"/>
      </rPr>
      <t>15275668797</t>
    </r>
    <r>
      <rPr>
        <sz val="11"/>
        <rFont val="宋体"/>
        <charset val="134"/>
      </rPr>
      <t>夫妻</t>
    </r>
    <r>
      <rPr>
        <sz val="11"/>
        <rFont val="等线"/>
        <charset val="134"/>
      </rPr>
      <t xml:space="preserve"> 13396228186父子</t>
    </r>
  </si>
  <si>
    <t>电话关机</t>
  </si>
  <si>
    <t>2018年东九第一季度-19</t>
  </si>
  <si>
    <t>崔振圣</t>
  </si>
  <si>
    <r>
      <rPr>
        <sz val="11"/>
        <rFont val="等线"/>
        <charset val="134"/>
      </rPr>
      <t>1</t>
    </r>
    <r>
      <rPr>
        <sz val="11"/>
        <rFont val="宋体"/>
        <charset val="134"/>
      </rPr>
      <t>包</t>
    </r>
    <r>
      <rPr>
        <sz val="11"/>
        <rFont val="等线"/>
        <charset val="134"/>
      </rPr>
      <t>/</t>
    </r>
    <r>
      <rPr>
        <sz val="11"/>
        <rFont val="宋体"/>
        <charset val="134"/>
      </rPr>
      <t>天</t>
    </r>
  </si>
  <si>
    <t>哮喘</t>
  </si>
  <si>
    <t>0.49ng/l</t>
  </si>
  <si>
    <r>
      <rPr>
        <sz val="11"/>
        <rFont val="等线"/>
        <charset val="134"/>
      </rPr>
      <t>15662436602</t>
    </r>
    <r>
      <rPr>
        <sz val="11"/>
        <rFont val="宋体"/>
        <charset val="134"/>
      </rPr>
      <t>夫妻</t>
    </r>
    <r>
      <rPr>
        <sz val="11"/>
        <rFont val="等线"/>
        <charset val="134"/>
      </rPr>
      <t xml:space="preserve">  18763973379本人</t>
    </r>
  </si>
  <si>
    <t>2018年东九第一季度-20</t>
  </si>
  <si>
    <t>董玉梅</t>
  </si>
  <si>
    <t>30d+</t>
  </si>
  <si>
    <t>近段70%  中99%</t>
  </si>
  <si>
    <r>
      <rPr>
        <sz val="11"/>
        <rFont val="等线"/>
        <charset val="134"/>
      </rPr>
      <t>13706357971</t>
    </r>
    <r>
      <rPr>
        <sz val="11"/>
        <rFont val="宋体"/>
        <charset val="134"/>
      </rPr>
      <t>母子</t>
    </r>
  </si>
  <si>
    <t>2018年东九第一季度-21</t>
  </si>
  <si>
    <t>崔兆选</t>
  </si>
  <si>
    <r>
      <rPr>
        <sz val="11"/>
        <rFont val="等线"/>
        <charset val="134"/>
      </rPr>
      <t>2</t>
    </r>
    <r>
      <rPr>
        <sz val="11"/>
        <rFont val="宋体"/>
        <charset val="134"/>
      </rPr>
      <t>型</t>
    </r>
  </si>
  <si>
    <t>最重85%狭窄</t>
  </si>
  <si>
    <t>近段70%狭窄</t>
  </si>
  <si>
    <r>
      <rPr>
        <sz val="11"/>
        <rFont val="等线"/>
        <charset val="134"/>
      </rPr>
      <t>15953578189</t>
    </r>
    <r>
      <rPr>
        <sz val="11"/>
        <rFont val="宋体"/>
        <charset val="134"/>
      </rPr>
      <t>父子</t>
    </r>
  </si>
  <si>
    <t>电话拒接短信不回</t>
  </si>
  <si>
    <t>2018年东九第一季度-22</t>
  </si>
  <si>
    <t>李开军</t>
  </si>
  <si>
    <r>
      <rPr>
        <sz val="11"/>
        <rFont val="等线"/>
        <charset val="134"/>
      </rPr>
      <t>1</t>
    </r>
    <r>
      <rPr>
        <sz val="11"/>
        <rFont val="宋体"/>
        <charset val="134"/>
      </rPr>
      <t>、3</t>
    </r>
  </si>
  <si>
    <t>0.058ug/ml</t>
  </si>
  <si>
    <t>3.8ng/l</t>
  </si>
  <si>
    <t>近段50% 远段30%</t>
  </si>
  <si>
    <r>
      <rPr>
        <sz val="11"/>
        <rFont val="等线"/>
        <charset val="134"/>
      </rPr>
      <t>13465346380</t>
    </r>
    <r>
      <rPr>
        <sz val="11"/>
        <rFont val="宋体"/>
        <charset val="134"/>
      </rPr>
      <t>父子</t>
    </r>
  </si>
  <si>
    <t>电话是患者家属的，表示不住在一起不太知道情况，给了本人电话，本人电话一直打不通。</t>
  </si>
  <si>
    <t>2018年东九第一季度-23</t>
  </si>
  <si>
    <t>杜永海</t>
  </si>
  <si>
    <r>
      <rPr>
        <sz val="11"/>
        <rFont val="等线"/>
        <charset val="134"/>
      </rPr>
      <t>2</t>
    </r>
    <r>
      <rPr>
        <sz val="11"/>
        <rFont val="宋体"/>
        <charset val="134"/>
      </rPr>
      <t>月</t>
    </r>
  </si>
  <si>
    <t>140/110</t>
  </si>
  <si>
    <r>
      <rPr>
        <sz val="11"/>
        <rFont val="等线"/>
        <charset val="134"/>
      </rPr>
      <t>1</t>
    </r>
    <r>
      <rPr>
        <sz val="11"/>
        <rFont val="宋体"/>
        <charset val="134"/>
      </rPr>
      <t>两/天</t>
    </r>
  </si>
  <si>
    <t>3.45ug/l</t>
  </si>
  <si>
    <t>42.8ug/l</t>
  </si>
  <si>
    <t>中段70%狭窄</t>
  </si>
  <si>
    <r>
      <rPr>
        <sz val="11"/>
        <rFont val="等线"/>
        <charset val="134"/>
      </rPr>
      <t>15866730838</t>
    </r>
    <r>
      <rPr>
        <sz val="11"/>
        <rFont val="宋体"/>
        <charset val="134"/>
      </rPr>
      <t>父子</t>
    </r>
    <r>
      <rPr>
        <sz val="11"/>
        <rFont val="等线"/>
        <charset val="134"/>
      </rPr>
      <t xml:space="preserve"> 15689729684 本人</t>
    </r>
  </si>
  <si>
    <t>有牙龈出血</t>
  </si>
  <si>
    <t>2018年1月-7月</t>
  </si>
  <si>
    <t>2018年东九第一季度-24</t>
  </si>
  <si>
    <t>杜绳彬</t>
  </si>
  <si>
    <r>
      <rPr>
        <sz val="11"/>
        <rFont val="等线"/>
        <charset val="134"/>
      </rPr>
      <t>1</t>
    </r>
    <r>
      <rPr>
        <sz val="11"/>
        <rFont val="宋体"/>
        <charset val="134"/>
      </rPr>
      <t>支/天</t>
    </r>
  </si>
  <si>
    <r>
      <rPr>
        <sz val="11"/>
        <rFont val="等线"/>
        <charset val="134"/>
      </rPr>
      <t>1</t>
    </r>
    <r>
      <rPr>
        <sz val="11"/>
        <rFont val="宋体"/>
        <charset val="134"/>
      </rPr>
      <t>两</t>
    </r>
    <r>
      <rPr>
        <sz val="11"/>
        <rFont val="等线"/>
        <charset val="134"/>
      </rPr>
      <t>/</t>
    </r>
    <r>
      <rPr>
        <sz val="11"/>
        <rFont val="宋体"/>
        <charset val="134"/>
      </rPr>
      <t>天</t>
    </r>
  </si>
  <si>
    <r>
      <rPr>
        <sz val="11"/>
        <rFont val="等线"/>
        <charset val="134"/>
      </rPr>
      <t>18615452188</t>
    </r>
    <r>
      <rPr>
        <sz val="11"/>
        <rFont val="宋体"/>
        <charset val="134"/>
      </rPr>
      <t>父子</t>
    </r>
    <r>
      <rPr>
        <sz val="11"/>
        <rFont val="等线"/>
        <charset val="134"/>
      </rPr>
      <t xml:space="preserve">  13021959133本人</t>
    </r>
  </si>
  <si>
    <t>偶尔出现几天自己就消了</t>
  </si>
  <si>
    <t>2018年东九第一季度-25</t>
  </si>
  <si>
    <t>程彩兰</t>
  </si>
  <si>
    <t>N1`</t>
  </si>
  <si>
    <r>
      <rPr>
        <sz val="11"/>
        <rFont val="等线"/>
        <charset val="134"/>
      </rPr>
      <t>15865614235</t>
    </r>
    <r>
      <rPr>
        <sz val="11"/>
        <rFont val="宋体"/>
        <charset val="134"/>
      </rPr>
      <t>母子</t>
    </r>
    <r>
      <rPr>
        <sz val="11"/>
        <rFont val="等线"/>
        <charset val="134"/>
      </rPr>
      <t xml:space="preserve"> 15053485174 本人</t>
    </r>
  </si>
  <si>
    <t>第一个电话说打错了，第二个未开通语音通话功能</t>
  </si>
  <si>
    <t>2018年东九第二季度-1</t>
  </si>
  <si>
    <t>陈宪凤</t>
  </si>
  <si>
    <t>170/60</t>
  </si>
  <si>
    <t>0.5ng/ml</t>
  </si>
  <si>
    <t>2.7ug/ml</t>
  </si>
  <si>
    <t>15615711779母女 15550064968母女</t>
  </si>
  <si>
    <t>第一个电话一直不接，第二个是空号</t>
  </si>
  <si>
    <t>2018年东九第二季度-2</t>
  </si>
  <si>
    <t>陈秀梅</t>
  </si>
  <si>
    <t>2018.6.18</t>
  </si>
  <si>
    <t>心脏停搏、起搏器治疗</t>
  </si>
  <si>
    <t>0.31ug/ml</t>
  </si>
  <si>
    <t>3.1ug/ml</t>
  </si>
  <si>
    <t>2018.6.26</t>
  </si>
  <si>
    <t>近90% D2 90%</t>
  </si>
  <si>
    <t>15253129999母女</t>
  </si>
  <si>
    <t>2018年东九第二季度-3</t>
  </si>
  <si>
    <t>董家金</t>
  </si>
  <si>
    <t>近70% 远80%</t>
  </si>
  <si>
    <t>18766185368父女13096969366 夫妻</t>
  </si>
  <si>
    <t>2018年东九第二季度-4</t>
  </si>
  <si>
    <t>杜相周</t>
  </si>
  <si>
    <t>中80% 远90%</t>
  </si>
  <si>
    <t>近中75-80%</t>
  </si>
  <si>
    <t>13863735527父女</t>
  </si>
  <si>
    <t>有，不是活动劳累后，主要是早上四五点钟的时候，跟放支架前一样，持续十分钟左右，休息缓解。</t>
  </si>
  <si>
    <t>几乎天天出现</t>
  </si>
  <si>
    <t>有腿肿，熬汤喝缓解了。</t>
  </si>
  <si>
    <t>2020年七八月份</t>
  </si>
  <si>
    <t>2018年东九第二季度-5</t>
  </si>
  <si>
    <t>扈秀英</t>
  </si>
  <si>
    <t>2018.5.18</t>
  </si>
  <si>
    <t>李贵双、张鹏飞</t>
  </si>
  <si>
    <t>15664460609夫妻 15264829513夫妻 18340018003</t>
  </si>
  <si>
    <t>有，活动劳累后，比放支架前好一些，持续十几分钟，吃止疼片缓解</t>
  </si>
  <si>
    <t>2018年东九第二季度-6</t>
  </si>
  <si>
    <t>贾美刚</t>
  </si>
  <si>
    <t>2018.5.23</t>
  </si>
  <si>
    <t>94.32ng/ml</t>
  </si>
  <si>
    <t>2018.5.25</t>
  </si>
  <si>
    <t>18865196555父子</t>
  </si>
  <si>
    <t>有，活动劳累后胸闷，比放支架前好，持续5分钟，休息缓解</t>
  </si>
  <si>
    <t>2018年东九第二季度-7</t>
  </si>
  <si>
    <t>李庆德</t>
  </si>
  <si>
    <t>开口95% 近75%D1 85%</t>
  </si>
  <si>
    <t>3d30分</t>
  </si>
  <si>
    <t>15552383789夫妻 18888388222父子</t>
  </si>
  <si>
    <t>2018年东九第二季度-8</t>
  </si>
  <si>
    <t>李顺</t>
  </si>
  <si>
    <t>2018,4.27</t>
  </si>
  <si>
    <t>0.53ng/l</t>
  </si>
  <si>
    <t>2018.4.27</t>
  </si>
  <si>
    <t>体65%</t>
  </si>
  <si>
    <t>5h</t>
  </si>
  <si>
    <t>18561172765父子</t>
  </si>
  <si>
    <t>2018年东九第二季度-9</t>
  </si>
  <si>
    <t>2018.4.12</t>
  </si>
  <si>
    <t>13599571970母女 18753362680 本人</t>
  </si>
  <si>
    <t>有，活动后胸闷，比放支架前好，持续一两分钟，硝酸甘油能缓解。由于经常出现，2019年住过十次左右院，输液调理，202年住过1次。</t>
  </si>
  <si>
    <t>出现次数比较多，时间不固定</t>
  </si>
  <si>
    <t>2018年东九第二季度-10</t>
  </si>
  <si>
    <t>谭海连</t>
  </si>
  <si>
    <t>13953187651夫妻 13953106612本人</t>
  </si>
  <si>
    <t>有，不是活动劳累后，一般是早上出门的时候有点胸闷，没有放支架前的那种疼了，持续一两分钟到十几分钟不等，休息能缓解</t>
  </si>
  <si>
    <t>2018年东九第二季度-11</t>
  </si>
  <si>
    <t>王庆娣</t>
  </si>
  <si>
    <t>2018.7.4</t>
  </si>
  <si>
    <t>18560132570母女</t>
  </si>
  <si>
    <t>2018年东九第二季度-12</t>
  </si>
  <si>
    <t>杨翠菊</t>
  </si>
  <si>
    <t>2018.4.16</t>
  </si>
  <si>
    <t>近60%远70%</t>
  </si>
  <si>
    <t>15665766603 母女 13964313642 夫妻</t>
  </si>
  <si>
    <t>有，活动劳累后，跟放支架前感觉一样，持续时间不一定，吃硝酸甘油能缓解一点</t>
  </si>
  <si>
    <t>经常出现时间不固定</t>
  </si>
  <si>
    <t>有夜间憋喘，医院没诊断心衰</t>
  </si>
  <si>
    <t>间歇出现时间不固定</t>
  </si>
  <si>
    <t>2018年东九第二季度-13</t>
  </si>
  <si>
    <t>于化珍</t>
  </si>
  <si>
    <t>2018.4.26</t>
  </si>
  <si>
    <t>被动吸烟</t>
  </si>
  <si>
    <t>远80%，PL90%</t>
  </si>
  <si>
    <t>18763999556女婿</t>
  </si>
  <si>
    <t>接通电话以后对方说不认识患者</t>
  </si>
  <si>
    <t>2018年东九第二季度-14</t>
  </si>
  <si>
    <t>张国芹</t>
  </si>
  <si>
    <t>2018.4.9</t>
  </si>
  <si>
    <t>-</t>
  </si>
  <si>
    <t>13884987238夫妻</t>
  </si>
  <si>
    <t>2018年东九第二季度-15</t>
  </si>
  <si>
    <t>张金莲</t>
  </si>
  <si>
    <t>2018.4.13</t>
  </si>
  <si>
    <t>近中80%，D1 70%</t>
  </si>
  <si>
    <t>15853466166母子</t>
  </si>
  <si>
    <t>2018年东九第二季度-16</t>
  </si>
  <si>
    <t>张以凯</t>
  </si>
  <si>
    <t>0.16microg/l</t>
  </si>
  <si>
    <t>17microg/l</t>
  </si>
  <si>
    <t>0.77ng/l</t>
  </si>
  <si>
    <t>6ug/l</t>
  </si>
  <si>
    <t>近85%，D1 70%</t>
  </si>
  <si>
    <t>13969003830夫妻 15854120580兄弟</t>
  </si>
  <si>
    <t>有，不是活动劳累后，患者自我感觉是换季的原因，比放支架前好多了，持续不到一分钟自己就好了</t>
  </si>
  <si>
    <t>2018年东九第二季度-17</t>
  </si>
  <si>
    <t>2018.5.11</t>
  </si>
  <si>
    <t>185/100</t>
  </si>
  <si>
    <t>频发室早</t>
  </si>
  <si>
    <t>18660121583母子</t>
  </si>
  <si>
    <t>2018年东九第二季度-18</t>
  </si>
  <si>
    <t>周桂英</t>
  </si>
  <si>
    <t>2018.6.29</t>
  </si>
  <si>
    <t>开口45%</t>
  </si>
  <si>
    <t>13188819015 夫妻 13954132616母女</t>
  </si>
  <si>
    <t>2018年东九第二季度-19</t>
  </si>
  <si>
    <t>周书俊</t>
  </si>
  <si>
    <t>2.69ng/ml</t>
  </si>
  <si>
    <t>0.02ng/l</t>
  </si>
  <si>
    <t>13646385336 母子</t>
  </si>
  <si>
    <t>2018年东九第四季度-1</t>
  </si>
  <si>
    <t>柏爱花</t>
  </si>
  <si>
    <t>2h，就医缓解</t>
  </si>
  <si>
    <t>170/？</t>
  </si>
  <si>
    <t>！0</t>
  </si>
  <si>
    <t>近30%远30%</t>
  </si>
  <si>
    <t>近40%中40%远30%</t>
  </si>
  <si>
    <t>近闭</t>
  </si>
  <si>
    <t>15963962888母子  17753909901 母子</t>
  </si>
  <si>
    <t>2018年东九第四季度-2</t>
  </si>
  <si>
    <t>10min可自行缓解</t>
  </si>
  <si>
    <t>腔隙性脑梗塞</t>
  </si>
  <si>
    <t>！2.3</t>
  </si>
  <si>
    <t>2018年东九第四季度-3</t>
  </si>
  <si>
    <t>近20%远30%</t>
  </si>
  <si>
    <t>近40%中40%-50%</t>
  </si>
  <si>
    <t>开口和近段95%</t>
  </si>
  <si>
    <t>18560086582 母子 15662692351 母子</t>
  </si>
  <si>
    <t>2018年东九第四季度-4</t>
  </si>
  <si>
    <t>郭心同</t>
  </si>
  <si>
    <t>5min自行缓解</t>
  </si>
  <si>
    <t>160-170/70-90</t>
  </si>
  <si>
    <t>！＜0.01ug/ml</t>
  </si>
  <si>
    <t>李继福、倪梅、王卫</t>
  </si>
  <si>
    <t>近40-50%远60-70%</t>
  </si>
  <si>
    <t>中75-80%  D1次全闭塞</t>
  </si>
  <si>
    <t>13854133765父子</t>
  </si>
  <si>
    <t>2018年东九第四季度-5</t>
  </si>
  <si>
    <t>侯俊英</t>
  </si>
  <si>
    <t>2-3min休息缓解</t>
  </si>
  <si>
    <t>！0.042</t>
  </si>
  <si>
    <t>中90%远90%</t>
  </si>
  <si>
    <t>15953406871  亲属  13047466808夫妻</t>
  </si>
  <si>
    <t>2018年东九第四季度-6</t>
  </si>
  <si>
    <t>侯玉贞</t>
  </si>
  <si>
    <t>进餐后呕吐之后胸痛</t>
  </si>
  <si>
    <t>降压0号、倍博特</t>
  </si>
  <si>
    <t>！774.3→1127.59</t>
  </si>
  <si>
    <t>！0.31</t>
  </si>
  <si>
    <t>中50%远40%</t>
  </si>
  <si>
    <t>近80%中85%</t>
  </si>
  <si>
    <t>近40%远80%</t>
  </si>
  <si>
    <t>18668904865母女 13066003315 夫妻</t>
  </si>
  <si>
    <t>2018年东九第四季度-7</t>
  </si>
  <si>
    <t>焦洪法</t>
  </si>
  <si>
    <t>活动后，10min</t>
  </si>
  <si>
    <t>！＜0.01ug/l</t>
  </si>
  <si>
    <t>近最重50%后分叉80%</t>
  </si>
  <si>
    <t>4d15h</t>
  </si>
  <si>
    <t>15315115749夫妻</t>
  </si>
  <si>
    <t>接通以后说不认识患者</t>
  </si>
  <si>
    <t>2018年东九第四季度-8</t>
  </si>
  <si>
    <t>鞠长民</t>
  </si>
  <si>
    <t>饱餐后，40min自行缓解</t>
  </si>
  <si>
    <t>154/101</t>
  </si>
  <si>
    <t>脑梗死，新发现颈内动脉狭窄</t>
  </si>
  <si>
    <t>李继福、陈文强、齐长亮</t>
  </si>
  <si>
    <t>开口70%，自中段次全闭塞</t>
  </si>
  <si>
    <t>13869229537夫妻  15165926386夫妻</t>
  </si>
  <si>
    <t>2018年东九第四季度-9</t>
  </si>
  <si>
    <t>李秀真</t>
  </si>
  <si>
    <t>运动后20min→后1h</t>
  </si>
  <si>
    <t>利血平、尼福达</t>
  </si>
  <si>
    <t>！0.14→106.68ng/ml</t>
  </si>
  <si>
    <t>中20%远70%</t>
  </si>
  <si>
    <t>近至中30-40%</t>
  </si>
  <si>
    <t>开口20%中90%远60%</t>
  </si>
  <si>
    <t>15864667899 夫妻 18205302278 母女</t>
  </si>
  <si>
    <t>有，活动劳累后，比放支架前好，持续五分钟左右不长时间，休息能缓解</t>
  </si>
  <si>
    <t>2018年东九第四季度-10</t>
  </si>
  <si>
    <t>刘培军</t>
  </si>
  <si>
    <t>餐后，20min自服速效救心丸丹参滴丸缓解不明显后就医</t>
  </si>
  <si>
    <t>不超半斤</t>
  </si>
  <si>
    <t>！0.296→0.208</t>
  </si>
  <si>
    <t>李继福、安贵鹏、张洪民</t>
  </si>
  <si>
    <t>开口50%近70%中50-70%远80%</t>
  </si>
  <si>
    <t>中最重90%远50%</t>
  </si>
  <si>
    <t>18615283220父女  13853822397 父子</t>
  </si>
  <si>
    <t>2018年东九第四季度-11</t>
  </si>
  <si>
    <t>史敬军</t>
  </si>
  <si>
    <t>活动后，自服速效救心丸后4-5min缓解</t>
  </si>
  <si>
    <t>李继福、倪梅、张伟</t>
  </si>
  <si>
    <t>近30%中20%</t>
  </si>
  <si>
    <t>开口30%中30%</t>
  </si>
  <si>
    <t>15163586909母子 17806357584 母子</t>
  </si>
  <si>
    <t>有，活动劳累后，比放支架前好，持续十几分钟，休息能缓解</t>
  </si>
  <si>
    <t>2020年1月至今间歇出现</t>
  </si>
  <si>
    <t>2018年东九第四季度-12</t>
  </si>
  <si>
    <t>苏丕英</t>
  </si>
  <si>
    <t>3min自行缓解→频率持续时间逐渐增加延长</t>
  </si>
  <si>
    <t>预计综合征</t>
  </si>
  <si>
    <t>李继福、陈文强、王卫</t>
  </si>
  <si>
    <t>近段次全闭塞中远段废用性萎缩</t>
  </si>
  <si>
    <t>13611136988母子</t>
  </si>
  <si>
    <t>2020年3月底因心率快做了个手术</t>
  </si>
  <si>
    <t>2018年东九第四季度-13</t>
  </si>
  <si>
    <t>王传英</t>
  </si>
  <si>
    <t>10min自行缓解</t>
  </si>
  <si>
    <t>倍他乐克、复代文</t>
  </si>
  <si>
    <t>17+</t>
  </si>
  <si>
    <t>！819.97</t>
  </si>
  <si>
    <t>！0.3</t>
  </si>
  <si>
    <t>李继福、孟晓、郗良毅</t>
  </si>
  <si>
    <t>近50%中40%远60%</t>
  </si>
  <si>
    <t>开口30%近30%远40%</t>
  </si>
  <si>
    <t>球扩</t>
  </si>
  <si>
    <t>18505317288母子  18553161199 母子</t>
  </si>
  <si>
    <t>2018年东九第四季度-14</t>
  </si>
  <si>
    <t>王桂香</t>
  </si>
  <si>
    <t>劳累情绪激动后，3-5min自行缓解</t>
  </si>
  <si>
    <t>4~5</t>
  </si>
  <si>
    <t>180-190/110-120</t>
  </si>
  <si>
    <t>服药不规律</t>
  </si>
  <si>
    <t>近发出OM前80% 远50% OM开口50%</t>
  </si>
  <si>
    <t>13573117569母子 13515445812夫妻</t>
  </si>
  <si>
    <t>有腿肿，医院诊断心衰，不厉害。</t>
  </si>
  <si>
    <t>2020年四五月</t>
  </si>
  <si>
    <t>2018年东九第四季度-15</t>
  </si>
  <si>
    <t>赵虎</t>
  </si>
  <si>
    <t>劳累后4-5min自行缓解</t>
  </si>
  <si>
    <t>!34.63</t>
  </si>
  <si>
    <t>近70%中80%远50%</t>
  </si>
  <si>
    <t xml:space="preserve">18366137612父女 </t>
  </si>
  <si>
    <t>2018年东九第四季度-16</t>
  </si>
  <si>
    <t>王善楼</t>
  </si>
  <si>
    <t>劳累后，持续1天</t>
  </si>
  <si>
    <t>148/92</t>
  </si>
  <si>
    <t>！5.28</t>
  </si>
  <si>
    <t>＜70</t>
  </si>
  <si>
    <t>13516320066本人 15588293516夫妻</t>
  </si>
  <si>
    <t>有，不是活动劳累后，跟放支架前一样，没有缓解。持续时间不一定，不能缓解。</t>
  </si>
  <si>
    <t>2018年做完支架后2个月</t>
  </si>
  <si>
    <t>2018年东九第四季度-17</t>
  </si>
  <si>
    <t>王树龙</t>
  </si>
  <si>
    <t>饱餐后，时间不详</t>
  </si>
  <si>
    <t>230/160</t>
  </si>
  <si>
    <t>络活喜1#赖诺普利1#</t>
  </si>
  <si>
    <t>22+</t>
  </si>
  <si>
    <t>近最重70%中闭塞</t>
  </si>
  <si>
    <t>最重80%</t>
  </si>
  <si>
    <t>15615314889父女  13205411669 夫妻</t>
  </si>
  <si>
    <t>2018年东九第四季度-18</t>
  </si>
  <si>
    <t>王晓英</t>
  </si>
  <si>
    <t>劳累后10min</t>
  </si>
  <si>
    <t>！3.68</t>
  </si>
  <si>
    <t>8d18h</t>
  </si>
  <si>
    <t>18660102210 母子  13616408119 母子</t>
  </si>
  <si>
    <t>2018年东九第四季度-19</t>
  </si>
  <si>
    <t>王玉森</t>
  </si>
  <si>
    <t>劳累后5min自行缓解</t>
  </si>
  <si>
    <t>！3.17</t>
  </si>
  <si>
    <t>15065260533父子 15065260553夫妻</t>
  </si>
  <si>
    <t>第一个电话说不认识患者，第二个一开始不接电话，后来再打了几次都是提示正在通话中</t>
  </si>
  <si>
    <t>2018年东九第四季度-20</t>
  </si>
  <si>
    <t>王玉喜</t>
  </si>
  <si>
    <t>中远50%</t>
  </si>
  <si>
    <t>中60%远50%</t>
  </si>
  <si>
    <t>13953993978父子</t>
  </si>
  <si>
    <t>有，活动劳累后出现，主要感觉胸口像火烧一样，眼前发黑，比放支架前好一些，持续半小时到一小时，休息能缓解。</t>
  </si>
  <si>
    <t>2018年东九第四季度-21</t>
  </si>
  <si>
    <t>杨霖</t>
  </si>
  <si>
    <t>无诱因10min复方丹参滴丸→方丹参滴丸救心丸无缓解</t>
  </si>
  <si>
    <t>160/93</t>
  </si>
  <si>
    <t>啤酒500-1000ml,白酒少量</t>
  </si>
  <si>
    <t>！5.1</t>
  </si>
  <si>
    <t>近85%远70%</t>
  </si>
  <si>
    <t>15854111318夫妻</t>
  </si>
  <si>
    <t>有过一段时间牙龈出血，一般是刷牙的时候出现</t>
  </si>
  <si>
    <t>2019年具体时间记不清</t>
  </si>
  <si>
    <t>有，活动劳累后出现，感觉跟放支架前没什么差别，持续时间不一定，休息能缓解一些</t>
  </si>
  <si>
    <t>做完支架后偶尔出现，患者家属说患者有时候疼不爱跟别人说。</t>
  </si>
  <si>
    <t>2018年东九第四季度-22</t>
  </si>
  <si>
    <t>杨勤跃</t>
  </si>
  <si>
    <t>服速效救心丸后20min缓解</t>
  </si>
  <si>
    <t>复方卡托普利</t>
  </si>
  <si>
    <t>13953038844父子</t>
  </si>
  <si>
    <t>有，活动劳累后，比放支架前好一点，主要是喘闷的感觉，持续时间很短一般休息几分钟能缓解。</t>
  </si>
  <si>
    <t>2018年12月做完支架后到2020年1月再放支架之间</t>
  </si>
  <si>
    <t>2018年东九第四季度-23</t>
  </si>
  <si>
    <t>张传忠</t>
  </si>
  <si>
    <t>活动后，2-3min持续时间近来延长</t>
  </si>
  <si>
    <t>1w</t>
  </si>
  <si>
    <t>！0.011</t>
  </si>
  <si>
    <t>近中闭塞</t>
  </si>
  <si>
    <t>15266774708夫妻</t>
  </si>
  <si>
    <t>2018年东九第四季度-24</t>
  </si>
  <si>
    <t>张永凤</t>
  </si>
  <si>
    <t>劳累后2-3min自行缓解，近期加重</t>
  </si>
  <si>
    <t>开口70%近次全闭塞中最重70%</t>
  </si>
  <si>
    <t>开口40%近中最重80%远收缩期50%</t>
  </si>
  <si>
    <t>13210675326 母子  18366834580 夫妻</t>
  </si>
  <si>
    <t>2018年东九第四季度-25</t>
  </si>
  <si>
    <t>张占岭</t>
  </si>
  <si>
    <t>疼痛不可缓解</t>
  </si>
  <si>
    <t>安博诺1#qd</t>
  </si>
  <si>
    <t>偶尔，半斤/次</t>
  </si>
  <si>
    <t>！0.071</t>
  </si>
  <si>
    <t>0.48ug/l</t>
  </si>
  <si>
    <t>开口40%中85%</t>
  </si>
  <si>
    <t>15315847977父子 15166910711夫妻</t>
  </si>
  <si>
    <t>2018年东九第四季度-26</t>
  </si>
  <si>
    <t>赵世军</t>
  </si>
  <si>
    <t>盐酸贝那善利</t>
  </si>
  <si>
    <t>李继福、陈文强、董梅</t>
  </si>
  <si>
    <t>近中75-85%</t>
  </si>
  <si>
    <t>近70%中80%远85%</t>
  </si>
  <si>
    <t>15589161593父子</t>
  </si>
  <si>
    <t>2018年东九第四季度-27</t>
  </si>
  <si>
    <t>周青竹</t>
  </si>
  <si>
    <t>进来频繁，口服速效救心丸缓解</t>
  </si>
  <si>
    <t>近40%中99%</t>
  </si>
  <si>
    <t>中最重80%远支架近段完全闭塞</t>
  </si>
  <si>
    <t>13355305873母子</t>
  </si>
  <si>
    <t>2018年东十第一季度-1</t>
  </si>
  <si>
    <t>窦宪玲</t>
  </si>
  <si>
    <t>劳累性，数分钟缓解</t>
  </si>
  <si>
    <t>近次全闭塞，D1开口80%</t>
  </si>
  <si>
    <t>13864059107夫妻</t>
  </si>
  <si>
    <t>2018年东十第一季度-2</t>
  </si>
  <si>
    <t>发作性，休息后缓解</t>
  </si>
  <si>
    <t>张鹏飞、孟晓、冯建钦</t>
  </si>
  <si>
    <t>15616312399夫妻</t>
  </si>
  <si>
    <t>活动劳累后憋得慌，休息缓解。</t>
  </si>
  <si>
    <t>2018年东十第一季度-3</t>
  </si>
  <si>
    <t>郭得起</t>
  </si>
  <si>
    <t>发作性， 休息后缓解</t>
  </si>
  <si>
    <t>4d17h</t>
  </si>
  <si>
    <t>15053082633父子</t>
  </si>
  <si>
    <t>患者家属说18年大年前后连着做了两次,第二次做完后感觉很好。</t>
  </si>
  <si>
    <t>2018年东十第一季度-4</t>
  </si>
  <si>
    <t>李福明</t>
  </si>
  <si>
    <t>发作性，持续数分钟到半小时不等</t>
  </si>
  <si>
    <t>2周</t>
  </si>
  <si>
    <t>李贵双、秦波、路建军</t>
  </si>
  <si>
    <t>PD60-80%</t>
  </si>
  <si>
    <t>18660109706亲属</t>
  </si>
  <si>
    <t>2018年东十第一季度-5</t>
  </si>
  <si>
    <t>李珂新</t>
  </si>
  <si>
    <t>劳力性，持续不缓解</t>
  </si>
  <si>
    <t>18668940163夫妻</t>
  </si>
  <si>
    <t>2018年东十第一季度-6</t>
  </si>
  <si>
    <t>李玉芹</t>
  </si>
  <si>
    <t>劳力性，休息后缓解</t>
  </si>
  <si>
    <t>近次全闭塞，中远80-90%</t>
  </si>
  <si>
    <t>18906229090母女</t>
  </si>
  <si>
    <t>2018年东十第一季度-7</t>
  </si>
  <si>
    <t>刘光芬</t>
  </si>
  <si>
    <t>近中远60-70%</t>
  </si>
  <si>
    <t>近90%,D180-90%</t>
  </si>
  <si>
    <t>中80-90%，远95%</t>
  </si>
  <si>
    <t>13953147543母女</t>
  </si>
  <si>
    <t>2018年东十第一季度-8</t>
  </si>
  <si>
    <t>刘京团</t>
  </si>
  <si>
    <t>李继福、安贵鹏、韩志强</t>
  </si>
  <si>
    <t>近中85%，远次全闭塞</t>
  </si>
  <si>
    <t>中远80-90%   D1 远60-70%</t>
  </si>
  <si>
    <t>开口60-70%</t>
  </si>
  <si>
    <t>18560082018父女 13181703867本人</t>
  </si>
  <si>
    <t>2018年东十第一季度-9</t>
  </si>
  <si>
    <t>陈永谊</t>
  </si>
  <si>
    <t>近85%  D1 90%</t>
  </si>
  <si>
    <t>13561786262夫妻</t>
  </si>
  <si>
    <t>2018年东十第一季度-10</t>
  </si>
  <si>
    <t>乔玉英</t>
  </si>
  <si>
    <t>＜0.06ng/ml</t>
  </si>
  <si>
    <t>近中60-70%，远99%</t>
  </si>
  <si>
    <t>13869176186本人 15069080279本人</t>
  </si>
  <si>
    <t>2018年东十第一季度-11</t>
  </si>
  <si>
    <t>邵德兰</t>
  </si>
  <si>
    <t>劳力性，休息或服药后缓解</t>
  </si>
  <si>
    <t>14d22h</t>
  </si>
  <si>
    <t>13346266339母子</t>
  </si>
  <si>
    <t>做完支架后至2019年底</t>
  </si>
  <si>
    <t>有，非活动劳累后，一般出现在早上刚醒的时候，比放支架前好些，持续时间不一定，吃通心络缓解。</t>
  </si>
  <si>
    <t>2018年东十第一季度-12</t>
  </si>
  <si>
    <t>孙庆法</t>
  </si>
  <si>
    <t>发作性，休息或服药后缓解</t>
  </si>
  <si>
    <t>240/120</t>
  </si>
  <si>
    <t>李继福、安贵鹏、</t>
  </si>
  <si>
    <t>中远95-99%</t>
  </si>
  <si>
    <t>中闭塞D1 90%</t>
  </si>
  <si>
    <t>OM2 近80%</t>
  </si>
  <si>
    <t>13963708515父子</t>
  </si>
  <si>
    <t>电话无法接通</t>
  </si>
  <si>
    <t>2018年东十第一季度-13</t>
  </si>
  <si>
    <t>孙树仲</t>
  </si>
  <si>
    <t>劳力性， 休息后缓解</t>
  </si>
  <si>
    <t>OM1开口80%，中支架内99%</t>
  </si>
  <si>
    <t>15254437654父子</t>
  </si>
  <si>
    <t>2018年东十第一季度-14</t>
  </si>
  <si>
    <t>王进水</t>
  </si>
  <si>
    <t>近50-60%，中90%</t>
  </si>
  <si>
    <t>近远90%</t>
  </si>
  <si>
    <t>15106932983父子</t>
  </si>
  <si>
    <t>2018年东十第一季度-15</t>
  </si>
  <si>
    <t>许立峰</t>
  </si>
  <si>
    <t>15966357501本人</t>
  </si>
  <si>
    <t>2018年东十第一季度-16</t>
  </si>
  <si>
    <t>闫云清</t>
  </si>
  <si>
    <t>远80%，PL闭塞</t>
  </si>
  <si>
    <t>近中90-99%</t>
  </si>
  <si>
    <t>13811395229父子</t>
  </si>
  <si>
    <t>2018年东十第一季度-17</t>
  </si>
  <si>
    <t>杨仕栋</t>
  </si>
  <si>
    <t>2，闭塞</t>
  </si>
  <si>
    <t>＜0.05ng/ml</t>
  </si>
  <si>
    <t>开口70%，中95%</t>
  </si>
  <si>
    <t>18654682927本人</t>
  </si>
  <si>
    <t>2018年东十第一季度-18</t>
  </si>
  <si>
    <t>张丙敬</t>
  </si>
  <si>
    <t>远80%，PD近80-90%</t>
  </si>
  <si>
    <t>近90%，中闭塞</t>
  </si>
  <si>
    <t>13969090138父子13205428469</t>
  </si>
  <si>
    <t>2020年春节后因为疫情自己停药了2-3个月，感觉有点不舒服，后来吃药恢复以后就好了。</t>
  </si>
  <si>
    <t>2018年东十第一季度-19</t>
  </si>
  <si>
    <t>PL60%</t>
  </si>
  <si>
    <t>13012767563亲属</t>
  </si>
  <si>
    <t>2018年东十第一季度-20</t>
  </si>
  <si>
    <t>张洪义</t>
  </si>
  <si>
    <t>劳力性，服药后缓解</t>
  </si>
  <si>
    <t>偶发房早，偶发多源室性早搏</t>
  </si>
  <si>
    <t>不超过一天</t>
  </si>
  <si>
    <t>13589405552父子</t>
  </si>
  <si>
    <t>2018年东十第一季度-21</t>
  </si>
  <si>
    <t>张立田</t>
  </si>
  <si>
    <t>180/104</t>
  </si>
  <si>
    <t>15066560276亲属</t>
  </si>
  <si>
    <t>2018年东十第一季度-22</t>
  </si>
  <si>
    <t>张言军</t>
  </si>
  <si>
    <t>15506320599夫妻</t>
  </si>
  <si>
    <t>2018年东十第一季度-23</t>
  </si>
  <si>
    <t>吕太</t>
  </si>
  <si>
    <t>13153138238父女 13869117842本人</t>
  </si>
  <si>
    <t>2018年东十第一季度-24</t>
  </si>
  <si>
    <t>于静德</t>
  </si>
  <si>
    <t>近70-80%  PD开口70-80%</t>
  </si>
  <si>
    <t>13205317843夫妻</t>
  </si>
  <si>
    <t>有，不一定活动劳累后，跟放支架前不一样，现在主要是心堵的慌，持续时间不一定，有时候休息能缓解，有时候服用硝酸甘油缓解。</t>
  </si>
  <si>
    <t>2018年东十第二季度-1</t>
  </si>
  <si>
    <t>陈桂昌</t>
  </si>
  <si>
    <t>1小时</t>
  </si>
  <si>
    <t>2年+</t>
  </si>
  <si>
    <t>7.9ng/ml</t>
  </si>
  <si>
    <t>约20%</t>
  </si>
  <si>
    <t>约60%</t>
  </si>
  <si>
    <t>开口约30%、近段约40%</t>
  </si>
  <si>
    <t>13792202965父子</t>
  </si>
  <si>
    <t>2018年东十第二季度-2</t>
  </si>
  <si>
    <t>陈桂英</t>
  </si>
  <si>
    <t>1年+</t>
  </si>
  <si>
    <t>约50%</t>
  </si>
  <si>
    <t>近段狭窄80%、远段狭窄80%，D1近80%</t>
  </si>
  <si>
    <t>近段约30%，中95%</t>
  </si>
  <si>
    <t>13465343459母子</t>
  </si>
  <si>
    <t>2018年东十第二季度-3</t>
  </si>
  <si>
    <t>褚和顺</t>
  </si>
  <si>
    <t>45+</t>
  </si>
  <si>
    <t>200ml/日</t>
  </si>
  <si>
    <t>COPD</t>
  </si>
  <si>
    <t>近段狭窄约30%、远段狭窄约60%</t>
  </si>
  <si>
    <t>9d7h</t>
  </si>
  <si>
    <t>匹伐他汀</t>
  </si>
  <si>
    <t>15314125677亲属</t>
  </si>
  <si>
    <t>2018年东十第二季度-4</t>
  </si>
  <si>
    <t>范军</t>
  </si>
  <si>
    <t>近中段长病变，最重狭窄85%,PD90%</t>
  </si>
  <si>
    <t>中段局部狭窄75%</t>
  </si>
  <si>
    <t>OM近80%</t>
  </si>
  <si>
    <t>15253125322本人</t>
  </si>
  <si>
    <t>2018年东十第二季度-5</t>
  </si>
  <si>
    <t>付吉阳</t>
  </si>
  <si>
    <t>李继福、倪梅、李知非</t>
  </si>
  <si>
    <t>中段狭窄30%-50%、远段狭窄60%</t>
  </si>
  <si>
    <t>中段狭窄80%</t>
  </si>
  <si>
    <t>15806653893父子</t>
  </si>
  <si>
    <t>2018年东十第二季度-6</t>
  </si>
  <si>
    <t>胡如茂</t>
  </si>
  <si>
    <t>25年+</t>
  </si>
  <si>
    <t>175/93</t>
  </si>
  <si>
    <t>近段狭窄60%、中段狭窄40%、远段狭窄60%</t>
  </si>
  <si>
    <t>全程60%</t>
  </si>
  <si>
    <t>近段狭窄20%、中段狭窄70%</t>
  </si>
  <si>
    <t>中段局限性狭窄40%</t>
  </si>
  <si>
    <t>15318598017父子</t>
  </si>
  <si>
    <t>有，不一定是活动劳累后，有时候晨起出现，比放支架前好一些，持续时间不固定，休息缓解。</t>
  </si>
  <si>
    <t>刚做完支架的半年内</t>
  </si>
  <si>
    <t>2018年东十第二季度-7</t>
  </si>
  <si>
    <t>李玖丽</t>
  </si>
  <si>
    <t>李贵双、张晓君</t>
  </si>
  <si>
    <t>中段狭窄30%</t>
  </si>
  <si>
    <t>近中段长病变，最重狭窄75%-80%</t>
  </si>
  <si>
    <t>13370531287母女</t>
  </si>
  <si>
    <t>患者叫李玫丽</t>
  </si>
  <si>
    <t>2018年东十第二季度-8</t>
  </si>
  <si>
    <t>李学义</t>
  </si>
  <si>
    <t>近段狭窄40%</t>
  </si>
  <si>
    <t>近中段狭窄70%-80%</t>
  </si>
  <si>
    <t>近段狭窄40%、远段狭窄50%</t>
  </si>
  <si>
    <t>15288877022父子</t>
  </si>
  <si>
    <t>2018年东十第二季度-9</t>
  </si>
  <si>
    <t>刘峰</t>
  </si>
  <si>
    <t>6～7</t>
  </si>
  <si>
    <t>30g/天</t>
  </si>
  <si>
    <t>中段狭窄40%、远段闭塞</t>
  </si>
  <si>
    <t>近段狭窄50%、中段狭窄80%</t>
  </si>
  <si>
    <t>近段狭窄50%、中段狭窄60%</t>
  </si>
  <si>
    <t>3d18h</t>
  </si>
  <si>
    <t>18560086979朋友</t>
  </si>
  <si>
    <t>有，活动劳累后，和放支架前差不多，放支架前就不是疼的很厉害。持续一两分钟，休息缓解。</t>
  </si>
  <si>
    <t>做完支架后发生过两次左右，具体时间记不清。</t>
  </si>
  <si>
    <t>2018年东十第二季度-10</t>
  </si>
  <si>
    <t>刘京新</t>
  </si>
  <si>
    <t>100g/日</t>
  </si>
  <si>
    <t>0.67microg/l</t>
  </si>
  <si>
    <t>54microg/l</t>
  </si>
  <si>
    <t>中段狭窄95%、远段狭窄40%</t>
  </si>
  <si>
    <t>近段狭窄30%、中段局部狭窄50</t>
  </si>
  <si>
    <t>近段狭窄30%、中段狭窄60%、</t>
  </si>
  <si>
    <t>15953189026父女</t>
  </si>
  <si>
    <t>2018年东十第二季度-11</t>
  </si>
  <si>
    <t>刘丽敏</t>
  </si>
  <si>
    <t>8年+</t>
  </si>
  <si>
    <t>&lt;0.1mg</t>
  </si>
  <si>
    <t>&lt;2mg</t>
  </si>
  <si>
    <t>&lt;20ng/l</t>
  </si>
  <si>
    <t>开口及近段狭窄30%、中段狭窄50%</t>
  </si>
  <si>
    <t>开口狭窄30%</t>
  </si>
  <si>
    <t>近段狭窄75%</t>
  </si>
  <si>
    <t>开口狭窄30%、近段狭窄50%,OM80%，中间支80-90%</t>
  </si>
  <si>
    <t>4+药球</t>
  </si>
  <si>
    <t>13953141216本人 15853158908夫妻</t>
  </si>
  <si>
    <t>有耳朵出血</t>
  </si>
  <si>
    <t>有，活动劳累后，和放支架前感觉一样，持续半个多小时，服用速效救心丸缓解。发生频率较高住了三次院，主要是输液治疗。</t>
  </si>
  <si>
    <t>做完支架后一直有</t>
  </si>
  <si>
    <t>2018年东十第二季度-12</t>
  </si>
  <si>
    <t>刘仁东</t>
  </si>
  <si>
    <t>1.3ng/l</t>
  </si>
  <si>
    <t>2.4ng/l</t>
  </si>
  <si>
    <t>2018/5/11、2018/5/15</t>
  </si>
  <si>
    <t>李继福、安贵鹏、王彬、张伟；李继福、安贵鹏、赵凯</t>
  </si>
  <si>
    <t>开口狭窄50%、中段狭窄30%</t>
  </si>
  <si>
    <t>3；1</t>
  </si>
  <si>
    <t>4d1h；8d2h</t>
  </si>
  <si>
    <t xml:space="preserve"> 18560087851夫妻</t>
  </si>
  <si>
    <t>2018年东十第二季度-13</t>
  </si>
  <si>
    <t>刘少慧（再发心梗，2017.11月我院第一次介入）</t>
  </si>
  <si>
    <t>2天+</t>
  </si>
  <si>
    <t>李贵双、张晓君、张磊</t>
  </si>
  <si>
    <t>近中段狭窄50%、远段后分叉前狭窄75%</t>
  </si>
  <si>
    <t>粗短</t>
  </si>
  <si>
    <t>近段近开口处狭窄80%、中段最重狭窄85%</t>
  </si>
  <si>
    <t>中段狭窄50%</t>
  </si>
  <si>
    <t>15853199019本人</t>
  </si>
  <si>
    <t>2018年东十第二季度-14</t>
  </si>
  <si>
    <t>刘玉珍</t>
  </si>
  <si>
    <t>10年+</t>
  </si>
  <si>
    <t>210/80</t>
  </si>
  <si>
    <t>1，利尿剂</t>
  </si>
  <si>
    <t>李继福、陈文强、路建军</t>
  </si>
  <si>
    <t>近段发出D1处狭窄75%</t>
  </si>
  <si>
    <t>13791137799母女</t>
  </si>
  <si>
    <t>2018年东十第二季度-15</t>
  </si>
  <si>
    <t>孟祥荣</t>
  </si>
  <si>
    <t>2月+</t>
  </si>
  <si>
    <t>3、D</t>
  </si>
  <si>
    <t>第一转折前局限性狭窄20%-30%、中段弥漫性狭窄，最重约40%、分叉前局限性狭窄约95%</t>
  </si>
  <si>
    <t>近段弥漫性狭窄40%-50%、中段管状狭窄70%-80%</t>
  </si>
  <si>
    <t>近段弥漫性狭窄，最重约95%</t>
  </si>
  <si>
    <t>15965932384父子</t>
  </si>
  <si>
    <t>不认识患者</t>
  </si>
  <si>
    <t>2018年东十第二季度-16</t>
  </si>
  <si>
    <t>牛继盛</t>
  </si>
  <si>
    <t>2018/6/12、2018/6/19</t>
  </si>
  <si>
    <t>近段狭窄80%、中段狭窄90%、远段狭窄95%</t>
  </si>
  <si>
    <t>末段狭窄80%</t>
  </si>
  <si>
    <t>0；2</t>
  </si>
  <si>
    <t>47min；7d10h</t>
  </si>
  <si>
    <t>13705312118夫妻</t>
  </si>
  <si>
    <t>2018年东十第二季度-17</t>
  </si>
  <si>
    <t>邱守海</t>
  </si>
  <si>
    <t>中段狭窄85%-95%、远段狭窄60%-70%</t>
  </si>
  <si>
    <t>发出D1后局限狭窄60%-70%</t>
  </si>
  <si>
    <t>6d8h</t>
  </si>
  <si>
    <t>13792148977本人 18454469996亲属</t>
  </si>
  <si>
    <t>2018年东十第二季度-18</t>
  </si>
  <si>
    <t>任保海</t>
  </si>
  <si>
    <t>2.1microg/l</t>
  </si>
  <si>
    <t>远段狭窄95%</t>
  </si>
  <si>
    <t>支架以远收缩时狭窄30%-40%、中段狭窄40%-50%</t>
  </si>
  <si>
    <t>开口狭窄90%、近段管壁不规则，发出OM支处狭窄约30%、中段狭窄70%</t>
  </si>
  <si>
    <t>15275661377父子</t>
  </si>
  <si>
    <t>2018年东十第二季度-19</t>
  </si>
  <si>
    <t>王成夏</t>
  </si>
  <si>
    <t>250g/天</t>
  </si>
  <si>
    <t>近段狭窄75%-80%、中段狭窄95%</t>
  </si>
  <si>
    <t>近段发出D1前狭窄40%</t>
  </si>
  <si>
    <t>发出OM处狭窄70%</t>
  </si>
  <si>
    <t>15053181528父子</t>
  </si>
  <si>
    <t>2018年东十第二季度-20</t>
  </si>
  <si>
    <t>王东</t>
  </si>
  <si>
    <t>170-180/110-120</t>
  </si>
  <si>
    <t>79pg/ml</t>
  </si>
  <si>
    <t>160.22ug/l</t>
  </si>
  <si>
    <t>李贵双、张晓君、杨冰</t>
  </si>
  <si>
    <t>近段狭窄50%，PD闭塞</t>
  </si>
  <si>
    <t>近段狭窄90%、远段次全闭塞</t>
  </si>
  <si>
    <t>18560189736本人</t>
  </si>
  <si>
    <t>2018年东十第二季度-21</t>
  </si>
  <si>
    <t>王桂珍</t>
  </si>
  <si>
    <t>张鹏飞、路建军、杨兵</t>
  </si>
  <si>
    <t>近段狭窄50%</t>
  </si>
  <si>
    <t>支架近端狭窄约50%、支架远端狭窄约50%，远80%</t>
  </si>
  <si>
    <t>18264160056母女</t>
  </si>
  <si>
    <t>2018年东十第二季度-22</t>
  </si>
  <si>
    <t>王金英</t>
  </si>
  <si>
    <t>1W</t>
  </si>
  <si>
    <t>190/140</t>
  </si>
  <si>
    <t>李继福、安贵鹏、倪梅、张伟</t>
  </si>
  <si>
    <t>近段狭窄85%、中段狭窄60%,D1近中90%</t>
  </si>
  <si>
    <t>13963501006母子</t>
  </si>
  <si>
    <t>2019年年底至今</t>
  </si>
  <si>
    <t>有，不是活动劳累后，一般是晚上睡觉四五点钟的时候，比放支架前好些，持续十几分钟，休息能缓解。</t>
  </si>
  <si>
    <t>2020年9月至今</t>
  </si>
  <si>
    <t>2018年东十第二季度-23</t>
  </si>
  <si>
    <t>王世尚</t>
  </si>
  <si>
    <t>李继福、安贵鹏、赵凯</t>
  </si>
  <si>
    <t>中段狭窄80%-90%</t>
  </si>
  <si>
    <t>近段支架内狭窄90%-95%</t>
  </si>
  <si>
    <t>近段狭窄50%-70%、中段狭窄50%、远段狭窄80%</t>
  </si>
  <si>
    <t>6d9h</t>
  </si>
  <si>
    <t>13562892558亲属</t>
  </si>
  <si>
    <t>2020.9 消化道出血</t>
  </si>
  <si>
    <t>2018年东十第二季度-24</t>
  </si>
  <si>
    <t>王素花</t>
  </si>
  <si>
    <t>发出D1后狭窄90%，D1近70%</t>
  </si>
  <si>
    <t>近段狭窄70%、中远段最重狭窄85%</t>
  </si>
  <si>
    <t>15610178028母女</t>
  </si>
  <si>
    <t>2018年东十第二季度-25</t>
  </si>
  <si>
    <t>夏德华</t>
  </si>
  <si>
    <t>中段狭窄85%、远段狭窄90%</t>
  </si>
  <si>
    <t>中下段内径52mm</t>
  </si>
  <si>
    <t>18953189966父子</t>
  </si>
  <si>
    <t>2018年东十第二季度-26</t>
  </si>
  <si>
    <t>谢凤芝</t>
  </si>
  <si>
    <t>李贵双、张鹏飞、杨兵</t>
  </si>
  <si>
    <t>远段分叉前最重狭窄90%</t>
  </si>
  <si>
    <t>中段狭窄约90%、远段次全闭塞</t>
  </si>
  <si>
    <t>13126680239母子</t>
  </si>
  <si>
    <t>2018年东十第二季度-27</t>
  </si>
  <si>
    <t>张德勇</t>
  </si>
  <si>
    <t>30min</t>
  </si>
  <si>
    <t>150g/天</t>
  </si>
  <si>
    <t>李贵双、赵凯</t>
  </si>
  <si>
    <t>13881676445夫妻</t>
  </si>
  <si>
    <t>2018年东十第二季度-28</t>
  </si>
  <si>
    <t>张加华</t>
  </si>
  <si>
    <t>1～2</t>
  </si>
  <si>
    <t>1.28；66.6</t>
  </si>
  <si>
    <t>李贵双、杨建民、路建军</t>
  </si>
  <si>
    <t>近段偏心性狭窄70%、中段狭窄60%</t>
  </si>
  <si>
    <t>中段最重狭窄90%、远段狭窄70%</t>
  </si>
  <si>
    <t>近段狭窄70%、中远段发出OM处狭窄60%-70%</t>
  </si>
  <si>
    <t>6d10h</t>
  </si>
  <si>
    <t>13153000202父子</t>
  </si>
  <si>
    <t>2018年东十第二季度-29</t>
  </si>
  <si>
    <t>张强</t>
  </si>
  <si>
    <t>160-170/90</t>
  </si>
  <si>
    <t>240g/天</t>
  </si>
  <si>
    <t>中长段最重狭窄70%</t>
  </si>
  <si>
    <t>中段狭窄60%、远段狭窄80%</t>
  </si>
  <si>
    <t>13465916728父子</t>
  </si>
  <si>
    <t>有，活动劳累后，比放支架前好，持续时间不一定，休息缓解。</t>
  </si>
  <si>
    <t>有憋喘，医院诊断心衰</t>
  </si>
  <si>
    <t>2020年4月底</t>
  </si>
  <si>
    <t>2020年4月底到5月 20天</t>
  </si>
  <si>
    <t>心衰住院，搭桥、换主动脉瓣。</t>
  </si>
  <si>
    <t>2018年东十第二季度-30</t>
  </si>
  <si>
    <t>张秋花</t>
  </si>
  <si>
    <t>1、2、3、D</t>
  </si>
  <si>
    <t>李继福、倪梅、李知非、张伟</t>
  </si>
  <si>
    <t>13953423785夫妻</t>
  </si>
  <si>
    <t>2018年东十第二季度-31</t>
  </si>
  <si>
    <t>数分钟</t>
  </si>
  <si>
    <t>李贵双、冯建钦、路建军</t>
  </si>
  <si>
    <t>开口及近段狭窄90%、全程最重狭窄80%、远段闭塞</t>
  </si>
  <si>
    <t>近中段最重狭窄80%</t>
  </si>
  <si>
    <t>近中段狭窄50%</t>
  </si>
  <si>
    <t>13269793738母子</t>
  </si>
  <si>
    <t>2018年东十第二季度-32</t>
  </si>
  <si>
    <t>赵延河</t>
  </si>
  <si>
    <t>2018/5/30；2018/6/5</t>
  </si>
  <si>
    <t>李继福、倪梅；李继福、安贵鹏、张伟、王卫</t>
  </si>
  <si>
    <t>近中段狭窄80%-90%</t>
  </si>
  <si>
    <t>开口狭窄50%、末端狭窄70%</t>
  </si>
  <si>
    <t>近段狭窄70%</t>
  </si>
  <si>
    <t>近段狭窄70%-80%</t>
  </si>
  <si>
    <t>5d23h；11d</t>
  </si>
  <si>
    <t>13385438933父子</t>
  </si>
  <si>
    <t>2018年东十第二季度-33</t>
  </si>
  <si>
    <t>朱长美</t>
  </si>
  <si>
    <t>10-20min</t>
  </si>
  <si>
    <t>中段狭窄90%</t>
  </si>
  <si>
    <t>分出D1处狭窄70%</t>
  </si>
  <si>
    <t>18678232827母子</t>
  </si>
  <si>
    <t>2020年五六月份突然出现一次手麻脚麻，住院输液后好了。</t>
  </si>
  <si>
    <t>2018年东十第三季度-1</t>
  </si>
  <si>
    <t>陈建平</t>
  </si>
  <si>
    <t>李贵双、张晓君、刘洪光</t>
  </si>
  <si>
    <t>中段自AM发出以远完全闭塞</t>
  </si>
  <si>
    <t>远段狭窄80%</t>
  </si>
  <si>
    <t>13805408660母子</t>
  </si>
  <si>
    <t>2018年东十第三季度-2</t>
  </si>
  <si>
    <t>丛海昆</t>
  </si>
  <si>
    <t>李继福、郄良毅、张伟</t>
  </si>
  <si>
    <t>远段狭窄40%-50%</t>
  </si>
  <si>
    <t>13395315881父女</t>
  </si>
  <si>
    <t>有，不一定是活动劳累后，有时候比放支架前严重，有时好些，持续时间不一定，休息能缓解。</t>
  </si>
  <si>
    <t>2018年东十第三季度-3</t>
  </si>
  <si>
    <t>黄和林</t>
  </si>
  <si>
    <t>近段狭窄75%-90%、中远段发出锐缘支后闭塞</t>
  </si>
  <si>
    <t>开口及近段狭窄70%</t>
  </si>
  <si>
    <t>15610109977本人；13791039976父子</t>
  </si>
  <si>
    <t>2018年东十第三季度-4</t>
  </si>
  <si>
    <t>李珂洪</t>
  </si>
  <si>
    <t>33年</t>
  </si>
  <si>
    <t>近中段狭窄60%-80%、</t>
  </si>
  <si>
    <t>中段及根部狭窄50%-85%</t>
  </si>
  <si>
    <t>近中段狭窄70%-90%</t>
  </si>
  <si>
    <t>中远段狭窄60%</t>
  </si>
  <si>
    <t>7d20h</t>
  </si>
  <si>
    <t>13082744605父子</t>
  </si>
  <si>
    <t>电话接通以后挂断，短信不回</t>
  </si>
  <si>
    <t>2018年东十第三季度-5</t>
  </si>
  <si>
    <t>李兴瑞</t>
  </si>
  <si>
    <t>李贵双、李传保、张晓君</t>
  </si>
  <si>
    <t>近段次全闭塞、远段最重狭窄60%</t>
  </si>
  <si>
    <t>开口狭窄60%、中段狭窄80%</t>
  </si>
  <si>
    <t>13963552640父子</t>
  </si>
  <si>
    <t>2018年东十第三季度-6</t>
  </si>
  <si>
    <t>梁成宪</t>
  </si>
  <si>
    <t>近中段最狭窄50%</t>
  </si>
  <si>
    <t>近段狭窄90%、远段狭窄75%</t>
  </si>
  <si>
    <t>13562989077父女</t>
  </si>
  <si>
    <t>2018年东十第三季度-7</t>
  </si>
  <si>
    <t>刘述平</t>
  </si>
  <si>
    <t>4-5min</t>
  </si>
  <si>
    <t>2.88ng/ml</t>
  </si>
  <si>
    <t>中段狭窄95%、远段狭窄75%</t>
  </si>
  <si>
    <t>近段狭窄60%</t>
  </si>
  <si>
    <t>近段狭窄95%</t>
  </si>
  <si>
    <t>18863580221本人；13355307619夫妻</t>
  </si>
  <si>
    <t>2018年东十第三季度-8</t>
  </si>
  <si>
    <t>刘永江</t>
  </si>
  <si>
    <t>30min+</t>
  </si>
  <si>
    <t>2-3包/天</t>
  </si>
  <si>
    <t>中段局限性狭窄50%</t>
  </si>
  <si>
    <t>近段最重狭窄90%-95%，D1开口80%</t>
  </si>
  <si>
    <t>中段狭窄60%</t>
  </si>
  <si>
    <t>15192973710父子</t>
  </si>
  <si>
    <t>2018年东十第三季度-9</t>
  </si>
  <si>
    <t>穆秀玲</t>
  </si>
  <si>
    <t>2018/7/17；2018/7/24</t>
  </si>
  <si>
    <t>李继福、安贵鹏、张伟；李继福、安贵鹏</t>
  </si>
  <si>
    <t>末端狭窄70%</t>
  </si>
  <si>
    <t>近中段最重狭窄90%</t>
  </si>
  <si>
    <t>4d2h；11d6h</t>
  </si>
  <si>
    <t>13515449973母子</t>
  </si>
  <si>
    <t>有，不是活动劳累后，主要是胸闷出虚汗，比放支架前好一些，持续时间不一定，休息能缓解。</t>
  </si>
  <si>
    <t>2018年东十第三季度-10</t>
  </si>
  <si>
    <t>尚廷理</t>
  </si>
  <si>
    <t>189/91</t>
  </si>
  <si>
    <t>D</t>
  </si>
  <si>
    <t>100ml/天</t>
  </si>
  <si>
    <t>近中段最重狭窄80%、远段狭窄90%</t>
  </si>
  <si>
    <t>近狭窄85%</t>
  </si>
  <si>
    <t>18953023402父子</t>
  </si>
  <si>
    <t>患者叫尚延理</t>
  </si>
  <si>
    <t>2018年东十第三季度-11</t>
  </si>
  <si>
    <t>石强</t>
  </si>
  <si>
    <t>近段狭窄85%、中段狭窄50%</t>
  </si>
  <si>
    <t>近中段最重狭窄95%</t>
  </si>
  <si>
    <t>13869110708父子</t>
  </si>
  <si>
    <t>2018年东十第三季度-12</t>
  </si>
  <si>
    <t>宋丁贵</t>
  </si>
  <si>
    <t>3-5min</t>
  </si>
  <si>
    <t>中段狭窄60%-70%</t>
  </si>
  <si>
    <t>近中段最重狭窄85%、中远段狭窄50%-60%</t>
  </si>
  <si>
    <t>中段狭窄90%-99%</t>
  </si>
  <si>
    <t>13780737992父子</t>
  </si>
  <si>
    <t>偶尔会突然出现心跳加速的感觉，放支架前没有这样。</t>
  </si>
  <si>
    <t>2018年东十第三季度-13</t>
  </si>
  <si>
    <t>孙传芝</t>
  </si>
  <si>
    <t>李贵双、张晓君、杨兵</t>
  </si>
  <si>
    <t>近段99%、远段局限性50%</t>
  </si>
  <si>
    <t>发出OM2处70%</t>
  </si>
  <si>
    <t>18753848684父子</t>
  </si>
  <si>
    <t>2018年东十第三季度-14</t>
  </si>
  <si>
    <t>田家青</t>
  </si>
  <si>
    <t>80g/天</t>
  </si>
  <si>
    <t>李继福、赵凯</t>
  </si>
  <si>
    <t>中段70%-80%、远段闭塞</t>
  </si>
  <si>
    <t>近段95%、中段80%</t>
  </si>
  <si>
    <t>19h</t>
  </si>
  <si>
    <t>17853412165父子</t>
  </si>
  <si>
    <t>有，活动劳累后出现，比放支架前好一些，不是持续的疼，一阵一阵的疼，休息能缓解</t>
  </si>
  <si>
    <t>有腿肿，没诊断心衰</t>
  </si>
  <si>
    <t>偶尔出现，吃药缓解</t>
  </si>
  <si>
    <t>2018年东十第三季度-15</t>
  </si>
  <si>
    <t>王美英</t>
  </si>
  <si>
    <t>4.53ng/ml</t>
  </si>
  <si>
    <t>李继福、安贵鹏、齐长亮</t>
  </si>
  <si>
    <t>中段最狭窄30%-50%</t>
  </si>
  <si>
    <t>18906496001母子</t>
  </si>
  <si>
    <t>有，活动劳累后，没有之前疼，持续两个小时，睡一觉好了。</t>
  </si>
  <si>
    <t>2020年10月 出现1次</t>
  </si>
  <si>
    <t>2018年东十第三季度-16</t>
  </si>
  <si>
    <t>吴吉瑞</t>
  </si>
  <si>
    <t>140-150/？</t>
  </si>
  <si>
    <t>半斤/日</t>
  </si>
  <si>
    <t>D1近99%</t>
  </si>
  <si>
    <t>中段80%、远段70%</t>
  </si>
  <si>
    <t>13075381298夫妻</t>
  </si>
  <si>
    <t>电话拒接</t>
  </si>
  <si>
    <t>2018年东十第三季度-17</t>
  </si>
  <si>
    <t>杨光顺</t>
  </si>
  <si>
    <t>18765508688父子</t>
  </si>
  <si>
    <t>2018年东十第三季度-18</t>
  </si>
  <si>
    <t>杨京玲</t>
  </si>
  <si>
    <t>2-3min</t>
  </si>
  <si>
    <t>中段两处70%、75%</t>
  </si>
  <si>
    <t>15064123179本人</t>
  </si>
  <si>
    <t>有牙龈出血大便发黑，去医院消化科看了没什么事。</t>
  </si>
  <si>
    <t>有，活动劳累后，和放支架前感觉差不多，断断续续的疼，持续半个多小时，休息能缓解。</t>
  </si>
  <si>
    <t>2018年东十第三季度-19</t>
  </si>
  <si>
    <t>占井英</t>
  </si>
  <si>
    <t>PD、PL闭塞</t>
  </si>
  <si>
    <t>中段90%  OM2 80%</t>
  </si>
  <si>
    <t>13805342385母女</t>
  </si>
  <si>
    <t>2018年东十第三季度-20</t>
  </si>
  <si>
    <t>赵迎恩</t>
  </si>
  <si>
    <t>183/110</t>
  </si>
  <si>
    <t>1包/日</t>
  </si>
  <si>
    <t>李贵双、冯建钦、刘洪光</t>
  </si>
  <si>
    <t>近中段40%-60%</t>
  </si>
  <si>
    <t>近段最重80%、中远段最重70%</t>
  </si>
  <si>
    <t>近中段最重70%-80%</t>
  </si>
  <si>
    <t>13287526919父子</t>
  </si>
  <si>
    <t>2018年东十第四季度-1</t>
  </si>
  <si>
    <t>陈秀兰</t>
  </si>
  <si>
    <t>中段70%、远段70%，PD、PL90%</t>
  </si>
  <si>
    <t>近中段80%，D1近中90%</t>
  </si>
  <si>
    <t>中段OM发出处以远次全闭塞</t>
  </si>
  <si>
    <t>13508943790母子</t>
  </si>
  <si>
    <t>2018年东十第四季度-2</t>
  </si>
  <si>
    <t>付丙江</t>
  </si>
  <si>
    <t>220/120</t>
  </si>
  <si>
    <t>2018/12/4；2018/12/7</t>
  </si>
  <si>
    <t>李继福、安贵鹏、孟晓；李继福、孟晓、王卫</t>
  </si>
  <si>
    <t>近中段80%</t>
  </si>
  <si>
    <t>2,2</t>
  </si>
  <si>
    <t>3d22h；6d16h</t>
  </si>
  <si>
    <t>13280408414父子</t>
  </si>
  <si>
    <t>2018年东十第四季度-3</t>
  </si>
  <si>
    <t>李德智</t>
  </si>
  <si>
    <t>10s+</t>
  </si>
  <si>
    <t>李继福、孟晓、陈文强</t>
  </si>
  <si>
    <t>发出OM后狭窄90%</t>
  </si>
  <si>
    <t>13853137108父子 13515419993父子</t>
  </si>
  <si>
    <t>有，不是活动劳累后，一般是天冷的时候，和放支架前感觉差不多，持续一两分钟，休息能缓解。</t>
  </si>
  <si>
    <t>2018年东十第四季度-4</t>
  </si>
  <si>
    <t>李绍桓</t>
  </si>
  <si>
    <t>3.248ug/l</t>
  </si>
  <si>
    <t>472,5</t>
  </si>
  <si>
    <t>发出OM后远段狭窄50%</t>
  </si>
  <si>
    <t>15508626089本人；18678893727父女</t>
  </si>
  <si>
    <t>2018年东十第四季度-5</t>
  </si>
  <si>
    <t>支架内狭窄约50%</t>
  </si>
  <si>
    <t>中长段最重狭窄约90%</t>
  </si>
  <si>
    <t>18663712796夫妻</t>
  </si>
  <si>
    <t>2018年东十第四季度-6</t>
  </si>
  <si>
    <t>吕建民</t>
  </si>
  <si>
    <t>近段80%、中段80%</t>
  </si>
  <si>
    <t>13184088588本人 15615805058夫妻</t>
  </si>
  <si>
    <t>2018年东十第四季度-7</t>
  </si>
  <si>
    <t>马兴帮</t>
  </si>
  <si>
    <t>0.55ng/ml</t>
  </si>
  <si>
    <t>913；2361</t>
  </si>
  <si>
    <t>李贵双、张晓君、冯建钦</t>
  </si>
  <si>
    <t>中段最重60%、远段最重80%</t>
  </si>
  <si>
    <t>近段支架内次全闭塞、远段80%</t>
  </si>
  <si>
    <t>9d6h</t>
  </si>
  <si>
    <t>13603193316父子</t>
  </si>
  <si>
    <t>2018年东十第四季度-8</t>
  </si>
  <si>
    <t>张鹏飞、董梅、冯建钦</t>
  </si>
  <si>
    <t>近至中段多处40%-50%</t>
  </si>
  <si>
    <t>开口50%、近段80%、中段闭塞</t>
  </si>
  <si>
    <t>18863265999母女</t>
  </si>
  <si>
    <t>有，活动劳累后会出现，换季天冷的时候更严重，和放支架前差不多，持续时间不一定，休息能缓解。</t>
  </si>
  <si>
    <t>2018年东十第四季度-9</t>
  </si>
  <si>
    <t>牛泉海</t>
  </si>
  <si>
    <t>40min</t>
  </si>
  <si>
    <t>9+</t>
  </si>
  <si>
    <t>李继福、安贵鹏、孟晓、王卫</t>
  </si>
  <si>
    <t>开口80%、末端70%</t>
  </si>
  <si>
    <t>近段最重70%、中段闭塞</t>
  </si>
  <si>
    <t>近段约60%、中段90%</t>
  </si>
  <si>
    <t>7d1h</t>
  </si>
  <si>
    <t>13553185738本人 13173033194夫妻</t>
  </si>
  <si>
    <t>2018年东十第四季度-10</t>
  </si>
  <si>
    <t>孙连胜</t>
  </si>
  <si>
    <t>张鹏飞、孟凡刚、路建军</t>
  </si>
  <si>
    <t>近段80%、中段50%</t>
  </si>
  <si>
    <t>13969241175本人  13505345929父子</t>
  </si>
  <si>
    <t>2018年东十第四季度-11</t>
  </si>
  <si>
    <t>田汝金</t>
  </si>
  <si>
    <t>1斤/日</t>
  </si>
  <si>
    <t>张鹏飞、杨兵、张晓君</t>
  </si>
  <si>
    <t>近中段60%-80%、远段95%</t>
  </si>
  <si>
    <t>近段60%—70%</t>
  </si>
  <si>
    <t>中段95%、远段99%</t>
  </si>
  <si>
    <t>13290292531本人 13361076059父女</t>
  </si>
  <si>
    <t>2018年东十第四季度-12</t>
  </si>
  <si>
    <t>王吉会</t>
  </si>
  <si>
    <t>1-2斤/日</t>
  </si>
  <si>
    <t>13583784966本人 13355270524夫妻</t>
  </si>
  <si>
    <t>2018年东十第四季度-13</t>
  </si>
  <si>
    <t>王晓素</t>
  </si>
  <si>
    <t>室上性心动过速，射频后</t>
  </si>
  <si>
    <t>李继福、杨建民、李延伟</t>
  </si>
  <si>
    <t>近段75%</t>
  </si>
  <si>
    <t>近段60%-70%、中段闭塞</t>
  </si>
  <si>
    <t>13006591618夫妻</t>
  </si>
  <si>
    <t>没有胸痛但是有时候会有肩膀痛后背痛腋下痛</t>
  </si>
  <si>
    <t>2018年东十第四季度-14</t>
  </si>
  <si>
    <t>徐桂芬</t>
  </si>
  <si>
    <t>李继福、孟晓、陈文强、王卫</t>
  </si>
  <si>
    <t>近段约80%、远段次全闭塞</t>
  </si>
  <si>
    <t>近中段最重50%</t>
  </si>
  <si>
    <t>18853195816母子 18615253761夫妻</t>
  </si>
  <si>
    <t>2018年东十第四季度-15</t>
  </si>
  <si>
    <t>许学东</t>
  </si>
  <si>
    <t>李继福、孟晓、杨建民</t>
  </si>
  <si>
    <t>13361010676父女</t>
  </si>
  <si>
    <t>有，活动劳累后，比放支架前好些，持续时间不一定，休息能缓解。</t>
  </si>
  <si>
    <t>2018年东十第四季度-16</t>
  </si>
  <si>
    <t>杨德朝</t>
  </si>
  <si>
    <t>近段D1发出处90%</t>
  </si>
  <si>
    <t>8h</t>
  </si>
  <si>
    <t>15965262259兄弟姐妹</t>
  </si>
  <si>
    <t>2018年东十第四季度-17</t>
  </si>
  <si>
    <t>张成银</t>
  </si>
  <si>
    <t>1、2、D</t>
  </si>
  <si>
    <t>开口50%、近中段最重90%</t>
  </si>
  <si>
    <t>近段60%、远段50%</t>
  </si>
  <si>
    <t>15069860286本人 18560116022父女</t>
  </si>
  <si>
    <t>2018年东十第四季度-18</t>
  </si>
  <si>
    <t>张玉林</t>
  </si>
  <si>
    <t>半分钟</t>
  </si>
  <si>
    <t>李贵双、张晓君、刘红光</t>
  </si>
  <si>
    <t>13869501886本人 13869551968夫妻</t>
  </si>
  <si>
    <t>2018年东十第四季度-19</t>
  </si>
  <si>
    <t>张枕芝</t>
  </si>
  <si>
    <t>10min+</t>
  </si>
  <si>
    <t>0.79microg/l</t>
  </si>
  <si>
    <t>张鹏飞、张晓君、杨兵</t>
  </si>
  <si>
    <t>支架远段至中段60%</t>
  </si>
  <si>
    <t>近段原支架内90%、支架以远中段60%、远段80%</t>
  </si>
  <si>
    <t>15806656097父女</t>
  </si>
  <si>
    <t>2018年东十第四季度-20</t>
  </si>
  <si>
    <t>赵庆文</t>
  </si>
  <si>
    <t>几分钟</t>
  </si>
  <si>
    <t>近段近D1开口处85%</t>
  </si>
  <si>
    <t>15550043530父女 15966642847兄妹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</si>
</sst>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 "/>
    <numFmt numFmtId="177" formatCode="0.0"/>
    <numFmt numFmtId="178" formatCode="0_);[Red]\(0\)"/>
    <numFmt numFmtId="179" formatCode="0.00_);[Red]\(0.00\)"/>
    <numFmt numFmtId="180" formatCode="yyyy/m/d\ h:mm;@"/>
  </numFmts>
  <fonts count="52">
    <font>
      <sz val="11"/>
      <color theme="1"/>
      <name val="等线"/>
      <charset val="134"/>
      <scheme val="minor"/>
    </font>
    <font>
      <sz val="22"/>
      <name val="等线"/>
      <charset val="134"/>
      <scheme val="minor"/>
    </font>
    <font>
      <sz val="11"/>
      <name val="等线"/>
      <charset val="134"/>
      <scheme val="minor"/>
    </font>
    <font>
      <sz val="16"/>
      <name val="等线"/>
      <charset val="134"/>
      <scheme val="minor"/>
    </font>
    <font>
      <sz val="11"/>
      <color rgb="FF010000"/>
      <name val="等线"/>
      <charset val="134"/>
    </font>
    <font>
      <sz val="12"/>
      <name val="等线"/>
      <charset val="134"/>
      <scheme val="minor"/>
    </font>
    <font>
      <sz val="9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Arial Unicode MS"/>
      <charset val="134"/>
    </font>
    <font>
      <sz val="11"/>
      <color theme="1"/>
      <name val="Arial"/>
      <charset val="134"/>
    </font>
    <font>
      <sz val="16"/>
      <name val="等线"/>
      <charset val="134"/>
    </font>
    <font>
      <sz val="12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</font>
    <font>
      <sz val="22"/>
      <name val="等线"/>
      <charset val="134"/>
    </font>
    <font>
      <sz val="11"/>
      <color rgb="FF000000"/>
      <name val="等线"/>
      <charset val="134"/>
    </font>
    <font>
      <sz val="11"/>
      <name val="宋体"/>
      <charset val="134"/>
    </font>
    <font>
      <sz val="11"/>
      <color rgb="FF010000"/>
      <name val="宋体"/>
      <charset val="134"/>
    </font>
    <font>
      <sz val="12"/>
      <name val="等线"/>
      <charset val="134"/>
    </font>
    <font>
      <sz val="9"/>
      <name val="等线"/>
      <charset val="134"/>
    </font>
    <font>
      <sz val="10"/>
      <name val="等线"/>
      <charset val="134"/>
    </font>
    <font>
      <sz val="11"/>
      <color rgb="FF000000"/>
      <name val="宋体"/>
      <charset val="134"/>
    </font>
    <font>
      <sz val="11"/>
      <color rgb="FF000000"/>
      <name val="Arial Unicode MS"/>
      <charset val="134"/>
    </font>
    <font>
      <sz val="11"/>
      <color rgb="FF000000"/>
      <name val="Arial"/>
      <charset val="134"/>
    </font>
    <font>
      <sz val="11"/>
      <color theme="1"/>
      <name val="等线"/>
      <charset val="134"/>
    </font>
    <font>
      <sz val="12"/>
      <color rgb="FF000000"/>
      <name val="等线"/>
      <charset val="134"/>
    </font>
    <font>
      <sz val="9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color indexed="0"/>
      <name val="Times New Roman"/>
      <charset val="134"/>
    </font>
    <font>
      <sz val="9"/>
      <color indexed="0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798577837458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BE4D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theme="5" tint="0.79985961485641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theme="5" tint="0.799829096346934"/>
      </patternFill>
    </fill>
    <fill>
      <patternFill patternType="solid">
        <fgColor theme="0"/>
        <bgColor theme="5" tint="0.799768059327982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29" fillId="1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21" borderId="19" applyNumberFormat="0" applyFont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45" fillId="14" borderId="23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42" fillId="24" borderId="20" applyNumberFormat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0" fillId="0" borderId="0"/>
    <xf numFmtId="0" fontId="0" fillId="0" borderId="0" applyBorder="0"/>
    <xf numFmtId="0" fontId="14" fillId="0" borderId="0">
      <alignment vertical="center"/>
    </xf>
  </cellStyleXfs>
  <cellXfs count="397">
    <xf numFmtId="0" fontId="0" fillId="0" borderId="0" xfId="0"/>
    <xf numFmtId="0" fontId="0" fillId="2" borderId="1" xfId="50" applyFill="1" applyBorder="1"/>
    <xf numFmtId="0" fontId="0" fillId="0" borderId="0" xfId="50"/>
    <xf numFmtId="0" fontId="1" fillId="0" borderId="2" xfId="50" applyFont="1" applyBorder="1" applyAlignment="1">
      <alignment horizontal="center"/>
    </xf>
    <xf numFmtId="0" fontId="2" fillId="0" borderId="2" xfId="50" applyFont="1" applyBorder="1" applyAlignment="1">
      <alignment horizontal="center"/>
    </xf>
    <xf numFmtId="0" fontId="2" fillId="0" borderId="3" xfId="50" applyFont="1" applyBorder="1" applyAlignment="1">
      <alignment horizontal="center"/>
    </xf>
    <xf numFmtId="0" fontId="0" fillId="0" borderId="4" xfId="50" applyBorder="1" applyAlignment="1">
      <alignment horizontal="center"/>
    </xf>
    <xf numFmtId="0" fontId="3" fillId="0" borderId="2" xfId="50" applyFont="1" applyBorder="1"/>
    <xf numFmtId="0" fontId="2" fillId="0" borderId="2" xfId="50" applyFont="1" applyBorder="1"/>
    <xf numFmtId="0" fontId="2" fillId="0" borderId="3" xfId="50" applyFont="1" applyBorder="1"/>
    <xf numFmtId="0" fontId="0" fillId="0" borderId="4" xfId="50" applyBorder="1"/>
    <xf numFmtId="14" fontId="0" fillId="0" borderId="0" xfId="50" applyNumberFormat="1"/>
    <xf numFmtId="0" fontId="0" fillId="2" borderId="0" xfId="50" applyFill="1"/>
    <xf numFmtId="0" fontId="0" fillId="2" borderId="0" xfId="50" applyFont="1" applyFill="1"/>
    <xf numFmtId="0" fontId="0" fillId="3" borderId="0" xfId="50" applyFill="1"/>
    <xf numFmtId="0" fontId="4" fillId="0" borderId="0" xfId="50" applyFont="1"/>
    <xf numFmtId="22" fontId="0" fillId="0" borderId="0" xfId="50" applyNumberFormat="1"/>
    <xf numFmtId="14" fontId="0" fillId="2" borderId="0" xfId="50" applyNumberFormat="1" applyFill="1"/>
    <xf numFmtId="0" fontId="0" fillId="2" borderId="2" xfId="50" applyFill="1" applyBorder="1"/>
    <xf numFmtId="22" fontId="0" fillId="3" borderId="0" xfId="50" applyNumberFormat="1" applyFill="1"/>
    <xf numFmtId="0" fontId="1" fillId="0" borderId="5" xfId="50" applyFont="1" applyBorder="1" applyAlignment="1">
      <alignment horizontal="center"/>
    </xf>
    <xf numFmtId="0" fontId="2" fillId="0" borderId="6" xfId="50" applyFont="1" applyBorder="1" applyAlignment="1">
      <alignment horizontal="center"/>
    </xf>
    <xf numFmtId="0" fontId="5" fillId="2" borderId="2" xfId="50" applyFont="1" applyFill="1" applyBorder="1" applyAlignment="1">
      <alignment horizontal="center" vertical="center"/>
    </xf>
    <xf numFmtId="0" fontId="2" fillId="2" borderId="2" xfId="50" applyFont="1" applyFill="1" applyBorder="1" applyAlignment="1">
      <alignment horizontal="center" vertical="center"/>
    </xf>
    <xf numFmtId="0" fontId="0" fillId="0" borderId="0" xfId="50" applyAlignment="1">
      <alignment horizontal="left"/>
    </xf>
    <xf numFmtId="0" fontId="2" fillId="2" borderId="2" xfId="50" applyFont="1" applyFill="1" applyBorder="1" applyAlignment="1">
      <alignment horizontal="center" vertical="center" wrapText="1"/>
    </xf>
    <xf numFmtId="58" fontId="0" fillId="0" borderId="0" xfId="50" applyNumberFormat="1"/>
    <xf numFmtId="0" fontId="0" fillId="0" borderId="0" xfId="50" applyAlignment="1">
      <alignment horizontal="left" indent="3"/>
    </xf>
    <xf numFmtId="0" fontId="6" fillId="2" borderId="2" xfId="50" applyFont="1" applyFill="1" applyBorder="1" applyAlignment="1">
      <alignment horizontal="center" vertical="center"/>
    </xf>
    <xf numFmtId="0" fontId="5" fillId="2" borderId="2" xfId="50" applyFont="1" applyFill="1" applyBorder="1" applyAlignment="1">
      <alignment horizontal="center" vertical="center" wrapText="1"/>
    </xf>
    <xf numFmtId="0" fontId="7" fillId="2" borderId="2" xfId="50" applyFont="1" applyFill="1" applyBorder="1" applyAlignment="1">
      <alignment horizontal="center" vertical="center"/>
    </xf>
    <xf numFmtId="0" fontId="5" fillId="2" borderId="7" xfId="50" applyFont="1" applyFill="1" applyBorder="1" applyAlignment="1">
      <alignment horizontal="center" vertical="center"/>
    </xf>
    <xf numFmtId="0" fontId="5" fillId="2" borderId="8" xfId="50" applyFont="1" applyFill="1" applyBorder="1" applyAlignment="1">
      <alignment horizontal="center" vertical="center"/>
    </xf>
    <xf numFmtId="0" fontId="2" fillId="0" borderId="9" xfId="50" applyFont="1" applyBorder="1" applyAlignment="1">
      <alignment horizontal="center" vertical="center"/>
    </xf>
    <xf numFmtId="0" fontId="2" fillId="2" borderId="7" xfId="50" applyFont="1" applyFill="1" applyBorder="1" applyAlignment="1">
      <alignment horizontal="center" vertical="center"/>
    </xf>
    <xf numFmtId="0" fontId="2" fillId="2" borderId="8" xfId="50" applyFont="1" applyFill="1" applyBorder="1" applyAlignment="1">
      <alignment horizontal="center" vertical="center"/>
    </xf>
    <xf numFmtId="0" fontId="3" fillId="0" borderId="5" xfId="50" applyFont="1" applyBorder="1"/>
    <xf numFmtId="0" fontId="0" fillId="0" borderId="10" xfId="50" applyBorder="1"/>
    <xf numFmtId="0" fontId="0" fillId="0" borderId="6" xfId="50" applyBorder="1"/>
    <xf numFmtId="0" fontId="0" fillId="0" borderId="1" xfId="50" applyBorder="1"/>
    <xf numFmtId="0" fontId="2" fillId="0" borderId="2" xfId="50" applyFont="1" applyBorder="1" applyAlignment="1">
      <alignment horizontal="center" vertical="center"/>
    </xf>
    <xf numFmtId="0" fontId="0" fillId="0" borderId="0" xfId="50" applyAlignment="1">
      <alignment horizontal="right"/>
    </xf>
    <xf numFmtId="0" fontId="0" fillId="0" borderId="11" xfId="50" applyBorder="1"/>
    <xf numFmtId="0" fontId="2" fillId="0" borderId="10" xfId="50" applyFont="1" applyBorder="1" applyAlignment="1">
      <alignment horizontal="center"/>
    </xf>
    <xf numFmtId="0" fontId="0" fillId="0" borderId="10" xfId="50" applyBorder="1" applyAlignment="1">
      <alignment horizontal="center"/>
    </xf>
    <xf numFmtId="0" fontId="0" fillId="0" borderId="12" xfId="50" applyBorder="1"/>
    <xf numFmtId="0" fontId="0" fillId="0" borderId="6" xfId="50" applyBorder="1" applyAlignment="1">
      <alignment horizontal="center"/>
    </xf>
    <xf numFmtId="0" fontId="0" fillId="0" borderId="1" xfId="50" applyBorder="1" applyAlignment="1">
      <alignment horizontal="center"/>
    </xf>
    <xf numFmtId="0" fontId="8" fillId="2" borderId="2" xfId="50" applyFont="1" applyFill="1" applyBorder="1" applyAlignment="1">
      <alignment horizontal="center" vertical="center"/>
    </xf>
    <xf numFmtId="0" fontId="9" fillId="2" borderId="2" xfId="50" applyFont="1" applyFill="1" applyBorder="1" applyAlignment="1">
      <alignment horizontal="center" vertical="center"/>
    </xf>
    <xf numFmtId="0" fontId="10" fillId="2" borderId="2" xfId="50" applyFont="1" applyFill="1" applyBorder="1" applyAlignment="1">
      <alignment horizontal="center" vertical="center"/>
    </xf>
    <xf numFmtId="176" fontId="0" fillId="0" borderId="0" xfId="50" applyNumberFormat="1"/>
    <xf numFmtId="0" fontId="0" fillId="0" borderId="11" xfId="50" applyBorder="1" applyAlignment="1">
      <alignment horizontal="center"/>
    </xf>
    <xf numFmtId="0" fontId="2" fillId="0" borderId="7" xfId="50" applyFont="1" applyBorder="1" applyAlignment="1">
      <alignment horizontal="center"/>
    </xf>
    <xf numFmtId="0" fontId="0" fillId="0" borderId="8" xfId="50" applyBorder="1" applyAlignment="1">
      <alignment horizontal="center"/>
    </xf>
    <xf numFmtId="0" fontId="0" fillId="0" borderId="12" xfId="50" applyBorder="1" applyAlignment="1">
      <alignment horizontal="center"/>
    </xf>
    <xf numFmtId="0" fontId="8" fillId="4" borderId="2" xfId="50" applyFont="1" applyFill="1" applyBorder="1" applyAlignment="1">
      <alignment horizontal="center" vertical="center"/>
    </xf>
    <xf numFmtId="14" fontId="8" fillId="4" borderId="2" xfId="50" applyNumberFormat="1" applyFont="1" applyFill="1" applyBorder="1" applyAlignment="1">
      <alignment horizontal="center" vertical="center"/>
    </xf>
    <xf numFmtId="9" fontId="0" fillId="0" borderId="0" xfId="50" applyNumberFormat="1"/>
    <xf numFmtId="14" fontId="0" fillId="3" borderId="0" xfId="50" applyNumberFormat="1" applyFill="1"/>
    <xf numFmtId="0" fontId="0" fillId="0" borderId="9" xfId="50" applyBorder="1" applyAlignment="1">
      <alignment horizontal="center"/>
    </xf>
    <xf numFmtId="0" fontId="2" fillId="0" borderId="4" xfId="50" applyFont="1" applyBorder="1"/>
    <xf numFmtId="0" fontId="3" fillId="0" borderId="3" xfId="50" applyFont="1" applyBorder="1"/>
    <xf numFmtId="0" fontId="11" fillId="0" borderId="3" xfId="50" applyFont="1" applyBorder="1"/>
    <xf numFmtId="0" fontId="1" fillId="0" borderId="3" xfId="50" applyFont="1" applyBorder="1"/>
    <xf numFmtId="0" fontId="3" fillId="0" borderId="13" xfId="50" applyFont="1" applyBorder="1"/>
    <xf numFmtId="0" fontId="2" fillId="0" borderId="13" xfId="50" applyFont="1" applyBorder="1"/>
    <xf numFmtId="0" fontId="1" fillId="0" borderId="13" xfId="50" applyFont="1" applyBorder="1"/>
    <xf numFmtId="0" fontId="3" fillId="0" borderId="4" xfId="50" applyFont="1" applyBorder="1"/>
    <xf numFmtId="0" fontId="1" fillId="0" borderId="4" xfId="50" applyFont="1" applyBorder="1"/>
    <xf numFmtId="0" fontId="1" fillId="0" borderId="5" xfId="50" applyFont="1" applyBorder="1"/>
    <xf numFmtId="0" fontId="0" fillId="0" borderId="14" xfId="50" applyBorder="1"/>
    <xf numFmtId="0" fontId="2" fillId="0" borderId="10" xfId="50" applyFont="1" applyBorder="1"/>
    <xf numFmtId="0" fontId="2" fillId="0" borderId="6" xfId="50" applyFont="1" applyBorder="1"/>
    <xf numFmtId="0" fontId="2" fillId="0" borderId="1" xfId="50" applyFont="1" applyBorder="1"/>
    <xf numFmtId="0" fontId="2" fillId="0" borderId="2" xfId="0" applyFont="1" applyBorder="1"/>
    <xf numFmtId="0" fontId="7" fillId="0" borderId="2" xfId="0" applyFont="1" applyBorder="1"/>
    <xf numFmtId="0" fontId="12" fillId="0" borderId="0" xfId="0" applyFont="1"/>
    <xf numFmtId="0" fontId="13" fillId="2" borderId="2" xfId="0" applyFont="1" applyFill="1" applyBorder="1"/>
    <xf numFmtId="0" fontId="0" fillId="3" borderId="0" xfId="0" applyFill="1"/>
    <xf numFmtId="57" fontId="0" fillId="0" borderId="0" xfId="0" applyNumberFormat="1"/>
    <xf numFmtId="0" fontId="7" fillId="0" borderId="2" xfId="0" applyFont="1" applyBorder="1" applyAlignment="1">
      <alignment horizontal="center"/>
    </xf>
    <xf numFmtId="5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1" xfId="50" applyFont="1" applyBorder="1"/>
    <xf numFmtId="0" fontId="2" fillId="0" borderId="12" xfId="50" applyFont="1" applyBorder="1"/>
    <xf numFmtId="0" fontId="7" fillId="0" borderId="0" xfId="0" applyFont="1"/>
    <xf numFmtId="22" fontId="0" fillId="2" borderId="1" xfId="50" applyNumberFormat="1" applyFill="1" applyBorder="1"/>
    <xf numFmtId="0" fontId="0" fillId="3" borderId="8" xfId="50" applyFill="1" applyBorder="1"/>
    <xf numFmtId="14" fontId="0" fillId="2" borderId="1" xfId="50" applyNumberFormat="1" applyFill="1" applyBorder="1"/>
    <xf numFmtId="0" fontId="0" fillId="2" borderId="1" xfId="0" applyFill="1" applyBorder="1"/>
    <xf numFmtId="0" fontId="0" fillId="2" borderId="2" xfId="0" applyFill="1" applyBorder="1"/>
    <xf numFmtId="57" fontId="0" fillId="2" borderId="1" xfId="0" applyNumberFormat="1" applyFill="1" applyBorder="1"/>
    <xf numFmtId="57" fontId="0" fillId="2" borderId="1" xfId="0" applyNumberFormat="1" applyFill="1" applyBorder="1" applyAlignment="1">
      <alignment horizontal="center"/>
    </xf>
    <xf numFmtId="0" fontId="14" fillId="0" borderId="0" xfId="51">
      <alignment vertical="center"/>
    </xf>
    <xf numFmtId="0" fontId="15" fillId="0" borderId="2" xfId="51" applyFont="1" applyBorder="1" applyAlignment="1">
      <alignment horizontal="center"/>
    </xf>
    <xf numFmtId="0" fontId="14" fillId="0" borderId="2" xfId="51" applyBorder="1" applyAlignment="1">
      <alignment horizontal="center"/>
    </xf>
    <xf numFmtId="0" fontId="14" fillId="0" borderId="3" xfId="51" applyBorder="1" applyAlignment="1">
      <alignment horizontal="center"/>
    </xf>
    <xf numFmtId="0" fontId="16" fillId="0" borderId="4" xfId="51" applyFont="1" applyBorder="1" applyAlignment="1">
      <alignment horizontal="center"/>
    </xf>
    <xf numFmtId="0" fontId="11" fillId="0" borderId="2" xfId="51" applyFont="1" applyBorder="1" applyAlignment="1"/>
    <xf numFmtId="0" fontId="14" fillId="0" borderId="2" xfId="51" applyBorder="1" applyAlignment="1"/>
    <xf numFmtId="0" fontId="14" fillId="0" borderId="3" xfId="51" applyBorder="1" applyAlignment="1"/>
    <xf numFmtId="0" fontId="16" fillId="0" borderId="4" xfId="51" applyFont="1" applyBorder="1" applyAlignment="1"/>
    <xf numFmtId="22" fontId="16" fillId="0" borderId="0" xfId="51" applyNumberFormat="1" applyFont="1" applyAlignment="1"/>
    <xf numFmtId="14" fontId="16" fillId="0" borderId="0" xfId="51" applyNumberFormat="1" applyFont="1" applyAlignment="1"/>
    <xf numFmtId="0" fontId="17" fillId="0" borderId="0" xfId="51" applyFont="1">
      <alignment vertical="center"/>
    </xf>
    <xf numFmtId="0" fontId="17" fillId="3" borderId="0" xfId="51" applyFont="1" applyFill="1">
      <alignment vertical="center"/>
    </xf>
    <xf numFmtId="0" fontId="17" fillId="2" borderId="0" xfId="51" applyFont="1" applyFill="1">
      <alignment vertical="center"/>
    </xf>
    <xf numFmtId="0" fontId="18" fillId="0" borderId="0" xfId="51" applyFont="1" applyAlignment="1"/>
    <xf numFmtId="0" fontId="15" fillId="0" borderId="5" xfId="51" applyFont="1" applyBorder="1" applyAlignment="1">
      <alignment horizontal="center"/>
    </xf>
    <xf numFmtId="0" fontId="14" fillId="0" borderId="6" xfId="51" applyBorder="1" applyAlignment="1">
      <alignment horizontal="center"/>
    </xf>
    <xf numFmtId="0" fontId="19" fillId="5" borderId="2" xfId="51" applyFont="1" applyFill="1" applyBorder="1" applyAlignment="1">
      <alignment horizontal="center" vertical="center"/>
    </xf>
    <xf numFmtId="0" fontId="14" fillId="5" borderId="2" xfId="51" applyFill="1" applyBorder="1" applyAlignment="1">
      <alignment horizontal="center" vertical="center"/>
    </xf>
    <xf numFmtId="0" fontId="14" fillId="3" borderId="0" xfId="51" applyFill="1">
      <alignment vertical="center"/>
    </xf>
    <xf numFmtId="0" fontId="14" fillId="5" borderId="2" xfId="51" applyFill="1" applyBorder="1" applyAlignment="1">
      <alignment horizontal="center" vertical="center" wrapText="1"/>
    </xf>
    <xf numFmtId="58" fontId="14" fillId="0" borderId="0" xfId="51" applyNumberFormat="1">
      <alignment vertical="center"/>
    </xf>
    <xf numFmtId="58" fontId="16" fillId="0" borderId="0" xfId="51" applyNumberFormat="1" applyFont="1" applyAlignment="1"/>
    <xf numFmtId="0" fontId="0" fillId="0" borderId="0" xfId="50" applyBorder="1"/>
    <xf numFmtId="0" fontId="20" fillId="5" borderId="2" xfId="51" applyFont="1" applyFill="1" applyBorder="1" applyAlignment="1">
      <alignment horizontal="center" vertical="center"/>
    </xf>
    <xf numFmtId="0" fontId="19" fillId="5" borderId="2" xfId="51" applyFont="1" applyFill="1" applyBorder="1" applyAlignment="1">
      <alignment horizontal="center" vertical="center" wrapText="1"/>
    </xf>
    <xf numFmtId="0" fontId="21" fillId="5" borderId="2" xfId="51" applyFont="1" applyFill="1" applyBorder="1" applyAlignment="1">
      <alignment horizontal="center" vertical="center"/>
    </xf>
    <xf numFmtId="0" fontId="19" fillId="5" borderId="7" xfId="51" applyFont="1" applyFill="1" applyBorder="1" applyAlignment="1">
      <alignment horizontal="center" vertical="center"/>
    </xf>
    <xf numFmtId="0" fontId="19" fillId="5" borderId="8" xfId="51" applyFont="1" applyFill="1" applyBorder="1" applyAlignment="1">
      <alignment horizontal="center" vertical="center"/>
    </xf>
    <xf numFmtId="0" fontId="14" fillId="0" borderId="9" xfId="51" applyBorder="1" applyAlignment="1">
      <alignment horizontal="center" vertical="center"/>
    </xf>
    <xf numFmtId="0" fontId="14" fillId="5" borderId="7" xfId="51" applyFill="1" applyBorder="1" applyAlignment="1">
      <alignment horizontal="center" vertical="center"/>
    </xf>
    <xf numFmtId="0" fontId="14" fillId="5" borderId="8" xfId="51" applyFill="1" applyBorder="1" applyAlignment="1">
      <alignment horizontal="center" vertical="center"/>
    </xf>
    <xf numFmtId="0" fontId="11" fillId="0" borderId="5" xfId="51" applyFont="1" applyBorder="1" applyAlignment="1"/>
    <xf numFmtId="0" fontId="16" fillId="0" borderId="10" xfId="51" applyFont="1" applyBorder="1" applyAlignment="1"/>
    <xf numFmtId="0" fontId="16" fillId="0" borderId="6" xfId="51" applyFont="1" applyBorder="1" applyAlignment="1"/>
    <xf numFmtId="0" fontId="16" fillId="0" borderId="1" xfId="51" applyFont="1" applyBorder="1" applyAlignment="1"/>
    <xf numFmtId="0" fontId="14" fillId="0" borderId="2" xfId="51" applyBorder="1" applyAlignment="1">
      <alignment horizontal="center" vertical="center"/>
    </xf>
    <xf numFmtId="0" fontId="16" fillId="0" borderId="11" xfId="51" applyFont="1" applyBorder="1" applyAlignment="1"/>
    <xf numFmtId="0" fontId="14" fillId="0" borderId="10" xfId="51" applyBorder="1" applyAlignment="1">
      <alignment horizontal="center"/>
    </xf>
    <xf numFmtId="0" fontId="16" fillId="0" borderId="10" xfId="51" applyFont="1" applyBorder="1" applyAlignment="1">
      <alignment horizontal="center"/>
    </xf>
    <xf numFmtId="0" fontId="16" fillId="0" borderId="12" xfId="51" applyFont="1" applyBorder="1" applyAlignment="1"/>
    <xf numFmtId="0" fontId="16" fillId="0" borderId="6" xfId="51" applyFont="1" applyBorder="1" applyAlignment="1">
      <alignment horizontal="center"/>
    </xf>
    <xf numFmtId="0" fontId="16" fillId="0" borderId="1" xfId="51" applyFont="1" applyBorder="1" applyAlignment="1">
      <alignment horizontal="center"/>
    </xf>
    <xf numFmtId="0" fontId="22" fillId="5" borderId="2" xfId="51" applyFont="1" applyFill="1" applyBorder="1" applyAlignment="1">
      <alignment horizontal="center" vertical="center"/>
    </xf>
    <xf numFmtId="0" fontId="23" fillId="5" borderId="2" xfId="51" applyFont="1" applyFill="1" applyBorder="1" applyAlignment="1">
      <alignment horizontal="center" vertical="center"/>
    </xf>
    <xf numFmtId="0" fontId="24" fillId="5" borderId="2" xfId="51" applyFont="1" applyFill="1" applyBorder="1" applyAlignment="1">
      <alignment horizontal="center" vertical="center"/>
    </xf>
    <xf numFmtId="0" fontId="16" fillId="0" borderId="0" xfId="51" applyFont="1" applyAlignment="1"/>
    <xf numFmtId="0" fontId="16" fillId="3" borderId="0" xfId="51" applyFont="1" applyFill="1" applyAlignment="1"/>
    <xf numFmtId="2" fontId="14" fillId="0" borderId="0" xfId="51" applyNumberFormat="1">
      <alignment vertical="center"/>
    </xf>
    <xf numFmtId="0" fontId="16" fillId="0" borderId="11" xfId="51" applyFont="1" applyBorder="1" applyAlignment="1">
      <alignment horizontal="center"/>
    </xf>
    <xf numFmtId="0" fontId="14" fillId="0" borderId="7" xfId="51" applyBorder="1" applyAlignment="1">
      <alignment horizontal="center"/>
    </xf>
    <xf numFmtId="0" fontId="16" fillId="0" borderId="8" xfId="51" applyFont="1" applyBorder="1" applyAlignment="1">
      <alignment horizontal="center"/>
    </xf>
    <xf numFmtId="0" fontId="16" fillId="0" borderId="12" xfId="51" applyFont="1" applyBorder="1" applyAlignment="1">
      <alignment horizontal="center"/>
    </xf>
    <xf numFmtId="0" fontId="22" fillId="6" borderId="2" xfId="51" applyFont="1" applyFill="1" applyBorder="1" applyAlignment="1">
      <alignment horizontal="center" vertical="center"/>
    </xf>
    <xf numFmtId="14" fontId="22" fillId="6" borderId="2" xfId="51" applyNumberFormat="1" applyFont="1" applyFill="1" applyBorder="1" applyAlignment="1">
      <alignment horizontal="center" vertical="center"/>
    </xf>
    <xf numFmtId="14" fontId="14" fillId="0" borderId="0" xfId="51" applyNumberFormat="1">
      <alignment vertical="center"/>
    </xf>
    <xf numFmtId="9" fontId="14" fillId="0" borderId="0" xfId="51" applyNumberFormat="1">
      <alignment vertical="center"/>
    </xf>
    <xf numFmtId="177" fontId="14" fillId="0" borderId="0" xfId="51" applyNumberFormat="1">
      <alignment vertical="center"/>
    </xf>
    <xf numFmtId="17" fontId="14" fillId="0" borderId="0" xfId="51" applyNumberFormat="1">
      <alignment vertical="center"/>
    </xf>
    <xf numFmtId="0" fontId="16" fillId="0" borderId="9" xfId="51" applyFont="1" applyBorder="1" applyAlignment="1">
      <alignment horizontal="center"/>
    </xf>
    <xf numFmtId="0" fontId="14" fillId="0" borderId="4" xfId="51" applyBorder="1" applyAlignment="1"/>
    <xf numFmtId="9" fontId="17" fillId="0" borderId="0" xfId="51" applyNumberFormat="1" applyFont="1">
      <alignment vertical="center"/>
    </xf>
    <xf numFmtId="0" fontId="11" fillId="0" borderId="3" xfId="51" applyFont="1" applyBorder="1" applyAlignment="1"/>
    <xf numFmtId="0" fontId="15" fillId="0" borderId="3" xfId="51" applyFont="1" applyBorder="1" applyAlignment="1"/>
    <xf numFmtId="0" fontId="11" fillId="0" borderId="13" xfId="51" applyFont="1" applyBorder="1" applyAlignment="1"/>
    <xf numFmtId="0" fontId="14" fillId="0" borderId="13" xfId="51" applyBorder="1" applyAlignment="1"/>
    <xf numFmtId="0" fontId="15" fillId="0" borderId="13" xfId="51" applyFont="1" applyBorder="1" applyAlignment="1"/>
    <xf numFmtId="0" fontId="11" fillId="0" borderId="4" xfId="51" applyFont="1" applyBorder="1" applyAlignment="1"/>
    <xf numFmtId="0" fontId="15" fillId="0" borderId="4" xfId="51" applyFont="1" applyBorder="1" applyAlignment="1"/>
    <xf numFmtId="0" fontId="15" fillId="0" borderId="5" xfId="51" applyFont="1" applyBorder="1" applyAlignment="1"/>
    <xf numFmtId="0" fontId="16" fillId="0" borderId="14" xfId="51" applyFont="1" applyBorder="1" applyAlignment="1"/>
    <xf numFmtId="0" fontId="14" fillId="0" borderId="10" xfId="51" applyBorder="1" applyAlignment="1"/>
    <xf numFmtId="0" fontId="14" fillId="0" borderId="6" xfId="51" applyBorder="1" applyAlignment="1"/>
    <xf numFmtId="0" fontId="14" fillId="0" borderId="1" xfId="51" applyBorder="1" applyAlignment="1"/>
    <xf numFmtId="0" fontId="14" fillId="0" borderId="11" xfId="51" applyBorder="1" applyAlignment="1"/>
    <xf numFmtId="0" fontId="14" fillId="0" borderId="12" xfId="51" applyBorder="1" applyAlignment="1"/>
    <xf numFmtId="0" fontId="12" fillId="0" borderId="0" xfId="50" applyFont="1"/>
    <xf numFmtId="57" fontId="0" fillId="2" borderId="2" xfId="0" applyNumberFormat="1" applyFill="1" applyBorder="1"/>
    <xf numFmtId="0" fontId="0" fillId="2" borderId="2" xfId="0" applyFill="1" applyBorder="1" applyAlignment="1">
      <alignment horizontal="center"/>
    </xf>
    <xf numFmtId="22" fontId="0" fillId="2" borderId="0" xfId="50" applyNumberFormat="1" applyFill="1"/>
    <xf numFmtId="0" fontId="13" fillId="2" borderId="0" xfId="50" applyFont="1" applyFill="1"/>
    <xf numFmtId="10" fontId="0" fillId="0" borderId="0" xfId="50" applyNumberFormat="1"/>
    <xf numFmtId="0" fontId="0" fillId="0" borderId="0" xfId="0" applyFont="1"/>
    <xf numFmtId="0" fontId="0" fillId="3" borderId="0" xfId="0" applyFont="1" applyFill="1"/>
    <xf numFmtId="0" fontId="0" fillId="2" borderId="2" xfId="0" applyFont="1" applyFill="1" applyBorder="1"/>
    <xf numFmtId="0" fontId="4" fillId="3" borderId="0" xfId="50" applyFont="1" applyFill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2" borderId="0" xfId="0" applyFill="1"/>
    <xf numFmtId="0" fontId="4" fillId="0" borderId="0" xfId="0" applyFont="1"/>
    <xf numFmtId="0" fontId="0" fillId="0" borderId="2" xfId="50" applyBorder="1"/>
    <xf numFmtId="0" fontId="0" fillId="3" borderId="2" xfId="50" applyFill="1" applyBorder="1"/>
    <xf numFmtId="0" fontId="0" fillId="7" borderId="0" xfId="50" applyFill="1"/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8" borderId="2" xfId="0" applyFont="1" applyFill="1" applyBorder="1" applyAlignment="1">
      <alignment horizontal="center" vertical="center"/>
    </xf>
    <xf numFmtId="14" fontId="8" fillId="8" borderId="2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8" fillId="8" borderId="5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2" fillId="0" borderId="4" xfId="0" applyFont="1" applyBorder="1"/>
    <xf numFmtId="0" fontId="3" fillId="0" borderId="3" xfId="0" applyFont="1" applyBorder="1"/>
    <xf numFmtId="0" fontId="1" fillId="0" borderId="3" xfId="0" applyFont="1" applyBorder="1"/>
    <xf numFmtId="0" fontId="3" fillId="0" borderId="13" xfId="0" applyFont="1" applyBorder="1"/>
    <xf numFmtId="0" fontId="2" fillId="0" borderId="13" xfId="0" applyFont="1" applyBorder="1"/>
    <xf numFmtId="0" fontId="1" fillId="0" borderId="13" xfId="0" applyFont="1" applyBorder="1"/>
    <xf numFmtId="0" fontId="3" fillId="0" borderId="4" xfId="0" applyFont="1" applyBorder="1"/>
    <xf numFmtId="0" fontId="1" fillId="0" borderId="4" xfId="0" applyFont="1" applyBorder="1"/>
    <xf numFmtId="0" fontId="3" fillId="0" borderId="5" xfId="0" applyFont="1" applyBorder="1"/>
    <xf numFmtId="0" fontId="2" fillId="0" borderId="10" xfId="0" applyFont="1" applyBorder="1"/>
    <xf numFmtId="0" fontId="2" fillId="0" borderId="6" xfId="0" applyFont="1" applyBorder="1"/>
    <xf numFmtId="0" fontId="2" fillId="0" borderId="1" xfId="0" applyFont="1" applyBorder="1"/>
    <xf numFmtId="0" fontId="12" fillId="0" borderId="2" xfId="0" applyFont="1" applyBorder="1"/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0" xfId="50" applyFont="1"/>
    <xf numFmtId="0" fontId="25" fillId="2" borderId="0" xfId="50" applyFont="1" applyFill="1"/>
    <xf numFmtId="0" fontId="13" fillId="0" borderId="0" xfId="50" applyFont="1"/>
    <xf numFmtId="49" fontId="0" fillId="0" borderId="0" xfId="50" applyNumberFormat="1"/>
    <xf numFmtId="0" fontId="0" fillId="0" borderId="0" xfId="50" applyFont="1"/>
    <xf numFmtId="0" fontId="0" fillId="0" borderId="0" xfId="0" applyBorder="1"/>
    <xf numFmtId="0" fontId="3" fillId="0" borderId="2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4" xfId="0" applyBorder="1" applyAlignment="1"/>
    <xf numFmtId="0" fontId="0" fillId="3" borderId="0" xfId="0" applyFill="1" applyBorder="1"/>
    <xf numFmtId="0" fontId="0" fillId="0" borderId="0" xfId="0" applyFill="1" applyBorder="1"/>
    <xf numFmtId="0" fontId="0" fillId="2" borderId="0" xfId="0" applyFill="1" applyBorder="1"/>
    <xf numFmtId="22" fontId="0" fillId="0" borderId="0" xfId="0" applyNumberFormat="1"/>
    <xf numFmtId="0" fontId="0" fillId="3" borderId="2" xfId="0" applyFill="1" applyBorder="1"/>
    <xf numFmtId="22" fontId="0" fillId="2" borderId="2" xfId="0" applyNumberFormat="1" applyFill="1" applyBorder="1"/>
    <xf numFmtId="0" fontId="2" fillId="0" borderId="2" xfId="0" applyFont="1" applyFill="1" applyBorder="1" applyAlignment="1"/>
    <xf numFmtId="58" fontId="0" fillId="0" borderId="0" xfId="0" applyNumberFormat="1"/>
    <xf numFmtId="0" fontId="2" fillId="0" borderId="2" xfId="0" applyFont="1" applyFill="1" applyBorder="1"/>
    <xf numFmtId="0" fontId="13" fillId="0" borderId="0" xfId="0" applyFont="1"/>
    <xf numFmtId="14" fontId="0" fillId="0" borderId="0" xfId="0" applyNumberFormat="1"/>
    <xf numFmtId="14" fontId="0" fillId="2" borderId="2" xfId="0" applyNumberFormat="1" applyFill="1" applyBorder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9" fontId="0" fillId="0" borderId="0" xfId="0" applyNumberFormat="1"/>
    <xf numFmtId="0" fontId="3" fillId="0" borderId="3" xfId="0" applyFont="1" applyBorder="1" applyAlignment="1"/>
    <xf numFmtId="0" fontId="1" fillId="0" borderId="3" xfId="0" applyFont="1" applyFill="1" applyBorder="1" applyAlignment="1"/>
    <xf numFmtId="0" fontId="3" fillId="0" borderId="13" xfId="0" applyFont="1" applyBorder="1" applyAlignment="1"/>
    <xf numFmtId="0" fontId="2" fillId="0" borderId="13" xfId="0" applyFont="1" applyBorder="1" applyAlignment="1"/>
    <xf numFmtId="0" fontId="1" fillId="0" borderId="13" xfId="0" applyFont="1" applyFill="1" applyBorder="1" applyAlignment="1"/>
    <xf numFmtId="0" fontId="2" fillId="0" borderId="4" xfId="0" applyFont="1" applyBorder="1" applyAlignment="1"/>
    <xf numFmtId="0" fontId="3" fillId="0" borderId="4" xfId="0" applyFont="1" applyBorder="1" applyAlignment="1"/>
    <xf numFmtId="0" fontId="1" fillId="0" borderId="4" xfId="0" applyFont="1" applyFill="1" applyBorder="1" applyAlignment="1"/>
    <xf numFmtId="58" fontId="0" fillId="0" borderId="0" xfId="0" applyNumberFormat="1" applyBorder="1"/>
    <xf numFmtId="0" fontId="1" fillId="0" borderId="3" xfId="0" applyFont="1" applyBorder="1" applyAlignment="1"/>
    <xf numFmtId="0" fontId="3" fillId="0" borderId="5" xfId="0" applyFont="1" applyBorder="1" applyAlignment="1"/>
    <xf numFmtId="0" fontId="2" fillId="0" borderId="10" xfId="0" applyFont="1" applyBorder="1" applyAlignment="1"/>
    <xf numFmtId="0" fontId="2" fillId="0" borderId="6" xfId="0" applyFont="1" applyBorder="1" applyAlignment="1"/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57" fontId="0" fillId="0" borderId="0" xfId="50" applyNumberFormat="1"/>
    <xf numFmtId="0" fontId="2" fillId="0" borderId="0" xfId="0" applyFont="1"/>
    <xf numFmtId="179" fontId="0" fillId="0" borderId="0" xfId="0" applyNumberFormat="1"/>
    <xf numFmtId="0" fontId="16" fillId="0" borderId="0" xfId="0" applyFont="1"/>
    <xf numFmtId="0" fontId="0" fillId="0" borderId="0" xfId="0" applyAlignment="1">
      <alignment vertical="center"/>
    </xf>
    <xf numFmtId="0" fontId="16" fillId="3" borderId="0" xfId="0" applyFont="1" applyFill="1"/>
    <xf numFmtId="57" fontId="16" fillId="0" borderId="0" xfId="0" applyNumberFormat="1" applyFont="1"/>
    <xf numFmtId="0" fontId="16" fillId="0" borderId="0" xfId="0" applyFont="1" applyAlignment="1">
      <alignment horizontal="center"/>
    </xf>
    <xf numFmtId="57" fontId="16" fillId="0" borderId="0" xfId="0" applyNumberFormat="1" applyFont="1" applyAlignment="1">
      <alignment horizontal="center"/>
    </xf>
    <xf numFmtId="14" fontId="2" fillId="0" borderId="0" xfId="0" applyNumberFormat="1" applyFont="1"/>
    <xf numFmtId="57" fontId="0" fillId="0" borderId="0" xfId="0" applyNumberFormat="1" applyAlignment="1">
      <alignment vertical="center"/>
    </xf>
    <xf numFmtId="0" fontId="0" fillId="9" borderId="0" xfId="50" applyFill="1"/>
    <xf numFmtId="0" fontId="0" fillId="0" borderId="0" xfId="50" applyFill="1"/>
    <xf numFmtId="0" fontId="0" fillId="0" borderId="0" xfId="50" applyNumberFormat="1"/>
    <xf numFmtId="17" fontId="0" fillId="0" borderId="0" xfId="50" applyNumberFormat="1"/>
    <xf numFmtId="0" fontId="4" fillId="2" borderId="0" xfId="50" applyFont="1" applyFill="1"/>
    <xf numFmtId="0" fontId="2" fillId="9" borderId="2" xfId="50" applyFont="1" applyFill="1" applyBorder="1" applyAlignment="1">
      <alignment horizontal="center"/>
    </xf>
    <xf numFmtId="0" fontId="2" fillId="9" borderId="2" xfId="50" applyFont="1" applyFill="1" applyBorder="1"/>
    <xf numFmtId="0" fontId="1" fillId="9" borderId="5" xfId="50" applyFont="1" applyFill="1" applyBorder="1" applyAlignment="1">
      <alignment horizontal="center"/>
    </xf>
    <xf numFmtId="0" fontId="1" fillId="3" borderId="2" xfId="50" applyFont="1" applyFill="1" applyBorder="1" applyAlignment="1">
      <alignment horizontal="center"/>
    </xf>
    <xf numFmtId="0" fontId="2" fillId="9" borderId="6" xfId="50" applyFont="1" applyFill="1" applyBorder="1" applyAlignment="1">
      <alignment horizontal="center"/>
    </xf>
    <xf numFmtId="0" fontId="5" fillId="3" borderId="2" xfId="50" applyFont="1" applyFill="1" applyBorder="1" applyAlignment="1">
      <alignment horizontal="center" vertical="center"/>
    </xf>
    <xf numFmtId="0" fontId="2" fillId="3" borderId="2" xfId="50" applyFont="1" applyFill="1" applyBorder="1" applyAlignment="1">
      <alignment horizontal="center" vertical="center"/>
    </xf>
    <xf numFmtId="0" fontId="2" fillId="3" borderId="2" xfId="50" applyFont="1" applyFill="1" applyBorder="1" applyAlignment="1">
      <alignment horizontal="center"/>
    </xf>
    <xf numFmtId="0" fontId="2" fillId="3" borderId="2" xfId="50" applyFont="1" applyFill="1" applyBorder="1" applyAlignment="1">
      <alignment horizontal="center" vertical="center" wrapText="1"/>
    </xf>
    <xf numFmtId="0" fontId="5" fillId="3" borderId="2" xfId="50" applyFont="1" applyFill="1" applyBorder="1" applyAlignment="1">
      <alignment horizontal="center" vertical="center" wrapText="1"/>
    </xf>
    <xf numFmtId="0" fontId="7" fillId="3" borderId="2" xfId="50" applyFont="1" applyFill="1" applyBorder="1" applyAlignment="1">
      <alignment horizontal="center" vertical="center"/>
    </xf>
    <xf numFmtId="0" fontId="5" fillId="3" borderId="7" xfId="50" applyFont="1" applyFill="1" applyBorder="1" applyAlignment="1">
      <alignment horizontal="center" vertical="center"/>
    </xf>
    <xf numFmtId="0" fontId="3" fillId="3" borderId="2" xfId="50" applyFont="1" applyFill="1" applyBorder="1"/>
    <xf numFmtId="0" fontId="3" fillId="9" borderId="5" xfId="50" applyFont="1" applyFill="1" applyBorder="1"/>
    <xf numFmtId="0" fontId="0" fillId="9" borderId="10" xfId="50" applyFill="1" applyBorder="1"/>
    <xf numFmtId="0" fontId="2" fillId="3" borderId="2" xfId="50" applyFont="1" applyFill="1" applyBorder="1"/>
    <xf numFmtId="0" fontId="0" fillId="9" borderId="6" xfId="50" applyFill="1" applyBorder="1"/>
    <xf numFmtId="0" fontId="0" fillId="9" borderId="1" xfId="50" applyFill="1" applyBorder="1"/>
    <xf numFmtId="0" fontId="0" fillId="9" borderId="11" xfId="50" applyFill="1" applyBorder="1"/>
    <xf numFmtId="0" fontId="2" fillId="0" borderId="10" xfId="50" applyFont="1" applyFill="1" applyBorder="1" applyAlignment="1">
      <alignment horizontal="center"/>
    </xf>
    <xf numFmtId="0" fontId="0" fillId="9" borderId="12" xfId="50" applyFill="1" applyBorder="1"/>
    <xf numFmtId="0" fontId="0" fillId="0" borderId="1" xfId="50" applyFill="1" applyBorder="1" applyAlignment="1">
      <alignment horizontal="center"/>
    </xf>
    <xf numFmtId="0" fontId="8" fillId="9" borderId="2" xfId="50" applyFont="1" applyFill="1" applyBorder="1" applyAlignment="1">
      <alignment horizontal="center" vertical="center"/>
    </xf>
    <xf numFmtId="0" fontId="8" fillId="0" borderId="2" xfId="50" applyFont="1" applyFill="1" applyBorder="1" applyAlignment="1">
      <alignment horizontal="center" vertical="center"/>
    </xf>
    <xf numFmtId="0" fontId="9" fillId="9" borderId="2" xfId="50" applyFont="1" applyFill="1" applyBorder="1" applyAlignment="1">
      <alignment horizontal="center" vertical="center"/>
    </xf>
    <xf numFmtId="0" fontId="10" fillId="0" borderId="2" xfId="50" applyFont="1" applyFill="1" applyBorder="1" applyAlignment="1">
      <alignment horizontal="center" vertical="center"/>
    </xf>
    <xf numFmtId="0" fontId="2" fillId="9" borderId="7" xfId="50" applyFont="1" applyFill="1" applyBorder="1" applyAlignment="1">
      <alignment horizontal="center"/>
    </xf>
    <xf numFmtId="0" fontId="0" fillId="9" borderId="8" xfId="50" applyFill="1" applyBorder="1" applyAlignment="1">
      <alignment horizontal="center"/>
    </xf>
    <xf numFmtId="14" fontId="8" fillId="9" borderId="2" xfId="50" applyNumberFormat="1" applyFont="1" applyFill="1" applyBorder="1" applyAlignment="1">
      <alignment horizontal="center" vertical="center"/>
    </xf>
    <xf numFmtId="14" fontId="0" fillId="9" borderId="0" xfId="50" applyNumberFormat="1" applyFill="1"/>
    <xf numFmtId="22" fontId="0" fillId="9" borderId="0" xfId="50" applyNumberFormat="1" applyFill="1"/>
    <xf numFmtId="9" fontId="0" fillId="9" borderId="0" xfId="50" applyNumberFormat="1" applyFill="1"/>
    <xf numFmtId="0" fontId="0" fillId="9" borderId="9" xfId="50" applyFill="1" applyBorder="1" applyAlignment="1">
      <alignment horizontal="center"/>
    </xf>
    <xf numFmtId="0" fontId="3" fillId="9" borderId="3" xfId="50" applyFont="1" applyFill="1" applyBorder="1"/>
    <xf numFmtId="0" fontId="11" fillId="9" borderId="3" xfId="50" applyFont="1" applyFill="1" applyBorder="1"/>
    <xf numFmtId="0" fontId="3" fillId="9" borderId="13" xfId="50" applyFont="1" applyFill="1" applyBorder="1"/>
    <xf numFmtId="0" fontId="2" fillId="9" borderId="13" xfId="50" applyFont="1" applyFill="1" applyBorder="1"/>
    <xf numFmtId="0" fontId="2" fillId="9" borderId="4" xfId="50" applyFont="1" applyFill="1" applyBorder="1"/>
    <xf numFmtId="0" fontId="3" fillId="9" borderId="4" xfId="50" applyFont="1" applyFill="1" applyBorder="1"/>
    <xf numFmtId="0" fontId="1" fillId="9" borderId="2" xfId="50" applyFont="1" applyFill="1" applyBorder="1" applyAlignment="1">
      <alignment horizontal="center"/>
    </xf>
    <xf numFmtId="0" fontId="1" fillId="9" borderId="3" xfId="50" applyFont="1" applyFill="1" applyBorder="1"/>
    <xf numFmtId="0" fontId="11" fillId="0" borderId="5" xfId="50" applyFont="1" applyBorder="1"/>
    <xf numFmtId="0" fontId="2" fillId="3" borderId="10" xfId="50" applyFont="1" applyFill="1" applyBorder="1"/>
    <xf numFmtId="0" fontId="2" fillId="3" borderId="1" xfId="50" applyFont="1" applyFill="1" applyBorder="1"/>
    <xf numFmtId="0" fontId="7" fillId="3" borderId="2" xfId="0" applyFont="1" applyFill="1" applyBorder="1"/>
    <xf numFmtId="0" fontId="12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26" fillId="0" borderId="0" xfId="0" applyFont="1"/>
    <xf numFmtId="22" fontId="0" fillId="3" borderId="0" xfId="0" applyNumberFormat="1" applyFill="1"/>
    <xf numFmtId="0" fontId="27" fillId="0" borderId="0" xfId="0" applyFont="1"/>
    <xf numFmtId="0" fontId="27" fillId="3" borderId="0" xfId="0" applyFont="1" applyFill="1"/>
    <xf numFmtId="0" fontId="27" fillId="2" borderId="1" xfId="0" applyFont="1" applyFill="1" applyBorder="1"/>
    <xf numFmtId="0" fontId="0" fillId="2" borderId="1" xfId="0" applyFont="1" applyFill="1" applyBorder="1"/>
    <xf numFmtId="57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49" applyFont="1"/>
    <xf numFmtId="180" fontId="0" fillId="0" borderId="0" xfId="49" applyNumberFormat="1" applyFont="1"/>
    <xf numFmtId="22" fontId="0" fillId="0" borderId="0" xfId="49" applyNumberFormat="1" applyFont="1"/>
    <xf numFmtId="0" fontId="0" fillId="3" borderId="0" xfId="49" applyFont="1" applyFill="1"/>
    <xf numFmtId="14" fontId="0" fillId="0" borderId="0" xfId="49" applyNumberFormat="1" applyFont="1"/>
    <xf numFmtId="9" fontId="0" fillId="0" borderId="0" xfId="49" applyNumberFormat="1" applyFont="1"/>
    <xf numFmtId="0" fontId="0" fillId="10" borderId="0" xfId="0" applyFont="1" applyFill="1"/>
    <xf numFmtId="0" fontId="0" fillId="10" borderId="0" xfId="0" applyFill="1"/>
    <xf numFmtId="57" fontId="0" fillId="10" borderId="0" xfId="0" applyNumberFormat="1" applyFill="1"/>
    <xf numFmtId="57" fontId="0" fillId="10" borderId="0" xfId="0" applyNumberFormat="1" applyFill="1" applyAlignment="1">
      <alignment horizontal="center"/>
    </xf>
    <xf numFmtId="0" fontId="0" fillId="2" borderId="1" xfId="49" applyFont="1" applyFill="1" applyBorder="1"/>
    <xf numFmtId="22" fontId="0" fillId="3" borderId="0" xfId="49" applyNumberFormat="1" applyFont="1" applyFill="1"/>
    <xf numFmtId="0" fontId="0" fillId="2" borderId="8" xfId="49" applyFont="1" applyFill="1" applyBorder="1"/>
    <xf numFmtId="0" fontId="0" fillId="0" borderId="0" xfId="49"/>
    <xf numFmtId="14" fontId="0" fillId="0" borderId="0" xfId="49" applyNumberFormat="1"/>
    <xf numFmtId="0" fontId="0" fillId="2" borderId="1" xfId="49" applyFill="1" applyBorder="1"/>
    <xf numFmtId="14" fontId="0" fillId="3" borderId="0" xfId="49" applyNumberFormat="1" applyFill="1"/>
    <xf numFmtId="0" fontId="0" fillId="3" borderId="0" xfId="49" applyFill="1"/>
    <xf numFmtId="58" fontId="0" fillId="0" borderId="0" xfId="49" applyNumberFormat="1"/>
    <xf numFmtId="58" fontId="0" fillId="0" borderId="0" xfId="49" applyNumberFormat="1" applyFont="1"/>
    <xf numFmtId="0" fontId="0" fillId="3" borderId="0" xfId="50" applyFont="1" applyFill="1"/>
    <xf numFmtId="14" fontId="0" fillId="3" borderId="0" xfId="49" applyNumberFormat="1" applyFont="1" applyFill="1"/>
    <xf numFmtId="0" fontId="8" fillId="11" borderId="2" xfId="50" applyFont="1" applyFill="1" applyBorder="1" applyAlignment="1">
      <alignment horizontal="center" vertical="center"/>
    </xf>
    <xf numFmtId="14" fontId="8" fillId="11" borderId="2" xfId="50" applyNumberFormat="1" applyFont="1" applyFill="1" applyBorder="1" applyAlignment="1">
      <alignment horizontal="center" vertical="center"/>
    </xf>
    <xf numFmtId="179" fontId="0" fillId="0" borderId="0" xfId="50" applyNumberFormat="1"/>
    <xf numFmtId="0" fontId="28" fillId="2" borderId="0" xfId="50" applyFont="1" applyFill="1"/>
    <xf numFmtId="0" fontId="8" fillId="12" borderId="2" xfId="50" applyFont="1" applyFill="1" applyBorder="1" applyAlignment="1">
      <alignment horizontal="center" vertical="center"/>
    </xf>
    <xf numFmtId="14" fontId="8" fillId="12" borderId="2" xfId="50" applyNumberFormat="1" applyFont="1" applyFill="1" applyBorder="1" applyAlignment="1">
      <alignment horizontal="center" vertical="center"/>
    </xf>
    <xf numFmtId="178" fontId="0" fillId="0" borderId="0" xfId="50" applyNumberFormat="1"/>
    <xf numFmtId="0" fontId="0" fillId="0" borderId="10" xfId="0" applyBorder="1"/>
    <xf numFmtId="0" fontId="0" fillId="0" borderId="6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8" fillId="11" borderId="2" xfId="0" applyFont="1" applyFill="1" applyBorder="1" applyAlignment="1">
      <alignment horizontal="center" vertical="center"/>
    </xf>
    <xf numFmtId="14" fontId="8" fillId="11" borderId="2" xfId="0" applyNumberFormat="1" applyFont="1" applyFill="1" applyBorder="1" applyAlignment="1">
      <alignment horizontal="center" vertical="center"/>
    </xf>
    <xf numFmtId="0" fontId="11" fillId="0" borderId="3" xfId="0" applyFont="1" applyBorder="1"/>
    <xf numFmtId="0" fontId="1" fillId="0" borderId="5" xfId="0" applyFont="1" applyBorder="1"/>
    <xf numFmtId="0" fontId="0" fillId="0" borderId="14" xfId="0" applyBorder="1"/>
    <xf numFmtId="0" fontId="13" fillId="3" borderId="0" xfId="0" applyFont="1" applyFill="1"/>
    <xf numFmtId="0" fontId="0" fillId="2" borderId="1" xfId="50" applyFont="1" applyFill="1" applyBorder="1"/>
    <xf numFmtId="0" fontId="0" fillId="0" borderId="0" xfId="50" quotePrefix="1"/>
    <xf numFmtId="0" fontId="0" fillId="0" borderId="0" xfId="0" quotePrefix="1"/>
    <xf numFmtId="0" fontId="0" fillId="2" borderId="0" xfId="50" applyFill="1" quotePrefix="1"/>
    <xf numFmtId="0" fontId="0" fillId="2" borderId="2" xfId="50" applyFill="1" applyBorder="1" quotePrefix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W94"/>
  <sheetViews>
    <sheetView zoomScale="85" zoomScaleNormal="85" topLeftCell="CO1" workbookViewId="0">
      <pane ySplit="4" topLeftCell="A5" activePane="bottomLeft" state="frozen"/>
      <selection/>
      <selection pane="bottomLeft" activeCell="DH3" sqref="DH3"/>
    </sheetView>
  </sheetViews>
  <sheetFormatPr defaultColWidth="9" defaultRowHeight="13.8"/>
  <cols>
    <col min="1" max="1" width="21.75" style="2" customWidth="1"/>
    <col min="2" max="2" width="9" style="2"/>
    <col min="3" max="3" width="16.4166666666667" style="2" customWidth="1"/>
    <col min="4" max="6" width="9" style="2"/>
    <col min="7" max="7" width="10.1666666666667" style="2" customWidth="1"/>
    <col min="8" max="8" width="9" style="2"/>
    <col min="9" max="9" width="13.3333333333333" style="2" customWidth="1"/>
    <col min="10" max="11" width="11" style="2" customWidth="1"/>
    <col min="12" max="21" width="9" style="2"/>
    <col min="22" max="22" width="19.25" style="2" customWidth="1"/>
    <col min="23" max="24" width="9" style="2"/>
    <col min="25" max="25" width="12.6666666666667" style="2" customWidth="1"/>
    <col min="26" max="43" width="9" style="2"/>
    <col min="44" max="44" width="16.25" style="2" customWidth="1"/>
    <col min="45" max="61" width="9" style="2"/>
    <col min="62" max="62" width="16.25" style="2" customWidth="1"/>
    <col min="63" max="79" width="9" style="2"/>
    <col min="80" max="80" width="9.66666666666667" style="2" customWidth="1"/>
    <col min="81" max="83" width="9" style="2"/>
    <col min="84" max="85" width="13.3333333333333" style="2" customWidth="1"/>
    <col min="86" max="86" width="9" style="2"/>
    <col min="87" max="87" width="15.1666666666667" style="2" customWidth="1"/>
    <col min="88" max="88" width="15.3333333333333" style="2" customWidth="1"/>
    <col min="89" max="89" width="15.6666666666667" style="2" customWidth="1"/>
    <col min="90" max="90" width="14.25" style="2" customWidth="1"/>
    <col min="91" max="94" width="9" style="2"/>
    <col min="95" max="95" width="13.6666666666667" style="2" customWidth="1"/>
    <col min="96" max="96" width="13.8333333333333" style="2" customWidth="1"/>
    <col min="97" max="97" width="11.75" style="2" customWidth="1"/>
    <col min="98" max="98" width="15.5833333333333" style="2" customWidth="1"/>
    <col min="99" max="99" width="19.5" style="2" customWidth="1"/>
    <col min="100" max="102" width="9" style="2"/>
    <col min="103" max="103" width="24.75" style="2" customWidth="1"/>
    <col min="104" max="104" width="18.5" style="2" customWidth="1"/>
    <col min="105" max="105" width="9" style="2"/>
    <col min="106" max="106" width="10.75" style="2" customWidth="1"/>
    <col min="107" max="120" width="9" style="2"/>
    <col min="121" max="121" width="35.4166666666667" style="2" customWidth="1"/>
    <col min="122" max="130" width="9" style="2"/>
    <col min="131" max="131" width="14.1666666666667" style="2" customWidth="1"/>
    <col min="132" max="132" width="9" style="2"/>
    <col min="133" max="133" width="10.9166666666667" style="2" customWidth="1"/>
    <col min="134" max="134" width="13.75" style="2" customWidth="1"/>
    <col min="135" max="136" width="9" style="2"/>
    <col min="137" max="137" width="17" style="2" customWidth="1"/>
    <col min="138" max="138" width="11.1666666666667" style="2" customWidth="1"/>
    <col min="139" max="139" width="13.25" style="2" customWidth="1"/>
    <col min="140" max="140" width="9" style="2"/>
    <col min="141" max="141" width="12.8333333333333" style="2" customWidth="1"/>
    <col min="142" max="16384" width="9" style="2"/>
  </cols>
  <sheetData>
    <row r="1" ht="28.2" spans="1:137">
      <c r="A1" s="3" t="s">
        <v>0</v>
      </c>
      <c r="B1" s="4"/>
      <c r="C1" s="4"/>
      <c r="D1" s="4"/>
      <c r="E1" s="4"/>
      <c r="F1" s="4"/>
      <c r="G1" s="5"/>
      <c r="H1" s="3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20" t="s">
        <v>2</v>
      </c>
      <c r="W1" s="3" t="s">
        <v>3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7" t="s">
        <v>4</v>
      </c>
      <c r="BK1" s="36" t="s">
        <v>5</v>
      </c>
      <c r="BL1" s="37"/>
      <c r="BM1" s="37"/>
      <c r="BN1" s="37"/>
      <c r="BO1" s="42"/>
      <c r="BP1" s="20" t="s">
        <v>6</v>
      </c>
      <c r="BQ1" s="43"/>
      <c r="BR1" s="43"/>
      <c r="BS1" s="43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52"/>
      <c r="CF1" s="53"/>
      <c r="CG1" s="54"/>
      <c r="CH1" s="54"/>
      <c r="CI1" s="54"/>
      <c r="CJ1" s="54"/>
      <c r="CK1" s="54"/>
      <c r="CL1" s="54"/>
      <c r="CM1" s="54"/>
      <c r="CN1" s="54"/>
      <c r="CO1" s="54"/>
      <c r="CP1" s="60"/>
      <c r="CQ1" s="3" t="s">
        <v>7</v>
      </c>
      <c r="CR1" s="4"/>
      <c r="CS1" s="4"/>
      <c r="CT1" s="3" t="s">
        <v>8</v>
      </c>
      <c r="CU1" s="4"/>
      <c r="CV1" s="4"/>
      <c r="CW1" s="62" t="s">
        <v>9</v>
      </c>
      <c r="CX1" s="62" t="s">
        <v>10</v>
      </c>
      <c r="CY1" s="9" t="s">
        <v>11</v>
      </c>
      <c r="CZ1" s="64" t="s">
        <v>12</v>
      </c>
      <c r="DA1" s="70" t="s">
        <v>13</v>
      </c>
      <c r="DB1" s="37"/>
      <c r="DC1" s="37"/>
      <c r="DD1" s="37"/>
      <c r="DE1" s="37"/>
      <c r="DF1" s="37"/>
      <c r="DG1" s="37"/>
      <c r="DH1" s="37"/>
      <c r="DI1" s="37"/>
      <c r="DJ1" s="3" t="s">
        <v>14</v>
      </c>
      <c r="DK1" s="4"/>
      <c r="DL1" s="4"/>
      <c r="DM1" s="4"/>
      <c r="DN1" s="4"/>
      <c r="DO1" s="4"/>
      <c r="DP1" s="4"/>
      <c r="DQ1" s="64" t="s">
        <v>15</v>
      </c>
      <c r="DR1" s="36" t="s">
        <v>16</v>
      </c>
      <c r="DS1" s="72"/>
      <c r="DT1" s="72"/>
      <c r="DU1" s="72"/>
      <c r="DV1" s="72"/>
      <c r="DW1" s="72"/>
      <c r="DX1" s="72"/>
      <c r="DY1" s="72"/>
      <c r="DZ1" s="72"/>
      <c r="EA1" s="72"/>
      <c r="EB1" s="72"/>
      <c r="EC1" s="72"/>
      <c r="ED1" s="72"/>
      <c r="EE1" s="72"/>
      <c r="EF1" s="72"/>
      <c r="EG1" s="84"/>
    </row>
    <row r="2" ht="31.2" spans="1:137">
      <c r="A2" s="4"/>
      <c r="B2" s="4"/>
      <c r="C2" s="4"/>
      <c r="D2" s="4"/>
      <c r="E2" s="4"/>
      <c r="F2" s="4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1"/>
      <c r="W2" s="22" t="s">
        <v>17</v>
      </c>
      <c r="X2" s="22"/>
      <c r="Y2" s="22"/>
      <c r="Z2" s="22"/>
      <c r="AA2" s="22" t="s">
        <v>18</v>
      </c>
      <c r="AB2" s="22"/>
      <c r="AC2" s="22"/>
      <c r="AD2" s="22"/>
      <c r="AE2" s="23" t="s">
        <v>19</v>
      </c>
      <c r="AF2" s="23"/>
      <c r="AG2" s="23"/>
      <c r="AH2" s="23"/>
      <c r="AI2" s="23"/>
      <c r="AJ2" s="23" t="s">
        <v>20</v>
      </c>
      <c r="AK2" s="23"/>
      <c r="AL2" s="23"/>
      <c r="AM2" s="23"/>
      <c r="AN2" s="23"/>
      <c r="AO2" s="22" t="s">
        <v>21</v>
      </c>
      <c r="AP2" s="22"/>
      <c r="AQ2" s="29" t="s">
        <v>22</v>
      </c>
      <c r="AR2" s="22" t="s">
        <v>23</v>
      </c>
      <c r="AS2" s="22" t="s">
        <v>24</v>
      </c>
      <c r="AT2" s="22"/>
      <c r="AU2" s="22"/>
      <c r="AV2" s="22" t="s">
        <v>25</v>
      </c>
      <c r="AW2" s="22"/>
      <c r="AX2" s="22"/>
      <c r="AY2" s="31" t="s">
        <v>26</v>
      </c>
      <c r="AZ2" s="32"/>
      <c r="BA2" s="32"/>
      <c r="BB2" s="33"/>
      <c r="BC2" s="29" t="s">
        <v>27</v>
      </c>
      <c r="BD2" s="22" t="s">
        <v>28</v>
      </c>
      <c r="BE2" s="22"/>
      <c r="BF2" s="22"/>
      <c r="BG2" s="23" t="s">
        <v>29</v>
      </c>
      <c r="BH2" s="23"/>
      <c r="BI2" s="23"/>
      <c r="BJ2" s="8"/>
      <c r="BK2" s="38"/>
      <c r="BL2" s="39"/>
      <c r="BM2" s="39"/>
      <c r="BN2" s="39"/>
      <c r="BO2" s="45"/>
      <c r="BP2" s="46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55"/>
      <c r="CF2" s="378" t="s">
        <v>30</v>
      </c>
      <c r="CG2" s="378"/>
      <c r="CH2" s="378"/>
      <c r="CI2" s="378"/>
      <c r="CJ2" s="378"/>
      <c r="CK2" s="378"/>
      <c r="CL2" s="378"/>
      <c r="CM2" s="378"/>
      <c r="CN2" s="378"/>
      <c r="CO2" s="378" t="s">
        <v>31</v>
      </c>
      <c r="CP2" s="378"/>
      <c r="CQ2" s="4"/>
      <c r="CR2" s="4"/>
      <c r="CS2" s="4"/>
      <c r="CT2" s="4"/>
      <c r="CU2" s="4"/>
      <c r="CV2" s="4"/>
      <c r="CW2" s="65"/>
      <c r="CX2" s="65"/>
      <c r="CY2" s="66"/>
      <c r="CZ2" s="67"/>
      <c r="DA2" s="71"/>
      <c r="DJ2" s="4"/>
      <c r="DK2" s="4"/>
      <c r="DL2" s="4"/>
      <c r="DM2" s="4"/>
      <c r="DN2" s="4"/>
      <c r="DO2" s="4"/>
      <c r="DP2" s="4"/>
      <c r="DQ2" s="66"/>
      <c r="DR2" s="73"/>
      <c r="DS2" s="74"/>
      <c r="DT2" s="74"/>
      <c r="DU2" s="74"/>
      <c r="DV2" s="74"/>
      <c r="DW2" s="74"/>
      <c r="DX2" s="74"/>
      <c r="DY2" s="74"/>
      <c r="DZ2" s="74"/>
      <c r="EA2" s="74"/>
      <c r="EB2" s="74"/>
      <c r="EC2" s="74"/>
      <c r="ED2" s="74"/>
      <c r="EE2" s="74"/>
      <c r="EF2" s="74"/>
      <c r="EG2" s="85"/>
    </row>
    <row r="3" ht="22.5" customHeight="1" spans="1:142">
      <c r="A3" s="7" t="s">
        <v>32</v>
      </c>
      <c r="B3" s="8" t="s">
        <v>33</v>
      </c>
      <c r="C3" s="8" t="s">
        <v>34</v>
      </c>
      <c r="D3" s="8" t="s">
        <v>35</v>
      </c>
      <c r="E3" s="8" t="s">
        <v>36</v>
      </c>
      <c r="F3" s="8" t="s">
        <v>37</v>
      </c>
      <c r="G3" s="9" t="s">
        <v>38</v>
      </c>
      <c r="H3" s="8" t="s">
        <v>39</v>
      </c>
      <c r="I3" s="8" t="s">
        <v>40</v>
      </c>
      <c r="J3" s="8" t="s">
        <v>41</v>
      </c>
      <c r="K3" s="8" t="s">
        <v>40</v>
      </c>
      <c r="L3" s="8" t="s">
        <v>42</v>
      </c>
      <c r="M3" s="8" t="s">
        <v>40</v>
      </c>
      <c r="N3" s="8" t="s">
        <v>43</v>
      </c>
      <c r="O3" s="8" t="s">
        <v>40</v>
      </c>
      <c r="P3" s="8" t="s">
        <v>44</v>
      </c>
      <c r="Q3" s="8" t="s">
        <v>40</v>
      </c>
      <c r="R3" s="8" t="s">
        <v>45</v>
      </c>
      <c r="S3" s="8" t="s">
        <v>40</v>
      </c>
      <c r="T3" s="8" t="s">
        <v>46</v>
      </c>
      <c r="U3" s="8" t="s">
        <v>47</v>
      </c>
      <c r="V3" s="8" t="s">
        <v>48</v>
      </c>
      <c r="W3" s="23" t="s">
        <v>49</v>
      </c>
      <c r="X3" s="23" t="s">
        <v>50</v>
      </c>
      <c r="Y3" s="23"/>
      <c r="Z3" s="23"/>
      <c r="AA3" s="23" t="s">
        <v>49</v>
      </c>
      <c r="AB3" s="23" t="s">
        <v>50</v>
      </c>
      <c r="AC3" s="23"/>
      <c r="AD3" s="23"/>
      <c r="AE3" s="25" t="s">
        <v>49</v>
      </c>
      <c r="AF3" s="23" t="s">
        <v>50</v>
      </c>
      <c r="AG3" s="23"/>
      <c r="AH3" s="23" t="s">
        <v>51</v>
      </c>
      <c r="AI3" s="23"/>
      <c r="AJ3" s="23" t="s">
        <v>49</v>
      </c>
      <c r="AK3" s="23" t="s">
        <v>50</v>
      </c>
      <c r="AL3" s="23"/>
      <c r="AM3" s="23" t="s">
        <v>52</v>
      </c>
      <c r="AN3" s="23"/>
      <c r="AO3" s="23" t="s">
        <v>49</v>
      </c>
      <c r="AP3" s="23" t="s">
        <v>53</v>
      </c>
      <c r="AQ3" s="25" t="s">
        <v>54</v>
      </c>
      <c r="AR3" s="30" t="s">
        <v>55</v>
      </c>
      <c r="AS3" s="25" t="s">
        <v>49</v>
      </c>
      <c r="AT3" s="23" t="s">
        <v>50</v>
      </c>
      <c r="AU3" s="23"/>
      <c r="AV3" s="23" t="s">
        <v>49</v>
      </c>
      <c r="AW3" s="23" t="s">
        <v>50</v>
      </c>
      <c r="AX3" s="23"/>
      <c r="AY3" s="23" t="s">
        <v>49</v>
      </c>
      <c r="AZ3" s="34" t="s">
        <v>50</v>
      </c>
      <c r="BA3" s="35"/>
      <c r="BB3" s="33"/>
      <c r="BC3" s="29"/>
      <c r="BD3" s="25" t="s">
        <v>49</v>
      </c>
      <c r="BE3" s="23" t="s">
        <v>56</v>
      </c>
      <c r="BF3" s="23"/>
      <c r="BG3" s="23" t="s">
        <v>57</v>
      </c>
      <c r="BH3" s="23" t="s">
        <v>58</v>
      </c>
      <c r="BI3" s="23" t="s">
        <v>59</v>
      </c>
      <c r="BJ3" s="8"/>
      <c r="BK3" s="8" t="s">
        <v>60</v>
      </c>
      <c r="BL3" s="8" t="s">
        <v>61</v>
      </c>
      <c r="BM3" s="8" t="s">
        <v>62</v>
      </c>
      <c r="BN3" s="48" t="s">
        <v>63</v>
      </c>
      <c r="BO3" s="8"/>
      <c r="BP3" s="8" t="s">
        <v>60</v>
      </c>
      <c r="BQ3" s="8" t="s">
        <v>61</v>
      </c>
      <c r="BR3" s="48" t="s">
        <v>64</v>
      </c>
      <c r="BS3" s="8" t="s">
        <v>62</v>
      </c>
      <c r="BT3" s="48" t="s">
        <v>65</v>
      </c>
      <c r="BU3" s="48" t="s">
        <v>66</v>
      </c>
      <c r="BV3" s="48" t="s">
        <v>67</v>
      </c>
      <c r="BW3" s="48" t="s">
        <v>63</v>
      </c>
      <c r="BX3" s="48" t="s">
        <v>68</v>
      </c>
      <c r="BY3" s="48" t="s">
        <v>69</v>
      </c>
      <c r="BZ3" s="48" t="s">
        <v>70</v>
      </c>
      <c r="CA3" s="48" t="s">
        <v>71</v>
      </c>
      <c r="CB3" s="48" t="s">
        <v>72</v>
      </c>
      <c r="CC3" s="48" t="s">
        <v>73</v>
      </c>
      <c r="CD3" s="48" t="s">
        <v>74</v>
      </c>
      <c r="CE3" s="48" t="s">
        <v>75</v>
      </c>
      <c r="CF3" s="379" t="s">
        <v>76</v>
      </c>
      <c r="CG3" s="378" t="s">
        <v>50</v>
      </c>
      <c r="CH3" s="378" t="s">
        <v>77</v>
      </c>
      <c r="CI3" s="378" t="s">
        <v>78</v>
      </c>
      <c r="CJ3" s="378"/>
      <c r="CK3" s="378"/>
      <c r="CL3" s="378"/>
      <c r="CM3" s="378" t="s">
        <v>79</v>
      </c>
      <c r="CN3" s="378"/>
      <c r="CO3" s="378"/>
      <c r="CP3" s="378"/>
      <c r="CQ3" s="9" t="s">
        <v>80</v>
      </c>
      <c r="CR3" s="9" t="s">
        <v>81</v>
      </c>
      <c r="CS3" s="9" t="s">
        <v>82</v>
      </c>
      <c r="CT3" s="9" t="s">
        <v>83</v>
      </c>
      <c r="CU3" s="9" t="s">
        <v>84</v>
      </c>
      <c r="CV3" s="9" t="s">
        <v>85</v>
      </c>
      <c r="CW3" s="65"/>
      <c r="CX3" s="65"/>
      <c r="CY3" s="61"/>
      <c r="CZ3" s="67"/>
      <c r="DA3" s="66" t="s">
        <v>86</v>
      </c>
      <c r="DB3" s="66" t="s">
        <v>87</v>
      </c>
      <c r="DC3" s="66" t="s">
        <v>88</v>
      </c>
      <c r="DD3" s="66" t="s">
        <v>89</v>
      </c>
      <c r="DE3" s="66" t="s">
        <v>90</v>
      </c>
      <c r="DF3" s="66" t="s">
        <v>91</v>
      </c>
      <c r="DG3" s="66" t="s">
        <v>92</v>
      </c>
      <c r="DH3" s="66" t="s">
        <v>93</v>
      </c>
      <c r="DI3" s="66" t="s">
        <v>94</v>
      </c>
      <c r="DJ3" s="8"/>
      <c r="DK3" s="8"/>
      <c r="DL3" s="8"/>
      <c r="DM3" s="8"/>
      <c r="DN3" s="8"/>
      <c r="DO3" s="8"/>
      <c r="DP3" s="8"/>
      <c r="DQ3" s="61"/>
      <c r="DR3" s="75" t="s">
        <v>95</v>
      </c>
      <c r="DS3" s="76" t="s">
        <v>96</v>
      </c>
      <c r="DT3" s="76" t="s">
        <v>97</v>
      </c>
      <c r="DU3" s="76" t="s">
        <v>98</v>
      </c>
      <c r="DV3" s="76" t="s">
        <v>99</v>
      </c>
      <c r="DW3" s="76" t="s">
        <v>98</v>
      </c>
      <c r="DX3" s="76" t="s">
        <v>100</v>
      </c>
      <c r="DY3" s="76" t="s">
        <v>98</v>
      </c>
      <c r="DZ3" s="76" t="s">
        <v>101</v>
      </c>
      <c r="EA3" s="76" t="s">
        <v>98</v>
      </c>
      <c r="EB3" s="76" t="s">
        <v>102</v>
      </c>
      <c r="EC3" s="76" t="s">
        <v>98</v>
      </c>
      <c r="ED3" s="76" t="s">
        <v>103</v>
      </c>
      <c r="EE3" s="81" t="s">
        <v>98</v>
      </c>
      <c r="EF3" s="76" t="s">
        <v>104</v>
      </c>
      <c r="EG3" s="76" t="s">
        <v>98</v>
      </c>
      <c r="EH3" s="76" t="s">
        <v>105</v>
      </c>
      <c r="EI3" s="76" t="s">
        <v>98</v>
      </c>
      <c r="EJ3" s="76" t="s">
        <v>106</v>
      </c>
      <c r="EK3" s="76" t="s">
        <v>98</v>
      </c>
      <c r="EL3" s="86" t="s">
        <v>107</v>
      </c>
    </row>
    <row r="4" ht="30" customHeight="1" spans="1:142">
      <c r="A4" s="8"/>
      <c r="B4" s="8"/>
      <c r="C4" s="8"/>
      <c r="D4" s="8"/>
      <c r="E4" s="8"/>
      <c r="F4" s="8"/>
      <c r="G4" s="1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23"/>
      <c r="X4" s="23" t="s">
        <v>108</v>
      </c>
      <c r="Y4" s="23" t="s">
        <v>109</v>
      </c>
      <c r="Z4" s="23" t="s">
        <v>110</v>
      </c>
      <c r="AA4" s="23"/>
      <c r="AB4" s="23" t="s">
        <v>108</v>
      </c>
      <c r="AC4" s="23" t="s">
        <v>111</v>
      </c>
      <c r="AD4" s="23" t="s">
        <v>112</v>
      </c>
      <c r="AE4" s="25"/>
      <c r="AF4" s="23" t="s">
        <v>113</v>
      </c>
      <c r="AG4" s="23" t="s">
        <v>114</v>
      </c>
      <c r="AH4" s="28" t="s">
        <v>115</v>
      </c>
      <c r="AI4" s="23" t="s">
        <v>116</v>
      </c>
      <c r="AJ4" s="23"/>
      <c r="AK4" s="23" t="s">
        <v>117</v>
      </c>
      <c r="AL4" s="23" t="s">
        <v>114</v>
      </c>
      <c r="AM4" s="28" t="s">
        <v>115</v>
      </c>
      <c r="AN4" s="23" t="s">
        <v>118</v>
      </c>
      <c r="AO4" s="23"/>
      <c r="AP4" s="23"/>
      <c r="AQ4" s="25"/>
      <c r="AR4" s="30" t="s">
        <v>119</v>
      </c>
      <c r="AS4" s="25"/>
      <c r="AT4" s="23" t="s">
        <v>120</v>
      </c>
      <c r="AU4" s="23" t="s">
        <v>121</v>
      </c>
      <c r="AV4" s="23"/>
      <c r="AW4" s="23" t="s">
        <v>120</v>
      </c>
      <c r="AX4" s="23" t="s">
        <v>121</v>
      </c>
      <c r="AY4" s="23"/>
      <c r="AZ4" s="23" t="s">
        <v>120</v>
      </c>
      <c r="BA4" s="23" t="s">
        <v>122</v>
      </c>
      <c r="BB4" s="23" t="s">
        <v>123</v>
      </c>
      <c r="BC4" s="29"/>
      <c r="BD4" s="25"/>
      <c r="BE4" s="23" t="s">
        <v>120</v>
      </c>
      <c r="BF4" s="23" t="s">
        <v>121</v>
      </c>
      <c r="BG4" s="23"/>
      <c r="BH4" s="40"/>
      <c r="BI4" s="23"/>
      <c r="BJ4" s="8"/>
      <c r="BK4" s="8" t="s">
        <v>124</v>
      </c>
      <c r="BL4" s="8" t="s">
        <v>125</v>
      </c>
      <c r="BM4" s="8" t="s">
        <v>126</v>
      </c>
      <c r="BN4" s="49" t="s">
        <v>127</v>
      </c>
      <c r="BO4" s="8"/>
      <c r="BP4" s="8" t="s">
        <v>124</v>
      </c>
      <c r="BQ4" s="8" t="s">
        <v>125</v>
      </c>
      <c r="BR4" s="50" t="s">
        <v>128</v>
      </c>
      <c r="BS4" s="8" t="s">
        <v>126</v>
      </c>
      <c r="BT4" s="49" t="s">
        <v>129</v>
      </c>
      <c r="BU4" s="49" t="s">
        <v>127</v>
      </c>
      <c r="BV4" s="49" t="s">
        <v>127</v>
      </c>
      <c r="BW4" s="49" t="s">
        <v>127</v>
      </c>
      <c r="BX4" s="49" t="s">
        <v>127</v>
      </c>
      <c r="BY4" s="49" t="s">
        <v>127</v>
      </c>
      <c r="BZ4" s="50" t="s">
        <v>130</v>
      </c>
      <c r="CA4" s="50" t="s">
        <v>129</v>
      </c>
      <c r="CB4" s="50" t="s">
        <v>131</v>
      </c>
      <c r="CC4" s="49" t="s">
        <v>132</v>
      </c>
      <c r="CD4" s="49" t="s">
        <v>133</v>
      </c>
      <c r="CE4" s="49" t="s">
        <v>129</v>
      </c>
      <c r="CF4" s="379"/>
      <c r="CG4" s="378" t="s">
        <v>134</v>
      </c>
      <c r="CH4" s="378"/>
      <c r="CI4" s="378" t="s">
        <v>135</v>
      </c>
      <c r="CJ4" s="378" t="s">
        <v>136</v>
      </c>
      <c r="CK4" s="378" t="s">
        <v>137</v>
      </c>
      <c r="CL4" s="378" t="s">
        <v>138</v>
      </c>
      <c r="CM4" s="378" t="s">
        <v>76</v>
      </c>
      <c r="CN4" s="378" t="s">
        <v>139</v>
      </c>
      <c r="CO4" s="378"/>
      <c r="CP4" s="378"/>
      <c r="CQ4" s="61"/>
      <c r="CR4" s="61"/>
      <c r="CS4" s="61"/>
      <c r="CT4" s="61"/>
      <c r="CU4" s="61"/>
      <c r="CV4" s="61"/>
      <c r="CW4" s="68"/>
      <c r="CX4" s="68"/>
      <c r="CY4" s="8" t="s">
        <v>140</v>
      </c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8"/>
      <c r="DK4" s="8"/>
      <c r="DL4" s="8"/>
      <c r="DM4" s="8"/>
      <c r="DN4" s="8"/>
      <c r="DO4" s="8"/>
      <c r="DP4" s="8"/>
      <c r="DQ4" s="8" t="s">
        <v>141</v>
      </c>
      <c r="DR4" s="75"/>
      <c r="DS4" s="76"/>
      <c r="DT4" s="76"/>
      <c r="DU4" s="76" t="s">
        <v>142</v>
      </c>
      <c r="DV4" s="76"/>
      <c r="DW4" s="76" t="s">
        <v>142</v>
      </c>
      <c r="DX4" s="76"/>
      <c r="DY4" s="76" t="s">
        <v>142</v>
      </c>
      <c r="DZ4" s="76"/>
      <c r="EA4" s="76" t="s">
        <v>142</v>
      </c>
      <c r="EB4" s="76"/>
      <c r="EC4" s="76" t="s">
        <v>142</v>
      </c>
      <c r="ED4" s="76"/>
      <c r="EE4" s="81" t="s">
        <v>142</v>
      </c>
      <c r="EF4" s="76"/>
      <c r="EG4" s="76" t="s">
        <v>142</v>
      </c>
      <c r="EH4" s="76"/>
      <c r="EI4" s="76" t="s">
        <v>142</v>
      </c>
      <c r="EJ4" s="76"/>
      <c r="EK4" s="76" t="s">
        <v>142</v>
      </c>
      <c r="EL4" s="86"/>
    </row>
    <row r="5" ht="12.5" customHeight="1" spans="1:153">
      <c r="A5" s="2" t="s">
        <v>143</v>
      </c>
      <c r="B5" s="2" t="s">
        <v>144</v>
      </c>
      <c r="C5" s="16" t="s">
        <v>145</v>
      </c>
      <c r="D5" s="2">
        <v>2</v>
      </c>
      <c r="E5" s="2" t="s">
        <v>146</v>
      </c>
      <c r="F5" s="2" t="s">
        <v>146</v>
      </c>
      <c r="H5" s="2">
        <v>66</v>
      </c>
      <c r="I5" s="2">
        <v>58</v>
      </c>
      <c r="J5" s="2">
        <v>94</v>
      </c>
      <c r="K5" s="2">
        <v>15</v>
      </c>
      <c r="L5" s="2">
        <v>153</v>
      </c>
      <c r="M5" s="2">
        <v>24</v>
      </c>
      <c r="N5" s="2">
        <v>61</v>
      </c>
      <c r="O5" s="2">
        <v>4</v>
      </c>
      <c r="P5" s="2" t="s">
        <v>147</v>
      </c>
      <c r="Q5" s="2">
        <v>20</v>
      </c>
      <c r="R5" s="2">
        <v>23</v>
      </c>
      <c r="S5" s="2">
        <v>42</v>
      </c>
      <c r="T5" s="2">
        <f t="shared" ref="T5:T68" si="0">SUM(I5,K5,M5,O5,Q5,S5)</f>
        <v>163</v>
      </c>
      <c r="U5" s="2" t="s">
        <v>148</v>
      </c>
      <c r="V5" s="2" t="s">
        <v>149</v>
      </c>
      <c r="W5" s="2">
        <v>1</v>
      </c>
      <c r="X5" s="2">
        <v>10</v>
      </c>
      <c r="Y5" s="2">
        <v>200</v>
      </c>
      <c r="Z5" s="2" t="s">
        <v>150</v>
      </c>
      <c r="AA5" s="2">
        <v>1</v>
      </c>
      <c r="AB5" s="2">
        <v>10</v>
      </c>
      <c r="AC5" s="2">
        <v>2</v>
      </c>
      <c r="AE5" s="2">
        <v>0</v>
      </c>
      <c r="AJ5" s="2">
        <v>0</v>
      </c>
      <c r="AO5" s="2">
        <v>0</v>
      </c>
      <c r="AQ5" s="2">
        <v>0</v>
      </c>
      <c r="AR5" s="2">
        <v>0</v>
      </c>
      <c r="AS5" s="2">
        <v>0</v>
      </c>
      <c r="AV5" s="2">
        <v>0</v>
      </c>
      <c r="AY5" s="2">
        <v>0</v>
      </c>
      <c r="BC5" s="2">
        <v>1</v>
      </c>
      <c r="BD5" s="2">
        <v>1</v>
      </c>
      <c r="BE5" s="2" t="s">
        <v>151</v>
      </c>
      <c r="BF5" s="2" t="s">
        <v>152</v>
      </c>
      <c r="BJ5" s="2">
        <v>2</v>
      </c>
      <c r="BP5" s="2" t="s">
        <v>153</v>
      </c>
      <c r="BQ5" s="2" t="s">
        <v>154</v>
      </c>
      <c r="BR5" s="2" t="s">
        <v>155</v>
      </c>
      <c r="BS5" s="2">
        <v>3360</v>
      </c>
      <c r="BU5" s="2">
        <v>5.16</v>
      </c>
      <c r="BV5" s="2">
        <v>0.61</v>
      </c>
      <c r="BW5" s="2">
        <v>3.24</v>
      </c>
      <c r="BX5" s="2">
        <v>10.75</v>
      </c>
      <c r="BY5" s="2">
        <v>4.37</v>
      </c>
      <c r="BZ5" s="2">
        <v>61</v>
      </c>
      <c r="CA5" s="2">
        <v>126</v>
      </c>
      <c r="CC5" s="2">
        <v>5.99</v>
      </c>
      <c r="CG5" s="11" t="s">
        <v>156</v>
      </c>
      <c r="CH5" s="2" t="s">
        <v>157</v>
      </c>
      <c r="CI5" s="2" t="s">
        <v>158</v>
      </c>
      <c r="CK5" s="2" t="s">
        <v>159</v>
      </c>
      <c r="CL5" s="2" t="s">
        <v>160</v>
      </c>
      <c r="CN5" s="2">
        <v>3</v>
      </c>
      <c r="CP5" s="2">
        <v>3</v>
      </c>
      <c r="CQ5" s="2">
        <v>1</v>
      </c>
      <c r="CR5" s="2">
        <v>0</v>
      </c>
      <c r="CS5" s="2">
        <v>0</v>
      </c>
      <c r="CT5" s="2">
        <v>44</v>
      </c>
      <c r="CU5" s="2">
        <v>0.6</v>
      </c>
      <c r="CV5" s="2">
        <v>0</v>
      </c>
      <c r="CY5" s="2" t="s">
        <v>161</v>
      </c>
      <c r="CZ5" s="2">
        <v>0</v>
      </c>
      <c r="DA5" s="2">
        <v>1</v>
      </c>
      <c r="DB5" s="2">
        <v>3</v>
      </c>
      <c r="DC5" s="2">
        <v>0</v>
      </c>
      <c r="DD5" s="2">
        <v>0</v>
      </c>
      <c r="DE5" s="2">
        <v>1</v>
      </c>
      <c r="DF5" s="2">
        <v>1</v>
      </c>
      <c r="DG5" s="2">
        <v>1</v>
      </c>
      <c r="DH5" s="2">
        <v>2</v>
      </c>
      <c r="DI5" s="2">
        <v>0</v>
      </c>
      <c r="DQ5" s="2" t="s">
        <v>162</v>
      </c>
      <c r="DR5"/>
      <c r="DS5">
        <v>1</v>
      </c>
      <c r="DT5"/>
      <c r="DU5"/>
      <c r="DV5"/>
      <c r="DW5"/>
      <c r="DX5"/>
      <c r="DY5" s="80"/>
      <c r="DZ5"/>
      <c r="EA5"/>
      <c r="EB5"/>
      <c r="EC5"/>
      <c r="ED5"/>
      <c r="EE5" s="82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</row>
    <row r="6" spans="1:153">
      <c r="A6" s="2" t="s">
        <v>163</v>
      </c>
      <c r="B6" s="2" t="s">
        <v>164</v>
      </c>
      <c r="C6" s="16" t="s">
        <v>165</v>
      </c>
      <c r="D6" s="2">
        <v>1</v>
      </c>
      <c r="E6" s="2" t="s">
        <v>146</v>
      </c>
      <c r="F6" s="2" t="s">
        <v>146</v>
      </c>
      <c r="H6" s="2">
        <v>53</v>
      </c>
      <c r="I6" s="2">
        <v>41</v>
      </c>
      <c r="J6" s="2">
        <v>51</v>
      </c>
      <c r="K6" s="2">
        <v>3</v>
      </c>
      <c r="L6" s="2">
        <v>114</v>
      </c>
      <c r="M6" s="2">
        <v>43</v>
      </c>
      <c r="N6" s="2">
        <v>70</v>
      </c>
      <c r="O6" s="2">
        <v>4</v>
      </c>
      <c r="P6" s="2" t="s">
        <v>166</v>
      </c>
      <c r="Q6" s="2">
        <v>0</v>
      </c>
      <c r="R6" s="2">
        <v>23</v>
      </c>
      <c r="S6" s="2">
        <v>42</v>
      </c>
      <c r="T6" s="2">
        <f t="shared" si="0"/>
        <v>133</v>
      </c>
      <c r="U6" s="2" t="s">
        <v>167</v>
      </c>
      <c r="V6" s="2" t="s">
        <v>168</v>
      </c>
      <c r="W6" s="2">
        <v>0</v>
      </c>
      <c r="AA6" s="2">
        <v>0</v>
      </c>
      <c r="AE6" s="2">
        <v>1</v>
      </c>
      <c r="AF6" s="2">
        <v>20</v>
      </c>
      <c r="AG6" s="2">
        <v>30</v>
      </c>
      <c r="AH6" s="2">
        <v>0</v>
      </c>
      <c r="AJ6" s="2">
        <v>1</v>
      </c>
      <c r="AK6" s="2">
        <v>1</v>
      </c>
      <c r="AL6" s="2">
        <v>30</v>
      </c>
      <c r="AM6" s="2">
        <v>0</v>
      </c>
      <c r="AO6" s="2">
        <v>0</v>
      </c>
      <c r="AQ6" s="2">
        <v>0</v>
      </c>
      <c r="AR6" s="2">
        <v>0</v>
      </c>
      <c r="AS6" s="2">
        <v>0</v>
      </c>
      <c r="AV6" s="2">
        <v>0</v>
      </c>
      <c r="AY6" s="2">
        <v>0</v>
      </c>
      <c r="BC6" s="2">
        <v>0</v>
      </c>
      <c r="BD6" s="2">
        <v>0</v>
      </c>
      <c r="BJ6" s="2">
        <v>2</v>
      </c>
      <c r="BP6" s="2" t="s">
        <v>169</v>
      </c>
      <c r="BS6" s="2">
        <v>279.5</v>
      </c>
      <c r="CB6" s="2">
        <v>5.5</v>
      </c>
      <c r="CD6" s="2">
        <v>10.8</v>
      </c>
      <c r="CE6" s="2">
        <v>3.03</v>
      </c>
      <c r="CG6" s="11" t="s">
        <v>170</v>
      </c>
      <c r="CH6" s="2" t="s">
        <v>171</v>
      </c>
      <c r="CI6" s="2" t="s">
        <v>172</v>
      </c>
      <c r="CK6" s="2" t="s">
        <v>173</v>
      </c>
      <c r="CL6" s="2" t="s">
        <v>174</v>
      </c>
      <c r="CN6" s="2">
        <v>4</v>
      </c>
      <c r="CP6" s="2">
        <v>3</v>
      </c>
      <c r="CQ6" s="2">
        <v>1</v>
      </c>
      <c r="CR6" s="2">
        <v>0</v>
      </c>
      <c r="CS6" s="2">
        <v>0</v>
      </c>
      <c r="CT6" s="2">
        <v>47</v>
      </c>
      <c r="CU6" s="2">
        <v>0.66</v>
      </c>
      <c r="CV6" s="2">
        <v>0</v>
      </c>
      <c r="CY6" s="2" t="s">
        <v>175</v>
      </c>
      <c r="CZ6" s="2">
        <v>1</v>
      </c>
      <c r="DA6" s="2">
        <v>1</v>
      </c>
      <c r="DB6" s="2">
        <v>3</v>
      </c>
      <c r="DC6" s="2">
        <v>0</v>
      </c>
      <c r="DD6" s="2">
        <v>1</v>
      </c>
      <c r="DE6" s="2">
        <v>1</v>
      </c>
      <c r="DF6" s="2">
        <v>0</v>
      </c>
      <c r="DG6" s="2">
        <v>0</v>
      </c>
      <c r="DH6" s="2">
        <v>1</v>
      </c>
      <c r="DI6" s="2">
        <v>0</v>
      </c>
      <c r="DQ6" s="2" t="s">
        <v>176</v>
      </c>
      <c r="DR6"/>
      <c r="DS6">
        <v>1</v>
      </c>
      <c r="DT6"/>
      <c r="DU6"/>
      <c r="DV6"/>
      <c r="DW6"/>
      <c r="DX6"/>
      <c r="DY6"/>
      <c r="DZ6"/>
      <c r="EA6"/>
      <c r="EB6"/>
      <c r="EC6" s="80"/>
      <c r="ED6"/>
      <c r="EE6" s="82"/>
      <c r="EF6"/>
      <c r="EG6"/>
      <c r="EH6"/>
      <c r="EI6"/>
      <c r="EJ6"/>
      <c r="EK6"/>
      <c r="EL6" t="s">
        <v>177</v>
      </c>
      <c r="EM6"/>
      <c r="EN6"/>
      <c r="EO6"/>
      <c r="EP6"/>
      <c r="EQ6"/>
      <c r="ER6"/>
      <c r="ES6"/>
      <c r="ET6"/>
      <c r="EU6"/>
      <c r="EV6"/>
      <c r="EW6"/>
    </row>
    <row r="7" spans="1:153">
      <c r="A7" s="2" t="s">
        <v>178</v>
      </c>
      <c r="B7" s="2" t="s">
        <v>179</v>
      </c>
      <c r="C7" s="2" t="s">
        <v>180</v>
      </c>
      <c r="D7" s="2">
        <v>1</v>
      </c>
      <c r="E7" s="2">
        <v>170</v>
      </c>
      <c r="F7" s="2" t="s">
        <v>146</v>
      </c>
      <c r="H7" s="2">
        <v>53</v>
      </c>
      <c r="I7" s="2">
        <v>41</v>
      </c>
      <c r="J7" s="2">
        <v>60</v>
      </c>
      <c r="K7" s="2">
        <v>3</v>
      </c>
      <c r="L7" s="2">
        <v>118</v>
      </c>
      <c r="M7" s="2">
        <v>43</v>
      </c>
      <c r="N7" s="2">
        <v>82</v>
      </c>
      <c r="O7" s="2">
        <v>7</v>
      </c>
      <c r="P7" s="2" t="s">
        <v>166</v>
      </c>
      <c r="Q7" s="2">
        <v>0</v>
      </c>
      <c r="R7" s="2">
        <v>23</v>
      </c>
      <c r="S7" s="2">
        <v>42</v>
      </c>
      <c r="T7" s="2">
        <f t="shared" si="0"/>
        <v>136</v>
      </c>
      <c r="U7" s="2" t="s">
        <v>167</v>
      </c>
      <c r="V7" s="2" t="s">
        <v>181</v>
      </c>
      <c r="W7" s="2">
        <v>0</v>
      </c>
      <c r="AA7" s="2">
        <v>0</v>
      </c>
      <c r="AE7" s="2">
        <v>1</v>
      </c>
      <c r="AF7" s="2">
        <v>20</v>
      </c>
      <c r="AG7" s="2">
        <v>30</v>
      </c>
      <c r="AH7" s="2">
        <v>0</v>
      </c>
      <c r="AJ7" s="2">
        <v>1</v>
      </c>
      <c r="AK7" s="2">
        <v>2</v>
      </c>
      <c r="AL7" s="2">
        <v>30</v>
      </c>
      <c r="AM7" s="2">
        <v>0</v>
      </c>
      <c r="AO7" s="2">
        <v>0</v>
      </c>
      <c r="AQ7" s="2">
        <v>0</v>
      </c>
      <c r="AR7" s="2">
        <v>0</v>
      </c>
      <c r="AS7" s="2">
        <v>0</v>
      </c>
      <c r="AV7" s="2">
        <v>0</v>
      </c>
      <c r="AY7" s="2">
        <v>0</v>
      </c>
      <c r="BC7" s="2">
        <v>0</v>
      </c>
      <c r="BD7" s="2">
        <v>0</v>
      </c>
      <c r="BJ7" s="2">
        <v>2</v>
      </c>
      <c r="BK7" s="2" t="s">
        <v>182</v>
      </c>
      <c r="BL7" s="2">
        <v>13.27</v>
      </c>
      <c r="BP7" s="2" t="s">
        <v>183</v>
      </c>
      <c r="BQ7" s="2">
        <v>11.1</v>
      </c>
      <c r="BS7" s="2">
        <v>335</v>
      </c>
      <c r="BU7" s="2">
        <v>4.87</v>
      </c>
      <c r="BV7" s="2">
        <v>1.12</v>
      </c>
      <c r="BW7" s="2">
        <v>3.56</v>
      </c>
      <c r="BX7" s="2">
        <v>6.97</v>
      </c>
      <c r="BY7" s="2">
        <v>3.6</v>
      </c>
      <c r="BZ7" s="2">
        <v>2.48</v>
      </c>
      <c r="CA7" s="2">
        <v>156</v>
      </c>
      <c r="CB7" s="2">
        <v>7.4</v>
      </c>
      <c r="CC7" s="2">
        <v>28.5</v>
      </c>
      <c r="CD7" s="2">
        <v>11.5</v>
      </c>
      <c r="CE7" s="2">
        <v>4.9</v>
      </c>
      <c r="CG7" s="2" t="s">
        <v>184</v>
      </c>
      <c r="CH7" s="2" t="s">
        <v>185</v>
      </c>
      <c r="CI7" s="2" t="s">
        <v>186</v>
      </c>
      <c r="CK7" s="2" t="s">
        <v>187</v>
      </c>
      <c r="CN7" s="2">
        <v>1</v>
      </c>
      <c r="CP7" s="2">
        <v>3</v>
      </c>
      <c r="CQ7" s="2" t="s">
        <v>188</v>
      </c>
      <c r="CR7" s="2">
        <v>0</v>
      </c>
      <c r="CS7" s="2">
        <v>0</v>
      </c>
      <c r="CT7" s="2">
        <v>46</v>
      </c>
      <c r="CU7" s="2">
        <v>0.65</v>
      </c>
      <c r="CV7" s="2">
        <v>0</v>
      </c>
      <c r="CY7" s="2" t="s">
        <v>189</v>
      </c>
      <c r="CZ7" s="2">
        <v>1</v>
      </c>
      <c r="DA7" s="2">
        <v>1</v>
      </c>
      <c r="DB7" s="2">
        <v>3</v>
      </c>
      <c r="DC7" s="2">
        <v>0</v>
      </c>
      <c r="DD7" s="2">
        <v>0</v>
      </c>
      <c r="DE7" s="2">
        <v>0</v>
      </c>
      <c r="DF7" s="2">
        <v>1</v>
      </c>
      <c r="DG7" s="2">
        <v>0</v>
      </c>
      <c r="DH7" s="2">
        <v>1</v>
      </c>
      <c r="DI7" s="2">
        <v>0</v>
      </c>
      <c r="DQ7" s="2" t="s">
        <v>190</v>
      </c>
      <c r="DR7"/>
      <c r="DS7">
        <v>1</v>
      </c>
      <c r="DT7"/>
      <c r="DU7" s="80"/>
      <c r="DV7"/>
      <c r="DW7"/>
      <c r="DX7"/>
      <c r="DY7" s="80"/>
      <c r="DZ7">
        <v>1</v>
      </c>
      <c r="EA7" t="s">
        <v>191</v>
      </c>
      <c r="EB7"/>
      <c r="EC7"/>
      <c r="ED7"/>
      <c r="EE7" s="82"/>
      <c r="EF7"/>
      <c r="EG7"/>
      <c r="EH7"/>
      <c r="EI7"/>
      <c r="EJ7"/>
      <c r="EK7"/>
      <c r="EL7" t="s">
        <v>192</v>
      </c>
      <c r="EM7"/>
      <c r="EN7"/>
      <c r="EO7"/>
      <c r="EP7"/>
      <c r="EQ7"/>
      <c r="ER7"/>
      <c r="ES7"/>
      <c r="ET7"/>
      <c r="EU7"/>
      <c r="EV7"/>
      <c r="EW7"/>
    </row>
    <row r="8" spans="1:153">
      <c r="A8" s="2" t="s">
        <v>193</v>
      </c>
      <c r="B8" s="2" t="s">
        <v>194</v>
      </c>
      <c r="C8" s="2" t="s">
        <v>195</v>
      </c>
      <c r="D8" s="2">
        <v>1</v>
      </c>
      <c r="E8" s="2">
        <v>165</v>
      </c>
      <c r="F8" s="2">
        <v>72</v>
      </c>
      <c r="H8" s="2">
        <v>58</v>
      </c>
      <c r="I8" s="2">
        <v>41</v>
      </c>
      <c r="J8" s="2">
        <v>61</v>
      </c>
      <c r="K8" s="2">
        <v>3</v>
      </c>
      <c r="L8" s="2">
        <v>128</v>
      </c>
      <c r="M8" s="2">
        <v>34</v>
      </c>
      <c r="N8" s="2">
        <v>71</v>
      </c>
      <c r="O8" s="2">
        <v>4</v>
      </c>
      <c r="P8" s="2" t="s">
        <v>166</v>
      </c>
      <c r="Q8" s="2">
        <v>0</v>
      </c>
      <c r="R8" s="2">
        <v>23</v>
      </c>
      <c r="S8" s="2">
        <v>42</v>
      </c>
      <c r="T8" s="2">
        <f t="shared" si="0"/>
        <v>124</v>
      </c>
      <c r="U8" s="2" t="s">
        <v>167</v>
      </c>
      <c r="V8" s="2" t="s">
        <v>196</v>
      </c>
      <c r="W8" s="2">
        <v>1</v>
      </c>
      <c r="X8" s="2" t="s">
        <v>197</v>
      </c>
      <c r="Z8" s="2">
        <v>3</v>
      </c>
      <c r="AA8" s="2">
        <v>0</v>
      </c>
      <c r="AE8" s="2">
        <v>0</v>
      </c>
      <c r="AJ8" s="2">
        <v>1</v>
      </c>
      <c r="AK8" s="2" t="s">
        <v>198</v>
      </c>
      <c r="AO8" s="2">
        <v>0</v>
      </c>
      <c r="AQ8" s="2">
        <v>0</v>
      </c>
      <c r="AR8" s="2">
        <v>2</v>
      </c>
      <c r="AS8" s="2">
        <v>0</v>
      </c>
      <c r="AV8" s="2">
        <v>0</v>
      </c>
      <c r="AY8" s="2">
        <v>0</v>
      </c>
      <c r="BC8" s="2">
        <v>1</v>
      </c>
      <c r="BD8" s="2">
        <v>0</v>
      </c>
      <c r="BG8" s="2">
        <v>1</v>
      </c>
      <c r="BH8" s="2">
        <v>1</v>
      </c>
      <c r="BI8" s="2">
        <v>1</v>
      </c>
      <c r="BJ8" s="2">
        <v>2</v>
      </c>
      <c r="BK8" s="2" t="s">
        <v>199</v>
      </c>
      <c r="BL8" s="2" t="s">
        <v>200</v>
      </c>
      <c r="BM8" s="2">
        <v>148</v>
      </c>
      <c r="BP8" s="2">
        <v>0.01</v>
      </c>
      <c r="BQ8" s="2">
        <v>2.8</v>
      </c>
      <c r="BS8" s="2">
        <v>148</v>
      </c>
      <c r="BU8" s="2">
        <v>4.03</v>
      </c>
      <c r="BV8" s="2">
        <v>1.32</v>
      </c>
      <c r="BW8" s="2">
        <v>2.86</v>
      </c>
      <c r="BX8" s="2">
        <v>4.83</v>
      </c>
      <c r="BY8" s="2">
        <v>5.9</v>
      </c>
      <c r="BZ8" s="2">
        <v>71</v>
      </c>
      <c r="CA8" s="2">
        <v>149</v>
      </c>
      <c r="CC8" s="2">
        <v>2.81</v>
      </c>
      <c r="CD8" s="2">
        <v>10.9</v>
      </c>
      <c r="CE8" s="2">
        <v>2.84</v>
      </c>
      <c r="CG8" s="2" t="s">
        <v>201</v>
      </c>
      <c r="CH8" s="2" t="s">
        <v>171</v>
      </c>
      <c r="CI8" s="2" t="s">
        <v>202</v>
      </c>
      <c r="CK8" s="2" t="s">
        <v>203</v>
      </c>
      <c r="CL8" s="2" t="s">
        <v>204</v>
      </c>
      <c r="CN8" s="2">
        <v>2</v>
      </c>
      <c r="CP8" s="2">
        <v>3</v>
      </c>
      <c r="CQ8" s="2">
        <v>1</v>
      </c>
      <c r="CR8" s="2">
        <v>0</v>
      </c>
      <c r="CS8" s="2">
        <v>0</v>
      </c>
      <c r="CT8" s="2">
        <v>63</v>
      </c>
      <c r="CU8" s="2">
        <v>0.4</v>
      </c>
      <c r="CV8" s="2">
        <v>0</v>
      </c>
      <c r="CY8" s="2" t="s">
        <v>205</v>
      </c>
      <c r="CZ8" s="2">
        <v>1</v>
      </c>
      <c r="DA8" s="2">
        <v>1</v>
      </c>
      <c r="DB8" s="2">
        <v>3</v>
      </c>
      <c r="DC8" s="2">
        <v>1</v>
      </c>
      <c r="DD8" s="2">
        <v>1</v>
      </c>
      <c r="DE8" s="2">
        <v>0</v>
      </c>
      <c r="DF8" s="2">
        <v>0</v>
      </c>
      <c r="DG8" s="2">
        <v>0</v>
      </c>
      <c r="DH8" s="2">
        <v>2</v>
      </c>
      <c r="DI8" s="2">
        <v>1</v>
      </c>
      <c r="DQ8" s="2" t="s">
        <v>206</v>
      </c>
      <c r="DR8"/>
      <c r="DS8">
        <v>1</v>
      </c>
      <c r="DT8"/>
      <c r="DU8"/>
      <c r="DV8"/>
      <c r="DW8"/>
      <c r="DX8"/>
      <c r="DY8"/>
      <c r="DZ8"/>
      <c r="EA8"/>
      <c r="EB8"/>
      <c r="EC8" s="80"/>
      <c r="ED8"/>
      <c r="EE8" s="82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</row>
    <row r="9" spans="1:153">
      <c r="A9" s="2" t="s">
        <v>207</v>
      </c>
      <c r="B9" s="2" t="s">
        <v>208</v>
      </c>
      <c r="C9" s="2" t="s">
        <v>209</v>
      </c>
      <c r="D9" s="2">
        <v>2</v>
      </c>
      <c r="E9" s="2" t="s">
        <v>146</v>
      </c>
      <c r="F9" s="2" t="s">
        <v>146</v>
      </c>
      <c r="H9" s="2">
        <v>48</v>
      </c>
      <c r="I9" s="2">
        <v>25</v>
      </c>
      <c r="J9" s="2">
        <v>76</v>
      </c>
      <c r="K9" s="2">
        <v>9</v>
      </c>
      <c r="L9" s="2">
        <v>125</v>
      </c>
      <c r="M9" s="2">
        <v>34</v>
      </c>
      <c r="N9" s="2">
        <v>60</v>
      </c>
      <c r="O9" s="2">
        <v>4</v>
      </c>
      <c r="P9" s="2" t="s">
        <v>166</v>
      </c>
      <c r="Q9" s="2">
        <v>0</v>
      </c>
      <c r="R9" s="2">
        <v>23</v>
      </c>
      <c r="S9" s="2">
        <v>42</v>
      </c>
      <c r="T9" s="2">
        <f t="shared" si="0"/>
        <v>114</v>
      </c>
      <c r="U9" s="2" t="s">
        <v>167</v>
      </c>
      <c r="V9" s="2" t="s">
        <v>210</v>
      </c>
      <c r="W9" s="2">
        <v>1</v>
      </c>
      <c r="X9" s="2">
        <v>30</v>
      </c>
      <c r="Y9" s="2" t="s">
        <v>211</v>
      </c>
      <c r="Z9" s="2" t="s">
        <v>212</v>
      </c>
      <c r="AA9" s="2">
        <v>0</v>
      </c>
      <c r="AE9" s="2">
        <v>0</v>
      </c>
      <c r="AJ9" s="2">
        <v>0</v>
      </c>
      <c r="AO9" s="2">
        <v>0</v>
      </c>
      <c r="AQ9" s="2">
        <v>0</v>
      </c>
      <c r="AR9" s="2">
        <v>0</v>
      </c>
      <c r="AS9" s="2">
        <v>0</v>
      </c>
      <c r="AV9" s="2">
        <v>0</v>
      </c>
      <c r="AY9" s="2">
        <v>0</v>
      </c>
      <c r="BC9" s="2">
        <v>1</v>
      </c>
      <c r="BD9" s="2">
        <v>0</v>
      </c>
      <c r="BJ9" s="2">
        <v>2</v>
      </c>
      <c r="BK9" s="2" t="s">
        <v>213</v>
      </c>
      <c r="BL9" s="2" t="s">
        <v>214</v>
      </c>
      <c r="BM9" s="2">
        <v>314</v>
      </c>
      <c r="BP9" s="2" t="s">
        <v>215</v>
      </c>
      <c r="BQ9" s="2">
        <v>2.1</v>
      </c>
      <c r="BR9" s="2">
        <v>13.5</v>
      </c>
      <c r="BS9" s="2">
        <v>264.4</v>
      </c>
      <c r="BU9" s="2">
        <v>4.76</v>
      </c>
      <c r="BV9" s="2">
        <v>1.09</v>
      </c>
      <c r="BW9" s="2">
        <v>3.34</v>
      </c>
      <c r="BX9" s="2">
        <v>4.91</v>
      </c>
      <c r="BY9" s="2">
        <v>4.18</v>
      </c>
      <c r="BZ9" s="2">
        <v>60</v>
      </c>
      <c r="CA9" s="2">
        <v>129</v>
      </c>
      <c r="CD9" s="2">
        <v>11.8</v>
      </c>
      <c r="CE9" s="2">
        <v>2.21</v>
      </c>
      <c r="CG9" s="2" t="s">
        <v>216</v>
      </c>
      <c r="CH9" s="2" t="s">
        <v>171</v>
      </c>
      <c r="CJ9" s="2" t="s">
        <v>217</v>
      </c>
      <c r="CK9" s="2" t="s">
        <v>218</v>
      </c>
      <c r="CN9" s="2">
        <v>1</v>
      </c>
      <c r="CP9" s="2">
        <v>3</v>
      </c>
      <c r="CQ9" s="2">
        <v>1</v>
      </c>
      <c r="CR9" s="2">
        <v>0</v>
      </c>
      <c r="CS9" s="2">
        <v>0</v>
      </c>
      <c r="CT9" s="2">
        <v>41</v>
      </c>
      <c r="CU9" s="2">
        <v>0.59</v>
      </c>
      <c r="CV9" s="2">
        <v>0</v>
      </c>
      <c r="CY9" s="2" t="s">
        <v>205</v>
      </c>
      <c r="CZ9" s="2">
        <v>1</v>
      </c>
      <c r="DA9" s="2">
        <v>1</v>
      </c>
      <c r="DB9" s="2">
        <v>3</v>
      </c>
      <c r="DC9" s="2">
        <v>1</v>
      </c>
      <c r="DD9" s="2">
        <v>1</v>
      </c>
      <c r="DE9" s="2">
        <v>1</v>
      </c>
      <c r="DF9" s="2">
        <v>0</v>
      </c>
      <c r="DG9" s="2">
        <v>0</v>
      </c>
      <c r="DH9" s="2">
        <v>1</v>
      </c>
      <c r="DI9" s="2">
        <v>1</v>
      </c>
      <c r="DQ9" s="2" t="s">
        <v>219</v>
      </c>
      <c r="DR9"/>
      <c r="DS9">
        <v>1</v>
      </c>
      <c r="DT9"/>
      <c r="DU9"/>
      <c r="DV9"/>
      <c r="DW9"/>
      <c r="DX9"/>
      <c r="DY9" s="80"/>
      <c r="DZ9"/>
      <c r="EA9"/>
      <c r="EB9"/>
      <c r="EC9"/>
      <c r="ED9"/>
      <c r="EE9" s="82"/>
      <c r="EF9"/>
      <c r="EG9"/>
      <c r="EH9"/>
      <c r="EI9"/>
      <c r="EJ9"/>
      <c r="EK9"/>
      <c r="EL9" t="s">
        <v>220</v>
      </c>
      <c r="EM9"/>
      <c r="EN9"/>
      <c r="EO9"/>
      <c r="EP9"/>
      <c r="EQ9"/>
      <c r="ER9"/>
      <c r="ES9"/>
      <c r="ET9"/>
      <c r="EU9"/>
      <c r="EV9"/>
      <c r="EW9"/>
    </row>
    <row r="10" spans="1:153">
      <c r="A10" s="2" t="s">
        <v>221</v>
      </c>
      <c r="B10" s="12" t="s">
        <v>222</v>
      </c>
      <c r="C10" s="2" t="s">
        <v>223</v>
      </c>
      <c r="D10" s="2">
        <v>2</v>
      </c>
      <c r="E10" s="2">
        <v>170</v>
      </c>
      <c r="F10" s="2">
        <v>75</v>
      </c>
      <c r="H10" s="2">
        <v>63</v>
      </c>
      <c r="I10" s="2">
        <v>58</v>
      </c>
      <c r="J10" s="2">
        <v>53</v>
      </c>
      <c r="K10" s="2">
        <v>3</v>
      </c>
      <c r="L10" s="2">
        <v>137</v>
      </c>
      <c r="M10" s="2">
        <v>24</v>
      </c>
      <c r="N10" s="2">
        <v>58</v>
      </c>
      <c r="O10" s="2">
        <v>4</v>
      </c>
      <c r="P10" s="2" t="s">
        <v>166</v>
      </c>
      <c r="Q10" s="2">
        <v>0</v>
      </c>
      <c r="R10" s="2">
        <v>23</v>
      </c>
      <c r="S10" s="2">
        <v>42</v>
      </c>
      <c r="T10" s="2">
        <f t="shared" si="0"/>
        <v>131</v>
      </c>
      <c r="U10" s="2" t="s">
        <v>167</v>
      </c>
      <c r="V10" s="2" t="s">
        <v>224</v>
      </c>
      <c r="W10" s="2">
        <v>1</v>
      </c>
      <c r="X10" s="2">
        <v>3</v>
      </c>
      <c r="Y10" s="2">
        <v>210</v>
      </c>
      <c r="AA10" s="2">
        <v>1</v>
      </c>
      <c r="AB10" s="2">
        <v>3</v>
      </c>
      <c r="AC10" s="2">
        <v>2</v>
      </c>
      <c r="AE10" s="2">
        <v>0</v>
      </c>
      <c r="AJ10" s="2">
        <v>0</v>
      </c>
      <c r="AO10" s="2">
        <v>1</v>
      </c>
      <c r="AP10" s="2">
        <v>1</v>
      </c>
      <c r="AQ10" s="2">
        <v>0</v>
      </c>
      <c r="AR10" s="2">
        <v>0</v>
      </c>
      <c r="AS10" s="2">
        <v>0</v>
      </c>
      <c r="AV10" s="2">
        <v>0</v>
      </c>
      <c r="AY10" s="2">
        <v>0</v>
      </c>
      <c r="BC10" s="2">
        <v>1</v>
      </c>
      <c r="BD10" s="2">
        <v>0</v>
      </c>
      <c r="BJ10" s="2">
        <v>2</v>
      </c>
      <c r="BK10" s="2" t="s">
        <v>225</v>
      </c>
      <c r="BL10" s="2" t="s">
        <v>226</v>
      </c>
      <c r="BP10" s="2" t="s">
        <v>227</v>
      </c>
      <c r="BQ10" s="2">
        <v>1.7</v>
      </c>
      <c r="BR10" s="2">
        <v>18.3</v>
      </c>
      <c r="BS10" s="2">
        <v>113.4</v>
      </c>
      <c r="BU10" s="2">
        <v>4.71</v>
      </c>
      <c r="BV10" s="2">
        <v>2.9</v>
      </c>
      <c r="BW10" s="2">
        <v>3.32</v>
      </c>
      <c r="BX10" s="2">
        <v>5</v>
      </c>
      <c r="BY10" s="2">
        <v>3.12</v>
      </c>
      <c r="BZ10" s="2">
        <v>58</v>
      </c>
      <c r="CA10" s="2">
        <v>124</v>
      </c>
      <c r="CB10" s="2">
        <v>6</v>
      </c>
      <c r="CC10" s="2">
        <v>3.7</v>
      </c>
      <c r="CD10" s="2">
        <v>10.9</v>
      </c>
      <c r="CE10" s="2">
        <v>2.62</v>
      </c>
      <c r="CG10" s="2" t="s">
        <v>228</v>
      </c>
      <c r="CH10" s="2" t="s">
        <v>171</v>
      </c>
      <c r="CJ10" s="2" t="s">
        <v>229</v>
      </c>
      <c r="CK10" s="2" t="s">
        <v>230</v>
      </c>
      <c r="CN10" s="2">
        <v>1</v>
      </c>
      <c r="CP10" s="2">
        <v>3</v>
      </c>
      <c r="CQ10" s="2">
        <v>1</v>
      </c>
      <c r="CR10" s="2">
        <v>0</v>
      </c>
      <c r="CS10" s="2">
        <v>0</v>
      </c>
      <c r="CV10" s="2">
        <v>0</v>
      </c>
      <c r="CY10" s="2" t="s">
        <v>231</v>
      </c>
      <c r="CZ10" s="2">
        <v>1</v>
      </c>
      <c r="DA10" s="2">
        <v>1</v>
      </c>
      <c r="DB10" s="2">
        <v>3</v>
      </c>
      <c r="DC10" s="2">
        <v>0</v>
      </c>
      <c r="DD10" s="2">
        <v>1</v>
      </c>
      <c r="DE10" s="2">
        <v>0</v>
      </c>
      <c r="DF10" s="2">
        <v>0</v>
      </c>
      <c r="DG10" s="2">
        <v>1</v>
      </c>
      <c r="DH10" s="2">
        <v>1</v>
      </c>
      <c r="DI10" s="2">
        <v>0</v>
      </c>
      <c r="DQ10" s="2" t="s">
        <v>232</v>
      </c>
      <c r="DR10"/>
      <c r="DS10">
        <v>1</v>
      </c>
      <c r="DT10"/>
      <c r="DU10"/>
      <c r="DV10"/>
      <c r="DW10"/>
      <c r="DX10"/>
      <c r="DY10"/>
      <c r="DZ10"/>
      <c r="EA10"/>
      <c r="EB10"/>
      <c r="EC10" s="80"/>
      <c r="ED10"/>
      <c r="EE10" s="82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</row>
    <row r="11" spans="1:153">
      <c r="A11" s="2" t="s">
        <v>233</v>
      </c>
      <c r="B11" s="2" t="s">
        <v>234</v>
      </c>
      <c r="C11" s="397" t="s">
        <v>235</v>
      </c>
      <c r="D11" s="2">
        <v>1</v>
      </c>
      <c r="E11" s="2">
        <v>170</v>
      </c>
      <c r="F11" s="2" t="s">
        <v>146</v>
      </c>
      <c r="H11" s="2">
        <v>57</v>
      </c>
      <c r="I11" s="2">
        <v>41</v>
      </c>
      <c r="J11" s="2">
        <v>80</v>
      </c>
      <c r="K11" s="2">
        <v>9</v>
      </c>
      <c r="L11" s="2">
        <v>128</v>
      </c>
      <c r="M11" s="2">
        <v>34</v>
      </c>
      <c r="N11" s="2">
        <v>76</v>
      </c>
      <c r="O11" s="2">
        <v>7</v>
      </c>
      <c r="P11" s="2" t="s">
        <v>236</v>
      </c>
      <c r="Q11" s="2">
        <v>20</v>
      </c>
      <c r="R11" s="2">
        <v>23</v>
      </c>
      <c r="S11" s="2">
        <v>42</v>
      </c>
      <c r="T11" s="2">
        <f t="shared" si="0"/>
        <v>153</v>
      </c>
      <c r="U11" s="2" t="s">
        <v>148</v>
      </c>
      <c r="V11" s="2" t="s">
        <v>237</v>
      </c>
      <c r="W11" s="2">
        <v>1</v>
      </c>
      <c r="X11" s="2">
        <v>30</v>
      </c>
      <c r="Y11" s="2" t="s">
        <v>238</v>
      </c>
      <c r="Z11" s="2" t="s">
        <v>239</v>
      </c>
      <c r="AA11" s="2">
        <v>0</v>
      </c>
      <c r="AE11" s="2">
        <v>0</v>
      </c>
      <c r="AJ11" s="2">
        <v>0</v>
      </c>
      <c r="AO11" s="2">
        <v>0</v>
      </c>
      <c r="AQ11" s="2">
        <v>0</v>
      </c>
      <c r="AR11" s="2">
        <v>3</v>
      </c>
      <c r="AS11" s="2">
        <v>0</v>
      </c>
      <c r="AV11" s="2">
        <v>0</v>
      </c>
      <c r="AY11" s="2">
        <v>0</v>
      </c>
      <c r="BC11" s="2">
        <v>1</v>
      </c>
      <c r="BD11" s="2">
        <v>0</v>
      </c>
      <c r="BG11" s="2">
        <v>1</v>
      </c>
      <c r="BH11" s="2">
        <v>4</v>
      </c>
      <c r="BI11" s="2">
        <v>1</v>
      </c>
      <c r="BJ11" s="2">
        <v>2</v>
      </c>
      <c r="BK11" s="2" t="s">
        <v>240</v>
      </c>
      <c r="BL11" s="2">
        <v>17.3</v>
      </c>
      <c r="BP11" s="2" t="s">
        <v>241</v>
      </c>
      <c r="BU11" s="2">
        <v>4.21</v>
      </c>
      <c r="BV11" s="2">
        <v>0.87</v>
      </c>
      <c r="BW11" s="2">
        <v>2.93</v>
      </c>
      <c r="BY11" s="2">
        <v>3.4</v>
      </c>
      <c r="BZ11" s="2">
        <v>76</v>
      </c>
      <c r="CA11" s="2">
        <v>157</v>
      </c>
      <c r="CC11" s="2">
        <v>9.38</v>
      </c>
      <c r="CD11" s="2">
        <v>11.9</v>
      </c>
      <c r="CE11" s="2">
        <v>4.56</v>
      </c>
      <c r="CG11" s="2" t="s">
        <v>242</v>
      </c>
      <c r="CH11" s="2" t="s">
        <v>171</v>
      </c>
      <c r="CI11" s="2" t="s">
        <v>243</v>
      </c>
      <c r="CK11" s="2" t="s">
        <v>244</v>
      </c>
      <c r="CL11" s="2" t="s">
        <v>245</v>
      </c>
      <c r="CN11" s="2">
        <v>2</v>
      </c>
      <c r="CP11" s="2">
        <v>3</v>
      </c>
      <c r="CQ11" s="2">
        <v>1</v>
      </c>
      <c r="CR11" s="2">
        <v>0</v>
      </c>
      <c r="CS11" s="2">
        <v>0</v>
      </c>
      <c r="CT11" s="2">
        <v>47</v>
      </c>
      <c r="CU11" s="2">
        <v>0.55</v>
      </c>
      <c r="CV11" s="2">
        <v>0</v>
      </c>
      <c r="CY11" s="2" t="s">
        <v>246</v>
      </c>
      <c r="CZ11" s="2">
        <v>1</v>
      </c>
      <c r="DA11" s="2">
        <v>1</v>
      </c>
      <c r="DB11" s="2">
        <v>3</v>
      </c>
      <c r="DC11" s="2">
        <v>1</v>
      </c>
      <c r="DD11" s="2">
        <v>1</v>
      </c>
      <c r="DE11" s="2">
        <v>1</v>
      </c>
      <c r="DF11" s="2">
        <v>0</v>
      </c>
      <c r="DG11" s="2">
        <v>0</v>
      </c>
      <c r="DH11" s="2">
        <v>1</v>
      </c>
      <c r="DI11" s="2">
        <v>0</v>
      </c>
      <c r="DQ11" s="2" t="s">
        <v>247</v>
      </c>
      <c r="DR11"/>
      <c r="DS11">
        <v>1</v>
      </c>
      <c r="DT11"/>
      <c r="DU11"/>
      <c r="DV11"/>
      <c r="DW11"/>
      <c r="DX11"/>
      <c r="DY11"/>
      <c r="DZ11"/>
      <c r="EA11"/>
      <c r="EB11"/>
      <c r="EC11" s="80"/>
      <c r="ED11"/>
      <c r="EE11" s="82"/>
      <c r="EF11"/>
      <c r="EG11" s="80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</row>
    <row r="12" spans="1:153">
      <c r="A12" s="2" t="s">
        <v>248</v>
      </c>
      <c r="B12" s="2" t="s">
        <v>249</v>
      </c>
      <c r="C12" s="2" t="s">
        <v>250</v>
      </c>
      <c r="D12" s="2">
        <v>2</v>
      </c>
      <c r="E12" s="2">
        <v>155</v>
      </c>
      <c r="F12" s="2">
        <v>55</v>
      </c>
      <c r="H12" s="2">
        <v>63</v>
      </c>
      <c r="I12" s="2">
        <v>58</v>
      </c>
      <c r="J12" s="2">
        <v>70</v>
      </c>
      <c r="K12" s="2">
        <v>9</v>
      </c>
      <c r="L12" s="2">
        <v>125</v>
      </c>
      <c r="M12" s="2">
        <v>34</v>
      </c>
      <c r="N12" s="2">
        <v>63</v>
      </c>
      <c r="O12" s="2">
        <v>4</v>
      </c>
      <c r="P12" s="2" t="s">
        <v>166</v>
      </c>
      <c r="Q12" s="2">
        <v>0</v>
      </c>
      <c r="R12" s="2">
        <v>23</v>
      </c>
      <c r="S12" s="2">
        <v>42</v>
      </c>
      <c r="T12" s="2">
        <f t="shared" si="0"/>
        <v>147</v>
      </c>
      <c r="U12" s="2" t="s">
        <v>148</v>
      </c>
      <c r="V12" s="2" t="s">
        <v>251</v>
      </c>
      <c r="W12" s="2">
        <v>0</v>
      </c>
      <c r="AA12" s="2">
        <v>1</v>
      </c>
      <c r="AB12" s="2">
        <v>7</v>
      </c>
      <c r="AC12" s="2">
        <v>2</v>
      </c>
      <c r="AE12" s="2">
        <v>0</v>
      </c>
      <c r="AJ12" s="2">
        <v>0</v>
      </c>
      <c r="AO12" s="2">
        <v>1</v>
      </c>
      <c r="AP12" s="2">
        <v>7</v>
      </c>
      <c r="AQ12" s="2">
        <v>0</v>
      </c>
      <c r="AR12" s="2">
        <v>2</v>
      </c>
      <c r="AS12" s="2">
        <v>0</v>
      </c>
      <c r="AV12" s="2">
        <v>0</v>
      </c>
      <c r="AY12" s="2">
        <v>0</v>
      </c>
      <c r="BC12" s="2">
        <v>0</v>
      </c>
      <c r="BD12" s="2">
        <v>0</v>
      </c>
      <c r="BJ12" s="2">
        <v>2</v>
      </c>
      <c r="BK12" s="2" t="s">
        <v>252</v>
      </c>
      <c r="BL12" s="2" t="s">
        <v>253</v>
      </c>
      <c r="BP12" s="2">
        <v>0</v>
      </c>
      <c r="BQ12" s="2">
        <v>0.7</v>
      </c>
      <c r="BU12" s="2">
        <v>3.35</v>
      </c>
      <c r="BV12" s="2">
        <v>1.73</v>
      </c>
      <c r="BW12" s="2">
        <v>1.86</v>
      </c>
      <c r="BX12" s="2">
        <v>8.59</v>
      </c>
      <c r="BY12" s="2">
        <v>4.35</v>
      </c>
      <c r="BZ12" s="2">
        <v>63</v>
      </c>
      <c r="CA12" s="2">
        <v>137</v>
      </c>
      <c r="CD12" s="2">
        <v>11.8</v>
      </c>
      <c r="CE12" s="2">
        <v>3.84</v>
      </c>
      <c r="CG12" s="2" t="s">
        <v>254</v>
      </c>
      <c r="CH12" s="2" t="s">
        <v>171</v>
      </c>
      <c r="CI12" s="2" t="s">
        <v>255</v>
      </c>
      <c r="CK12" s="2" t="s">
        <v>256</v>
      </c>
      <c r="CL12" s="2" t="s">
        <v>257</v>
      </c>
      <c r="CN12" s="2">
        <v>2</v>
      </c>
      <c r="CP12" s="2">
        <v>3</v>
      </c>
      <c r="CQ12" s="2">
        <v>1</v>
      </c>
      <c r="CR12" s="2">
        <v>0</v>
      </c>
      <c r="CS12" s="2">
        <v>0</v>
      </c>
      <c r="CU12" s="2">
        <v>0.42</v>
      </c>
      <c r="CV12" s="2">
        <v>0</v>
      </c>
      <c r="CY12" s="2" t="s">
        <v>258</v>
      </c>
      <c r="CZ12" s="2">
        <v>1</v>
      </c>
      <c r="DA12" s="2">
        <v>1</v>
      </c>
      <c r="DB12" s="2">
        <v>3</v>
      </c>
      <c r="DC12" s="2">
        <v>1</v>
      </c>
      <c r="DD12" s="2">
        <v>1</v>
      </c>
      <c r="DE12" s="2">
        <v>0</v>
      </c>
      <c r="DF12" s="2">
        <v>0</v>
      </c>
      <c r="DG12" s="2">
        <v>1</v>
      </c>
      <c r="DH12" s="2">
        <v>1</v>
      </c>
      <c r="DI12" s="2">
        <v>0</v>
      </c>
      <c r="DQ12" s="2" t="s">
        <v>259</v>
      </c>
      <c r="DR12"/>
      <c r="DS12">
        <v>1</v>
      </c>
      <c r="DT12"/>
      <c r="DU12"/>
      <c r="DV12"/>
      <c r="DW12"/>
      <c r="DX12"/>
      <c r="DY12" s="80"/>
      <c r="DZ12"/>
      <c r="EA12"/>
      <c r="EB12"/>
      <c r="EC12"/>
      <c r="ED12"/>
      <c r="EE12" s="8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</row>
    <row r="13" spans="1:153">
      <c r="A13" s="2" t="s">
        <v>260</v>
      </c>
      <c r="B13" s="2" t="s">
        <v>261</v>
      </c>
      <c r="C13" s="2" t="s">
        <v>262</v>
      </c>
      <c r="D13" s="2">
        <v>1</v>
      </c>
      <c r="E13" s="2">
        <v>172</v>
      </c>
      <c r="F13" s="2" t="s">
        <v>146</v>
      </c>
      <c r="H13" s="2">
        <v>60</v>
      </c>
      <c r="I13" s="2">
        <v>58</v>
      </c>
      <c r="J13" s="2">
        <v>49</v>
      </c>
      <c r="K13" s="2">
        <v>0</v>
      </c>
      <c r="L13" s="2">
        <v>99</v>
      </c>
      <c r="M13" s="2">
        <v>53</v>
      </c>
      <c r="N13" s="2">
        <v>76</v>
      </c>
      <c r="O13" s="2">
        <v>7</v>
      </c>
      <c r="P13" s="2" t="s">
        <v>166</v>
      </c>
      <c r="Q13" s="2">
        <v>0</v>
      </c>
      <c r="R13" s="2">
        <v>23</v>
      </c>
      <c r="S13" s="2">
        <v>42</v>
      </c>
      <c r="T13" s="2">
        <f t="shared" si="0"/>
        <v>160</v>
      </c>
      <c r="U13" s="2" t="s">
        <v>148</v>
      </c>
      <c r="V13" s="2" t="s">
        <v>263</v>
      </c>
      <c r="W13" s="2">
        <v>0</v>
      </c>
      <c r="AA13" s="2">
        <v>0</v>
      </c>
      <c r="AE13" s="2">
        <v>1</v>
      </c>
      <c r="AF13" s="2">
        <v>10</v>
      </c>
      <c r="AG13" s="2">
        <v>40</v>
      </c>
      <c r="AH13" s="2">
        <v>0</v>
      </c>
      <c r="AJ13" s="2">
        <v>1</v>
      </c>
      <c r="AK13" s="2" t="s">
        <v>264</v>
      </c>
      <c r="AO13" s="2">
        <v>0</v>
      </c>
      <c r="AQ13" s="2">
        <v>0</v>
      </c>
      <c r="AR13" s="2">
        <v>0</v>
      </c>
      <c r="AS13" s="2">
        <v>0</v>
      </c>
      <c r="AV13" s="2">
        <v>0</v>
      </c>
      <c r="AY13" s="2">
        <v>0</v>
      </c>
      <c r="BC13" s="2">
        <v>0</v>
      </c>
      <c r="BD13" s="2">
        <v>0</v>
      </c>
      <c r="BJ13" s="2">
        <v>2</v>
      </c>
      <c r="BK13" s="2" t="s">
        <v>265</v>
      </c>
      <c r="BL13" s="2" t="s">
        <v>266</v>
      </c>
      <c r="BP13" s="2" t="s">
        <v>267</v>
      </c>
      <c r="BQ13" s="2" t="s">
        <v>268</v>
      </c>
      <c r="BR13" s="2">
        <v>14.8</v>
      </c>
      <c r="BS13" s="2">
        <v>438.6</v>
      </c>
      <c r="BU13" s="2">
        <v>5.57</v>
      </c>
      <c r="BV13" s="2">
        <v>1.99</v>
      </c>
      <c r="BW13" s="2">
        <v>4.06</v>
      </c>
      <c r="BX13" s="2">
        <v>5.68</v>
      </c>
      <c r="BY13" s="2">
        <v>4.5</v>
      </c>
      <c r="BZ13" s="2">
        <v>76</v>
      </c>
      <c r="CA13" s="2">
        <v>154</v>
      </c>
      <c r="CC13" s="2">
        <v>5.95</v>
      </c>
      <c r="CD13" s="2">
        <v>10.4</v>
      </c>
      <c r="CE13" s="2">
        <v>3.75</v>
      </c>
      <c r="CG13" s="2" t="s">
        <v>269</v>
      </c>
      <c r="CH13" s="2" t="s">
        <v>171</v>
      </c>
      <c r="CI13" s="2" t="s">
        <v>270</v>
      </c>
      <c r="CK13" s="2" t="s">
        <v>271</v>
      </c>
      <c r="CN13" s="2">
        <v>2</v>
      </c>
      <c r="CP13" s="2">
        <v>3</v>
      </c>
      <c r="CQ13" s="2" t="s">
        <v>188</v>
      </c>
      <c r="CR13" s="2">
        <v>0</v>
      </c>
      <c r="CS13" s="2">
        <v>0</v>
      </c>
      <c r="CT13" s="2">
        <v>44</v>
      </c>
      <c r="CU13" s="2">
        <v>0.6</v>
      </c>
      <c r="CV13" s="2">
        <v>0</v>
      </c>
      <c r="CY13" s="2" t="s">
        <v>272</v>
      </c>
      <c r="CZ13" s="2">
        <v>1</v>
      </c>
      <c r="DA13" s="2">
        <v>1</v>
      </c>
      <c r="DB13" s="2">
        <v>3</v>
      </c>
      <c r="DC13" s="2">
        <v>0</v>
      </c>
      <c r="DD13" s="2">
        <v>1</v>
      </c>
      <c r="DE13" s="2">
        <v>1</v>
      </c>
      <c r="DF13" s="2">
        <v>0</v>
      </c>
      <c r="DG13" s="2">
        <v>0</v>
      </c>
      <c r="DH13" s="2">
        <v>1</v>
      </c>
      <c r="DI13" s="2">
        <v>0</v>
      </c>
      <c r="DQ13" s="2" t="s">
        <v>273</v>
      </c>
      <c r="DR13"/>
      <c r="DS13">
        <v>1</v>
      </c>
      <c r="DT13"/>
      <c r="DU13"/>
      <c r="DV13"/>
      <c r="DW13"/>
      <c r="DX13"/>
      <c r="DY13" s="80"/>
      <c r="DZ13"/>
      <c r="EB13">
        <v>1</v>
      </c>
      <c r="EC13" s="80">
        <v>43282</v>
      </c>
      <c r="ED13"/>
      <c r="EE13" s="82"/>
      <c r="EF13"/>
      <c r="EG13"/>
      <c r="EH13"/>
      <c r="EI13"/>
      <c r="EJ13"/>
      <c r="EK13"/>
      <c r="EL13" t="s">
        <v>274</v>
      </c>
      <c r="EM13"/>
      <c r="EN13"/>
      <c r="EO13"/>
      <c r="EP13"/>
      <c r="EQ13"/>
      <c r="ER13"/>
      <c r="ES13"/>
      <c r="ET13"/>
      <c r="EU13"/>
      <c r="EV13"/>
      <c r="EW13"/>
    </row>
    <row r="14" spans="1:153">
      <c r="A14" s="2" t="s">
        <v>275</v>
      </c>
      <c r="B14" s="191" t="s">
        <v>276</v>
      </c>
      <c r="C14" s="2" t="s">
        <v>277</v>
      </c>
      <c r="D14" s="2">
        <v>1</v>
      </c>
      <c r="E14" s="2">
        <v>175</v>
      </c>
      <c r="F14" s="2">
        <v>93</v>
      </c>
      <c r="H14" s="2">
        <v>53</v>
      </c>
      <c r="I14" s="2">
        <v>41</v>
      </c>
      <c r="J14" s="2">
        <v>85</v>
      </c>
      <c r="K14" s="2">
        <v>9</v>
      </c>
      <c r="L14" s="2">
        <v>168</v>
      </c>
      <c r="M14" s="2">
        <v>10</v>
      </c>
      <c r="N14" s="2">
        <v>71</v>
      </c>
      <c r="O14" s="2">
        <v>4</v>
      </c>
      <c r="P14" s="2" t="s">
        <v>278</v>
      </c>
      <c r="Q14" s="2">
        <v>0</v>
      </c>
      <c r="R14" s="2">
        <v>2</v>
      </c>
      <c r="S14" s="2">
        <v>28</v>
      </c>
      <c r="T14" s="2">
        <f t="shared" si="0"/>
        <v>92</v>
      </c>
      <c r="U14" s="2" t="s">
        <v>279</v>
      </c>
      <c r="V14" s="2" t="s">
        <v>280</v>
      </c>
      <c r="W14" s="2">
        <v>1</v>
      </c>
      <c r="X14" s="2">
        <v>2</v>
      </c>
      <c r="Y14" s="2" t="s">
        <v>281</v>
      </c>
      <c r="Z14" s="2" t="s">
        <v>282</v>
      </c>
      <c r="AA14" s="2">
        <v>1</v>
      </c>
      <c r="AB14" s="384">
        <v>2</v>
      </c>
      <c r="AC14" s="2">
        <v>2</v>
      </c>
      <c r="AE14" s="2">
        <v>0</v>
      </c>
      <c r="AJ14" s="2">
        <v>1</v>
      </c>
      <c r="AK14" s="2" t="s">
        <v>283</v>
      </c>
      <c r="AM14" s="2">
        <v>0</v>
      </c>
      <c r="AO14" s="2">
        <v>0</v>
      </c>
      <c r="AQ14" s="2">
        <v>0</v>
      </c>
      <c r="AR14" s="2">
        <v>0</v>
      </c>
      <c r="AS14" s="2">
        <v>0</v>
      </c>
      <c r="AV14" s="2">
        <v>0</v>
      </c>
      <c r="AY14" s="2">
        <v>0</v>
      </c>
      <c r="BC14" s="2">
        <v>0</v>
      </c>
      <c r="BD14" s="2">
        <v>0</v>
      </c>
      <c r="BG14" s="2">
        <v>1</v>
      </c>
      <c r="BH14" s="2">
        <v>1</v>
      </c>
      <c r="BJ14" s="2">
        <v>1</v>
      </c>
      <c r="BP14" s="2">
        <v>0</v>
      </c>
      <c r="BQ14" s="2">
        <v>1</v>
      </c>
      <c r="BS14" s="2">
        <v>28.12</v>
      </c>
      <c r="BU14" s="2">
        <v>6.37</v>
      </c>
      <c r="BV14" s="2">
        <v>1.66</v>
      </c>
      <c r="BW14" s="2">
        <v>4.59</v>
      </c>
      <c r="BX14" s="2">
        <v>10.88</v>
      </c>
      <c r="BY14" s="2">
        <v>3.62</v>
      </c>
      <c r="BZ14" s="2">
        <v>71</v>
      </c>
      <c r="CA14" s="2">
        <v>154</v>
      </c>
      <c r="CD14" s="2">
        <v>11.3</v>
      </c>
      <c r="CE14" s="2">
        <v>3.61</v>
      </c>
      <c r="CG14" s="2" t="s">
        <v>284</v>
      </c>
      <c r="CH14" s="2" t="s">
        <v>171</v>
      </c>
      <c r="CI14" s="2" t="s">
        <v>285</v>
      </c>
      <c r="CK14" s="2" t="s">
        <v>286</v>
      </c>
      <c r="CL14" s="2" t="s">
        <v>287</v>
      </c>
      <c r="CN14" s="2">
        <v>2</v>
      </c>
      <c r="CP14" s="2">
        <v>3</v>
      </c>
      <c r="CQ14" s="2">
        <v>0</v>
      </c>
      <c r="CR14" s="2">
        <v>0</v>
      </c>
      <c r="CS14" s="2">
        <v>0</v>
      </c>
      <c r="CT14" s="2">
        <v>47</v>
      </c>
      <c r="CU14" s="2">
        <v>0.6</v>
      </c>
      <c r="CV14" s="2">
        <v>0</v>
      </c>
      <c r="CY14" s="2" t="s">
        <v>288</v>
      </c>
      <c r="CZ14" s="2">
        <v>0</v>
      </c>
      <c r="DA14" s="2">
        <v>1</v>
      </c>
      <c r="DB14" s="2">
        <v>3</v>
      </c>
      <c r="DC14" s="2">
        <v>0</v>
      </c>
      <c r="DD14" s="2">
        <v>1</v>
      </c>
      <c r="DE14" s="2">
        <v>1</v>
      </c>
      <c r="DF14" s="2">
        <v>0</v>
      </c>
      <c r="DG14" s="2">
        <v>0</v>
      </c>
      <c r="DH14" s="2">
        <v>1</v>
      </c>
      <c r="DI14" s="2">
        <v>1</v>
      </c>
      <c r="DQ14" s="2" t="s">
        <v>289</v>
      </c>
      <c r="DR14" s="79" t="s">
        <v>290</v>
      </c>
      <c r="DS14"/>
      <c r="DT14"/>
      <c r="DU14"/>
      <c r="DV14"/>
      <c r="DW14"/>
      <c r="DX14"/>
      <c r="DY14" s="80"/>
      <c r="DZ14"/>
      <c r="EA14"/>
      <c r="EB14"/>
      <c r="EC14"/>
      <c r="ED14"/>
      <c r="EE14" s="82"/>
      <c r="EF14"/>
      <c r="EG14"/>
      <c r="EH14"/>
      <c r="EI14"/>
      <c r="EJ14"/>
      <c r="EK14"/>
      <c r="EL14" t="s">
        <v>291</v>
      </c>
      <c r="EM14"/>
      <c r="EN14"/>
      <c r="EO14"/>
      <c r="EP14"/>
      <c r="EQ14"/>
      <c r="ER14"/>
      <c r="ES14"/>
      <c r="ET14"/>
      <c r="EU14"/>
      <c r="EV14"/>
      <c r="EW14"/>
    </row>
    <row r="15" spans="1:153">
      <c r="A15" s="2" t="s">
        <v>292</v>
      </c>
      <c r="B15" s="2" t="s">
        <v>293</v>
      </c>
      <c r="C15" s="2" t="s">
        <v>294</v>
      </c>
      <c r="D15" s="2">
        <v>1</v>
      </c>
      <c r="E15" s="2" t="s">
        <v>146</v>
      </c>
      <c r="F15" s="2" t="s">
        <v>146</v>
      </c>
      <c r="H15" s="2">
        <v>69</v>
      </c>
      <c r="I15" s="2">
        <v>58</v>
      </c>
      <c r="J15" s="2">
        <v>75</v>
      </c>
      <c r="K15" s="2">
        <v>9</v>
      </c>
      <c r="L15" s="2">
        <v>123</v>
      </c>
      <c r="M15" s="2">
        <v>34</v>
      </c>
      <c r="N15" s="2">
        <v>101</v>
      </c>
      <c r="O15" s="2">
        <v>7</v>
      </c>
      <c r="P15" s="2" t="s">
        <v>166</v>
      </c>
      <c r="Q15" s="2">
        <v>0</v>
      </c>
      <c r="R15" s="2">
        <v>23</v>
      </c>
      <c r="S15" s="2">
        <v>42</v>
      </c>
      <c r="T15" s="2">
        <f t="shared" si="0"/>
        <v>150</v>
      </c>
      <c r="U15" s="2" t="s">
        <v>148</v>
      </c>
      <c r="V15" s="2" t="s">
        <v>295</v>
      </c>
      <c r="W15" s="2">
        <v>1</v>
      </c>
      <c r="X15" s="2">
        <v>20</v>
      </c>
      <c r="Y15" s="2" t="s">
        <v>296</v>
      </c>
      <c r="Z15" s="2">
        <v>3</v>
      </c>
      <c r="AA15" s="2">
        <v>0</v>
      </c>
      <c r="AE15" s="2">
        <v>1</v>
      </c>
      <c r="AH15" s="2">
        <v>1</v>
      </c>
      <c r="AI15" s="2">
        <v>7</v>
      </c>
      <c r="AJ15" s="2">
        <v>1</v>
      </c>
      <c r="AM15" s="2">
        <v>1</v>
      </c>
      <c r="AN15" s="2">
        <v>7</v>
      </c>
      <c r="AO15" s="2">
        <v>0</v>
      </c>
      <c r="AQ15" s="2">
        <v>0</v>
      </c>
      <c r="AR15" s="2">
        <v>0</v>
      </c>
      <c r="AS15" s="2">
        <v>1</v>
      </c>
      <c r="AT15" s="2">
        <v>8</v>
      </c>
      <c r="AU15" s="2" t="s">
        <v>297</v>
      </c>
      <c r="AV15" s="2">
        <v>0</v>
      </c>
      <c r="AY15" s="2">
        <v>0</v>
      </c>
      <c r="BC15" s="2">
        <v>0</v>
      </c>
      <c r="BD15" s="2">
        <v>0</v>
      </c>
      <c r="BJ15" s="2">
        <v>2</v>
      </c>
      <c r="BK15" s="2" t="s">
        <v>298</v>
      </c>
      <c r="BL15" s="2" t="s">
        <v>299</v>
      </c>
      <c r="BP15" s="2" t="s">
        <v>300</v>
      </c>
      <c r="BS15" s="2">
        <v>1062</v>
      </c>
      <c r="BU15" s="2">
        <v>4.39</v>
      </c>
      <c r="BV15" s="2">
        <v>1.2</v>
      </c>
      <c r="BW15" s="2">
        <v>2.47</v>
      </c>
      <c r="BX15" s="2">
        <v>4.98</v>
      </c>
      <c r="BY15" s="2">
        <v>3.7</v>
      </c>
      <c r="BZ15" s="2">
        <v>101</v>
      </c>
      <c r="CA15" s="2">
        <v>113</v>
      </c>
      <c r="CC15" s="2">
        <v>2.72</v>
      </c>
      <c r="CD15" s="2">
        <v>12.2</v>
      </c>
      <c r="CE15" s="2">
        <v>3.17</v>
      </c>
      <c r="CG15" s="2" t="s">
        <v>301</v>
      </c>
      <c r="CH15" s="2" t="s">
        <v>171</v>
      </c>
      <c r="CL15" s="2" t="s">
        <v>302</v>
      </c>
      <c r="CN15" s="2">
        <v>1</v>
      </c>
      <c r="CP15" s="2">
        <v>3</v>
      </c>
      <c r="CQ15" s="2">
        <v>1</v>
      </c>
      <c r="CR15" s="2">
        <v>0</v>
      </c>
      <c r="CS15" s="2">
        <v>0</v>
      </c>
      <c r="CT15" s="2">
        <v>46</v>
      </c>
      <c r="CU15" s="2">
        <v>0.6</v>
      </c>
      <c r="CV15" s="2">
        <v>0</v>
      </c>
      <c r="CY15" s="2" t="s">
        <v>303</v>
      </c>
      <c r="CZ15" s="2">
        <v>1</v>
      </c>
      <c r="DA15" s="2">
        <v>1</v>
      </c>
      <c r="DB15" s="2">
        <v>3</v>
      </c>
      <c r="DC15" s="2">
        <v>1</v>
      </c>
      <c r="DD15" s="2">
        <v>1</v>
      </c>
      <c r="DE15" s="2">
        <v>1</v>
      </c>
      <c r="DF15" s="2">
        <v>0</v>
      </c>
      <c r="DG15" s="2">
        <v>0</v>
      </c>
      <c r="DH15" s="2">
        <v>1</v>
      </c>
      <c r="DI15" s="2">
        <v>0</v>
      </c>
      <c r="DQ15" s="2" t="s">
        <v>304</v>
      </c>
      <c r="DR15"/>
      <c r="DS15">
        <v>1</v>
      </c>
      <c r="DT15"/>
      <c r="DU15"/>
      <c r="DV15"/>
      <c r="DW15"/>
      <c r="DX15"/>
      <c r="DY15"/>
      <c r="DZ15"/>
      <c r="EA15"/>
      <c r="EB15"/>
      <c r="EC15" s="80"/>
      <c r="ED15"/>
      <c r="EE15" s="83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</row>
    <row r="16" spans="1:153">
      <c r="A16" s="2" t="s">
        <v>305</v>
      </c>
      <c r="B16" s="2" t="s">
        <v>306</v>
      </c>
      <c r="C16" s="2" t="s">
        <v>307</v>
      </c>
      <c r="D16" s="2">
        <v>2</v>
      </c>
      <c r="E16" s="2" t="s">
        <v>146</v>
      </c>
      <c r="F16" s="2" t="s">
        <v>146</v>
      </c>
      <c r="H16" s="2">
        <v>52</v>
      </c>
      <c r="I16" s="2">
        <v>41</v>
      </c>
      <c r="J16" s="2">
        <v>76</v>
      </c>
      <c r="K16" s="2">
        <v>9</v>
      </c>
      <c r="L16" s="2">
        <v>132</v>
      </c>
      <c r="M16" s="2">
        <v>34</v>
      </c>
      <c r="N16" s="2">
        <v>94</v>
      </c>
      <c r="O16" s="2">
        <v>7</v>
      </c>
      <c r="P16" s="2" t="s">
        <v>166</v>
      </c>
      <c r="Q16" s="2">
        <v>0</v>
      </c>
      <c r="R16" s="2">
        <v>23</v>
      </c>
      <c r="S16" s="2">
        <v>42</v>
      </c>
      <c r="T16" s="2">
        <f t="shared" si="0"/>
        <v>133</v>
      </c>
      <c r="U16" s="2" t="s">
        <v>167</v>
      </c>
      <c r="V16" s="2" t="s">
        <v>308</v>
      </c>
      <c r="W16" s="2">
        <v>0</v>
      </c>
      <c r="AA16" s="2">
        <v>0</v>
      </c>
      <c r="AE16" s="2">
        <v>1</v>
      </c>
      <c r="AF16" s="2">
        <v>40</v>
      </c>
      <c r="AG16" s="2">
        <v>20</v>
      </c>
      <c r="AH16" s="2">
        <v>0</v>
      </c>
      <c r="AJ16" s="2">
        <v>0</v>
      </c>
      <c r="AO16" s="2">
        <v>0</v>
      </c>
      <c r="AQ16" s="2">
        <v>0</v>
      </c>
      <c r="AR16" s="2">
        <v>0</v>
      </c>
      <c r="AS16" s="2">
        <v>0</v>
      </c>
      <c r="AV16" s="2">
        <v>0</v>
      </c>
      <c r="AY16" s="2">
        <v>0</v>
      </c>
      <c r="BC16" s="2">
        <v>0</v>
      </c>
      <c r="BD16" s="2">
        <v>0</v>
      </c>
      <c r="BJ16" s="2">
        <v>2</v>
      </c>
      <c r="BK16" s="2" t="s">
        <v>309</v>
      </c>
      <c r="BL16" s="2" t="s">
        <v>310</v>
      </c>
      <c r="BP16" s="2" t="s">
        <v>311</v>
      </c>
      <c r="BQ16" s="2">
        <v>55.6</v>
      </c>
      <c r="BR16" s="2">
        <v>44.2</v>
      </c>
      <c r="BU16" s="2">
        <v>6.89</v>
      </c>
      <c r="BV16" s="2">
        <v>1.87</v>
      </c>
      <c r="BW16" s="2">
        <v>5.34</v>
      </c>
      <c r="BX16" s="2">
        <v>5.33</v>
      </c>
      <c r="BY16" s="2">
        <v>4.85</v>
      </c>
      <c r="BZ16" s="2">
        <v>94</v>
      </c>
      <c r="CA16" s="2">
        <v>164</v>
      </c>
      <c r="CC16" s="2">
        <v>10.1</v>
      </c>
      <c r="CD16" s="2">
        <v>11.3</v>
      </c>
      <c r="CE16" s="2">
        <v>3.65</v>
      </c>
      <c r="CG16" s="2" t="s">
        <v>312</v>
      </c>
      <c r="CH16" s="2" t="s">
        <v>171</v>
      </c>
      <c r="CK16" s="2" t="s">
        <v>313</v>
      </c>
      <c r="CN16" s="2">
        <v>3</v>
      </c>
      <c r="CP16" s="2">
        <v>3</v>
      </c>
      <c r="CQ16" s="2">
        <v>1</v>
      </c>
      <c r="CR16" s="2">
        <v>0</v>
      </c>
      <c r="CS16" s="2">
        <v>0</v>
      </c>
      <c r="CT16" s="2">
        <v>47</v>
      </c>
      <c r="CU16" s="2">
        <v>0.49</v>
      </c>
      <c r="CV16" s="2">
        <v>0</v>
      </c>
      <c r="CY16" s="2" t="s">
        <v>314</v>
      </c>
      <c r="CZ16" s="2">
        <v>1</v>
      </c>
      <c r="DA16" s="2">
        <v>1</v>
      </c>
      <c r="DB16" s="2">
        <v>3</v>
      </c>
      <c r="DC16" s="2">
        <v>1</v>
      </c>
      <c r="DD16" s="2">
        <v>1</v>
      </c>
      <c r="DE16" s="2">
        <v>1</v>
      </c>
      <c r="DF16" s="2">
        <v>0</v>
      </c>
      <c r="DG16" s="2">
        <v>0</v>
      </c>
      <c r="DH16" s="2">
        <v>1</v>
      </c>
      <c r="DI16" s="2">
        <v>0</v>
      </c>
      <c r="DQ16" s="2" t="s">
        <v>315</v>
      </c>
      <c r="DR16"/>
      <c r="DS16">
        <v>1</v>
      </c>
      <c r="DT16"/>
      <c r="DU16" s="80"/>
      <c r="DV16"/>
      <c r="DW16"/>
      <c r="DX16"/>
      <c r="DY16"/>
      <c r="DZ16"/>
      <c r="EA16"/>
      <c r="EB16">
        <v>1</v>
      </c>
      <c r="EC16" s="80">
        <v>43466</v>
      </c>
      <c r="ED16"/>
      <c r="EE16" s="83"/>
      <c r="EF16"/>
      <c r="EG16"/>
      <c r="EH16"/>
      <c r="EI16"/>
      <c r="EJ16"/>
      <c r="EK16"/>
      <c r="EL16" t="s">
        <v>316</v>
      </c>
      <c r="EM16"/>
      <c r="EN16"/>
      <c r="EO16"/>
      <c r="EP16"/>
      <c r="EQ16"/>
      <c r="ER16"/>
      <c r="ES16"/>
      <c r="ET16"/>
      <c r="EU16"/>
      <c r="EV16"/>
      <c r="EW16"/>
    </row>
    <row r="17" spans="1:153">
      <c r="A17" s="2" t="s">
        <v>317</v>
      </c>
      <c r="B17" s="2" t="s">
        <v>318</v>
      </c>
      <c r="C17" s="2" t="s">
        <v>319</v>
      </c>
      <c r="D17" s="2">
        <v>1</v>
      </c>
      <c r="E17" s="2">
        <v>170</v>
      </c>
      <c r="F17" s="2" t="s">
        <v>146</v>
      </c>
      <c r="H17" s="2">
        <v>55</v>
      </c>
      <c r="I17" s="2">
        <v>41</v>
      </c>
      <c r="J17" s="2">
        <v>92</v>
      </c>
      <c r="K17" s="2">
        <v>15</v>
      </c>
      <c r="L17" s="2">
        <v>126</v>
      </c>
      <c r="M17" s="2">
        <v>34</v>
      </c>
      <c r="N17" s="2">
        <v>71</v>
      </c>
      <c r="O17" s="2">
        <v>4</v>
      </c>
      <c r="P17" s="2" t="s">
        <v>166</v>
      </c>
      <c r="Q17" s="2">
        <v>0</v>
      </c>
      <c r="R17" s="2">
        <v>23</v>
      </c>
      <c r="S17" s="2">
        <v>42</v>
      </c>
      <c r="T17" s="2">
        <f t="shared" si="0"/>
        <v>136</v>
      </c>
      <c r="U17" s="2" t="s">
        <v>167</v>
      </c>
      <c r="V17" s="2" t="s">
        <v>320</v>
      </c>
      <c r="W17" s="2">
        <v>0</v>
      </c>
      <c r="AA17" s="2">
        <v>0</v>
      </c>
      <c r="AE17" s="2">
        <v>1</v>
      </c>
      <c r="AF17" s="2">
        <v>20</v>
      </c>
      <c r="AG17" s="2">
        <v>40</v>
      </c>
      <c r="AH17" s="2">
        <v>0</v>
      </c>
      <c r="AJ17" s="2">
        <v>1</v>
      </c>
      <c r="AK17" s="2">
        <v>3</v>
      </c>
      <c r="AL17" s="2">
        <v>40</v>
      </c>
      <c r="AM17" s="2">
        <v>0</v>
      </c>
      <c r="AO17" s="2">
        <v>0</v>
      </c>
      <c r="AQ17" s="2">
        <v>0</v>
      </c>
      <c r="AR17" s="2">
        <v>0</v>
      </c>
      <c r="AS17" s="2">
        <v>1</v>
      </c>
      <c r="AT17" s="2">
        <v>2</v>
      </c>
      <c r="AU17" s="2" t="s">
        <v>297</v>
      </c>
      <c r="AV17" s="2">
        <v>0</v>
      </c>
      <c r="AY17" s="2">
        <v>0</v>
      </c>
      <c r="BC17" s="2">
        <v>1</v>
      </c>
      <c r="BD17" s="2">
        <v>0</v>
      </c>
      <c r="BG17" s="2">
        <v>1</v>
      </c>
      <c r="BH17" s="2">
        <v>2</v>
      </c>
      <c r="BI17" s="2">
        <v>1</v>
      </c>
      <c r="BJ17" s="2">
        <v>2</v>
      </c>
      <c r="BP17" s="2" t="s">
        <v>321</v>
      </c>
      <c r="BQ17" s="2" t="s">
        <v>322</v>
      </c>
      <c r="BU17" s="2">
        <v>5.39</v>
      </c>
      <c r="BV17" s="2">
        <v>1.7</v>
      </c>
      <c r="BW17" s="2">
        <v>4.03</v>
      </c>
      <c r="BX17" s="2">
        <v>5.77</v>
      </c>
      <c r="BY17" s="2">
        <v>5.3</v>
      </c>
      <c r="BZ17" s="2">
        <v>71</v>
      </c>
      <c r="CA17" s="2">
        <v>152</v>
      </c>
      <c r="CC17" s="2">
        <v>6.07</v>
      </c>
      <c r="CD17" s="2">
        <v>11.1</v>
      </c>
      <c r="CE17" s="2">
        <v>3.41</v>
      </c>
      <c r="CG17" s="2" t="s">
        <v>323</v>
      </c>
      <c r="CH17" s="2" t="s">
        <v>171</v>
      </c>
      <c r="CK17" s="2" t="s">
        <v>324</v>
      </c>
      <c r="CL17" s="2" t="s">
        <v>325</v>
      </c>
      <c r="CN17" s="2">
        <v>4</v>
      </c>
      <c r="CP17" s="2">
        <v>1</v>
      </c>
      <c r="CQ17" s="2">
        <v>1</v>
      </c>
      <c r="CR17" s="2">
        <v>0</v>
      </c>
      <c r="CS17" s="2">
        <v>0</v>
      </c>
      <c r="CT17" s="2">
        <v>51</v>
      </c>
      <c r="CU17" s="2">
        <v>0.55</v>
      </c>
      <c r="CV17" s="2">
        <v>0</v>
      </c>
      <c r="CY17" s="2" t="s">
        <v>272</v>
      </c>
      <c r="CZ17" s="2">
        <v>1</v>
      </c>
      <c r="DA17" s="2">
        <v>1</v>
      </c>
      <c r="DB17" s="2">
        <v>1</v>
      </c>
      <c r="DC17" s="2">
        <v>0</v>
      </c>
      <c r="DD17" s="2">
        <v>1</v>
      </c>
      <c r="DE17" s="2">
        <v>1</v>
      </c>
      <c r="DF17" s="2">
        <v>0</v>
      </c>
      <c r="DG17" s="2">
        <v>0</v>
      </c>
      <c r="DH17" s="2">
        <v>1</v>
      </c>
      <c r="DI17" s="2">
        <v>0</v>
      </c>
      <c r="DQ17" s="2" t="s">
        <v>326</v>
      </c>
      <c r="DR17"/>
      <c r="DS17">
        <v>1</v>
      </c>
      <c r="DT17"/>
      <c r="DU17" s="80"/>
      <c r="DV17"/>
      <c r="DW17" s="80"/>
      <c r="DX17"/>
      <c r="DY17"/>
      <c r="DZ17"/>
      <c r="EA17"/>
      <c r="EB17"/>
      <c r="EC17"/>
      <c r="ED17"/>
      <c r="EE17" s="83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</row>
    <row r="18" spans="1:153">
      <c r="A18" s="2" t="s">
        <v>327</v>
      </c>
      <c r="B18" s="2" t="s">
        <v>328</v>
      </c>
      <c r="C18" s="2" t="s">
        <v>329</v>
      </c>
      <c r="D18" s="2">
        <v>2</v>
      </c>
      <c r="E18" s="2">
        <v>160</v>
      </c>
      <c r="F18" s="2">
        <v>56</v>
      </c>
      <c r="H18" s="2">
        <v>64</v>
      </c>
      <c r="I18" s="2">
        <v>58</v>
      </c>
      <c r="J18" s="2">
        <v>76</v>
      </c>
      <c r="K18" s="2">
        <v>9</v>
      </c>
      <c r="L18" s="2">
        <v>121</v>
      </c>
      <c r="M18" s="2">
        <v>34</v>
      </c>
      <c r="N18" s="2">
        <v>65</v>
      </c>
      <c r="O18" s="2">
        <v>4</v>
      </c>
      <c r="P18" s="2" t="s">
        <v>166</v>
      </c>
      <c r="Q18" s="2">
        <v>0</v>
      </c>
      <c r="R18" s="2">
        <v>23</v>
      </c>
      <c r="S18" s="2">
        <v>42</v>
      </c>
      <c r="T18" s="2">
        <f t="shared" si="0"/>
        <v>147</v>
      </c>
      <c r="U18" s="2" t="s">
        <v>148</v>
      </c>
      <c r="V18" s="2" t="s">
        <v>330</v>
      </c>
      <c r="W18" s="2">
        <v>1</v>
      </c>
      <c r="X18" s="2">
        <v>3</v>
      </c>
      <c r="Y18" s="2">
        <v>200</v>
      </c>
      <c r="AA18" s="2">
        <v>0</v>
      </c>
      <c r="AE18" s="2">
        <v>0</v>
      </c>
      <c r="AJ18" s="2">
        <v>0</v>
      </c>
      <c r="AO18" s="2">
        <v>1</v>
      </c>
      <c r="AQ18" s="2">
        <v>0</v>
      </c>
      <c r="AR18" s="2">
        <v>1</v>
      </c>
      <c r="AS18" s="2">
        <v>0</v>
      </c>
      <c r="AV18" s="2">
        <v>0</v>
      </c>
      <c r="AY18" s="2">
        <v>0</v>
      </c>
      <c r="BC18" s="2">
        <v>0</v>
      </c>
      <c r="BD18" s="2">
        <v>0</v>
      </c>
      <c r="BJ18" s="2">
        <v>2</v>
      </c>
      <c r="BK18" s="2" t="s">
        <v>331</v>
      </c>
      <c r="BM18" s="2">
        <v>3290</v>
      </c>
      <c r="BP18" s="2" t="s">
        <v>331</v>
      </c>
      <c r="BS18" s="2">
        <v>3290</v>
      </c>
      <c r="BU18" s="2">
        <v>4.67</v>
      </c>
      <c r="BV18" s="2">
        <v>1.2</v>
      </c>
      <c r="BW18" s="2">
        <v>3.41</v>
      </c>
      <c r="BX18" s="2">
        <v>4.73</v>
      </c>
      <c r="BY18" s="2">
        <v>3.92</v>
      </c>
      <c r="BZ18" s="2">
        <v>65</v>
      </c>
      <c r="CA18" s="2">
        <v>105</v>
      </c>
      <c r="CD18" s="2">
        <v>11.7</v>
      </c>
      <c r="CE18" s="2">
        <v>4</v>
      </c>
      <c r="CG18" s="2" t="s">
        <v>332</v>
      </c>
      <c r="CH18" s="2" t="s">
        <v>171</v>
      </c>
      <c r="CI18" s="2" t="s">
        <v>244</v>
      </c>
      <c r="CK18" s="2" t="s">
        <v>324</v>
      </c>
      <c r="CL18" s="2" t="s">
        <v>333</v>
      </c>
      <c r="CN18" s="2">
        <v>2</v>
      </c>
      <c r="CP18" s="2">
        <v>3</v>
      </c>
      <c r="CQ18" s="2">
        <v>1</v>
      </c>
      <c r="CR18" s="2">
        <v>0</v>
      </c>
      <c r="CS18" s="2">
        <v>0</v>
      </c>
      <c r="CT18" s="2">
        <v>59</v>
      </c>
      <c r="CU18" s="2">
        <v>0.24</v>
      </c>
      <c r="CV18" s="2">
        <v>0</v>
      </c>
      <c r="CY18" s="2" t="s">
        <v>334</v>
      </c>
      <c r="CZ18" s="2">
        <v>1</v>
      </c>
      <c r="DA18" s="2">
        <v>1</v>
      </c>
      <c r="DB18" s="2">
        <v>3</v>
      </c>
      <c r="DC18" s="2">
        <v>1</v>
      </c>
      <c r="DD18" s="2">
        <v>0</v>
      </c>
      <c r="DE18" s="2">
        <v>0</v>
      </c>
      <c r="DF18" s="2">
        <v>0</v>
      </c>
      <c r="DG18" s="2">
        <v>1</v>
      </c>
      <c r="DH18" s="2">
        <v>2</v>
      </c>
      <c r="DI18" s="2">
        <v>0</v>
      </c>
      <c r="DQ18" s="2" t="s">
        <v>335</v>
      </c>
      <c r="DR18"/>
      <c r="DS18">
        <v>1</v>
      </c>
      <c r="DT18"/>
      <c r="DU18"/>
      <c r="DV18"/>
      <c r="DW18"/>
      <c r="DX18"/>
      <c r="DY18"/>
      <c r="DZ18"/>
      <c r="EA18"/>
      <c r="EB18"/>
      <c r="EC18" s="80"/>
      <c r="ED18"/>
      <c r="EE18" s="83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</row>
    <row r="19" spans="1:153">
      <c r="A19" s="2" t="s">
        <v>336</v>
      </c>
      <c r="B19" s="2" t="s">
        <v>337</v>
      </c>
      <c r="C19" s="2" t="s">
        <v>338</v>
      </c>
      <c r="D19" s="2">
        <v>2</v>
      </c>
      <c r="E19" s="2">
        <v>160</v>
      </c>
      <c r="F19" s="2">
        <v>65</v>
      </c>
      <c r="H19" s="2">
        <v>85</v>
      </c>
      <c r="I19" s="2">
        <v>91</v>
      </c>
      <c r="J19" s="2">
        <v>95</v>
      </c>
      <c r="K19" s="2">
        <v>15</v>
      </c>
      <c r="L19" s="2">
        <v>139</v>
      </c>
      <c r="M19" s="2">
        <v>34</v>
      </c>
      <c r="N19" s="2">
        <v>72</v>
      </c>
      <c r="O19" s="2">
        <v>7</v>
      </c>
      <c r="P19" s="2" t="s">
        <v>166</v>
      </c>
      <c r="Q19" s="2">
        <v>0</v>
      </c>
      <c r="R19" s="2">
        <v>23</v>
      </c>
      <c r="S19" s="2">
        <v>42</v>
      </c>
      <c r="T19" s="2">
        <f t="shared" si="0"/>
        <v>189</v>
      </c>
      <c r="U19" s="2" t="s">
        <v>148</v>
      </c>
      <c r="V19" s="2" t="s">
        <v>339</v>
      </c>
      <c r="W19" s="2">
        <v>1</v>
      </c>
      <c r="X19" s="2">
        <v>10</v>
      </c>
      <c r="Y19" s="2" t="s">
        <v>340</v>
      </c>
      <c r="Z19" s="2">
        <v>4</v>
      </c>
      <c r="AA19" s="2">
        <v>0</v>
      </c>
      <c r="AE19" s="2">
        <v>0</v>
      </c>
      <c r="AJ19" s="2">
        <v>0</v>
      </c>
      <c r="AO19" s="2">
        <v>0</v>
      </c>
      <c r="AQ19" s="2">
        <v>0</v>
      </c>
      <c r="AR19" s="2">
        <v>0</v>
      </c>
      <c r="AS19" s="2">
        <v>0</v>
      </c>
      <c r="AV19" s="2">
        <v>0</v>
      </c>
      <c r="AY19" s="2">
        <v>0</v>
      </c>
      <c r="BC19" s="2">
        <v>0</v>
      </c>
      <c r="BD19" s="2">
        <v>0</v>
      </c>
      <c r="BJ19" s="2">
        <v>2</v>
      </c>
      <c r="BK19" s="2" t="s">
        <v>341</v>
      </c>
      <c r="BL19" s="2" t="s">
        <v>342</v>
      </c>
      <c r="BP19" s="2" t="s">
        <v>343</v>
      </c>
      <c r="BQ19" s="2">
        <v>32.7</v>
      </c>
      <c r="BS19" s="2">
        <v>224.6</v>
      </c>
      <c r="BU19" s="2">
        <v>5.16</v>
      </c>
      <c r="BV19" s="2">
        <v>1.6</v>
      </c>
      <c r="BW19" s="2">
        <v>3.49</v>
      </c>
      <c r="BX19" s="2">
        <v>7.37</v>
      </c>
      <c r="BY19" s="2">
        <v>8.57</v>
      </c>
      <c r="BZ19" s="2">
        <v>72</v>
      </c>
      <c r="CA19" s="2">
        <v>108</v>
      </c>
      <c r="CC19" s="2">
        <v>29.5</v>
      </c>
      <c r="CD19" s="2">
        <v>11.5</v>
      </c>
      <c r="CE19" s="2">
        <v>2.61</v>
      </c>
      <c r="CG19" s="2" t="s">
        <v>344</v>
      </c>
      <c r="CH19" s="2" t="s">
        <v>171</v>
      </c>
      <c r="CI19" s="2" t="s">
        <v>345</v>
      </c>
      <c r="CK19" s="2" t="s">
        <v>346</v>
      </c>
      <c r="CL19" s="2" t="s">
        <v>347</v>
      </c>
      <c r="CN19" s="2">
        <v>2</v>
      </c>
      <c r="CP19" s="2">
        <v>3</v>
      </c>
      <c r="CQ19" s="2">
        <v>1</v>
      </c>
      <c r="CR19" s="2">
        <v>0</v>
      </c>
      <c r="CS19" s="2">
        <v>0</v>
      </c>
      <c r="CT19" s="2">
        <v>45</v>
      </c>
      <c r="CU19" s="2">
        <v>0.6</v>
      </c>
      <c r="CV19" s="2">
        <v>0</v>
      </c>
      <c r="CY19" s="2" t="s">
        <v>348</v>
      </c>
      <c r="CZ19" s="2">
        <v>1</v>
      </c>
      <c r="DA19" s="2">
        <v>1</v>
      </c>
      <c r="DB19" s="2">
        <v>3</v>
      </c>
      <c r="DC19" s="2">
        <v>0</v>
      </c>
      <c r="DD19" s="2">
        <v>1</v>
      </c>
      <c r="DE19" s="2">
        <v>0</v>
      </c>
      <c r="DF19" s="2">
        <v>0</v>
      </c>
      <c r="DG19" s="2">
        <v>0</v>
      </c>
      <c r="DH19" s="2">
        <v>1</v>
      </c>
      <c r="DI19" s="2">
        <v>0</v>
      </c>
      <c r="DQ19" s="2" t="s">
        <v>349</v>
      </c>
      <c r="DR19"/>
      <c r="DS19">
        <v>1</v>
      </c>
      <c r="DT19"/>
      <c r="DU19" s="80"/>
      <c r="DV19"/>
      <c r="DW19" s="80"/>
      <c r="DX19"/>
      <c r="DY19"/>
      <c r="DZ19"/>
      <c r="EA19"/>
      <c r="EB19">
        <v>1</v>
      </c>
      <c r="EC19" s="80">
        <v>44136</v>
      </c>
      <c r="ED19"/>
      <c r="EE19" s="82"/>
      <c r="EF19"/>
      <c r="EG19" s="80"/>
      <c r="EH19"/>
      <c r="EI19"/>
      <c r="EJ19"/>
      <c r="EK19"/>
      <c r="EL19" t="s">
        <v>350</v>
      </c>
      <c r="EM19"/>
      <c r="EN19"/>
      <c r="EO19"/>
      <c r="EP19"/>
      <c r="EQ19"/>
      <c r="ER19"/>
      <c r="ES19"/>
      <c r="ET19"/>
      <c r="EU19"/>
      <c r="EV19"/>
      <c r="EW19"/>
    </row>
    <row r="20" spans="1:153">
      <c r="A20" s="2" t="s">
        <v>351</v>
      </c>
      <c r="B20" s="2" t="s">
        <v>352</v>
      </c>
      <c r="C20" s="2" t="s">
        <v>353</v>
      </c>
      <c r="D20" s="2">
        <v>1</v>
      </c>
      <c r="E20" s="2">
        <v>165</v>
      </c>
      <c r="F20" s="2">
        <v>80</v>
      </c>
      <c r="H20" s="2">
        <v>45</v>
      </c>
      <c r="I20" s="2">
        <v>25</v>
      </c>
      <c r="J20" s="2">
        <v>90</v>
      </c>
      <c r="K20" s="2">
        <v>15</v>
      </c>
      <c r="L20" s="2">
        <v>123</v>
      </c>
      <c r="M20" s="2">
        <v>34</v>
      </c>
      <c r="N20" s="2">
        <v>82</v>
      </c>
      <c r="O20" s="2">
        <v>7</v>
      </c>
      <c r="P20" s="2" t="s">
        <v>166</v>
      </c>
      <c r="Q20" s="2">
        <v>0</v>
      </c>
      <c r="R20" s="2">
        <v>23</v>
      </c>
      <c r="S20" s="2">
        <v>42</v>
      </c>
      <c r="T20" s="2">
        <f t="shared" si="0"/>
        <v>123</v>
      </c>
      <c r="U20" s="2" t="s">
        <v>167</v>
      </c>
      <c r="V20" s="2" t="s">
        <v>354</v>
      </c>
      <c r="W20" s="2">
        <v>1</v>
      </c>
      <c r="X20" s="2">
        <v>2</v>
      </c>
      <c r="Y20" s="2" t="s">
        <v>355</v>
      </c>
      <c r="Z20" s="2" t="s">
        <v>356</v>
      </c>
      <c r="AA20" s="2">
        <v>0</v>
      </c>
      <c r="AE20" s="2">
        <v>0</v>
      </c>
      <c r="AJ20" s="2">
        <v>0</v>
      </c>
      <c r="AO20" s="2">
        <v>0</v>
      </c>
      <c r="AQ20" s="2">
        <v>0</v>
      </c>
      <c r="AR20" s="2">
        <v>0</v>
      </c>
      <c r="AS20" s="2">
        <v>0</v>
      </c>
      <c r="AV20" s="2">
        <v>0</v>
      </c>
      <c r="AY20" s="2">
        <v>0</v>
      </c>
      <c r="BC20" s="2">
        <v>0</v>
      </c>
      <c r="BD20" s="2">
        <v>0</v>
      </c>
      <c r="BG20" s="2">
        <v>2</v>
      </c>
      <c r="BH20" s="2">
        <v>2</v>
      </c>
      <c r="BJ20" s="2">
        <v>2</v>
      </c>
      <c r="BK20" s="2" t="s">
        <v>357</v>
      </c>
      <c r="BL20" s="2" t="s">
        <v>358</v>
      </c>
      <c r="BM20" s="2" t="s">
        <v>359</v>
      </c>
      <c r="BP20" s="2" t="s">
        <v>360</v>
      </c>
      <c r="BQ20" s="2">
        <v>163</v>
      </c>
      <c r="BS20" s="2">
        <v>166</v>
      </c>
      <c r="BT20" s="2">
        <v>1.36</v>
      </c>
      <c r="BU20" s="2">
        <v>5.55</v>
      </c>
      <c r="BV20" s="2">
        <v>3.15</v>
      </c>
      <c r="BW20" s="2">
        <v>3.63</v>
      </c>
      <c r="BX20" s="2">
        <v>6.34</v>
      </c>
      <c r="BY20" s="2">
        <v>4.94</v>
      </c>
      <c r="BZ20" s="2">
        <v>82</v>
      </c>
      <c r="CA20" s="2">
        <v>145</v>
      </c>
      <c r="CC20" s="2">
        <v>5.43</v>
      </c>
      <c r="CD20" s="2" t="s">
        <v>361</v>
      </c>
      <c r="CE20" s="2" t="s">
        <v>361</v>
      </c>
      <c r="CG20" s="2" t="s">
        <v>362</v>
      </c>
      <c r="CH20" s="2" t="s">
        <v>157</v>
      </c>
      <c r="CI20" s="2" t="s">
        <v>363</v>
      </c>
      <c r="CK20" s="2" t="s">
        <v>364</v>
      </c>
      <c r="CL20" s="2" t="s">
        <v>365</v>
      </c>
      <c r="CN20" s="2">
        <v>2</v>
      </c>
      <c r="CP20" s="2">
        <v>1</v>
      </c>
      <c r="CQ20" s="2">
        <v>0</v>
      </c>
      <c r="CR20" s="2">
        <v>0</v>
      </c>
      <c r="CS20" s="2">
        <v>0</v>
      </c>
      <c r="CT20" s="2">
        <v>46</v>
      </c>
      <c r="CU20" s="2">
        <v>0.55</v>
      </c>
      <c r="CV20" s="2">
        <v>0</v>
      </c>
      <c r="CY20" s="2">
        <v>0</v>
      </c>
      <c r="CZ20" s="2">
        <v>0</v>
      </c>
      <c r="DA20" s="2">
        <v>1</v>
      </c>
      <c r="DB20" s="2">
        <v>1</v>
      </c>
      <c r="DC20" s="2">
        <v>0</v>
      </c>
      <c r="DD20" s="2">
        <v>0</v>
      </c>
      <c r="DE20" s="2">
        <v>1</v>
      </c>
      <c r="DF20" s="2">
        <v>1</v>
      </c>
      <c r="DG20" s="2">
        <v>0</v>
      </c>
      <c r="DH20" s="2">
        <v>1</v>
      </c>
      <c r="DI20" s="2">
        <v>0</v>
      </c>
      <c r="DQ20" s="2" t="s">
        <v>366</v>
      </c>
      <c r="DR20"/>
      <c r="DS20">
        <v>1</v>
      </c>
      <c r="DT20"/>
      <c r="DU20"/>
      <c r="DV20"/>
      <c r="DW20"/>
      <c r="DX20"/>
      <c r="DY20"/>
      <c r="DZ20"/>
      <c r="EA20"/>
      <c r="EB20">
        <v>1</v>
      </c>
      <c r="EC20" s="80">
        <v>43101</v>
      </c>
      <c r="ED20"/>
      <c r="EE20" s="83"/>
      <c r="EF20"/>
      <c r="EG20" s="8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</row>
    <row r="21" spans="1:153">
      <c r="A21" s="2" t="s">
        <v>367</v>
      </c>
      <c r="B21" s="2" t="s">
        <v>368</v>
      </c>
      <c r="C21" s="190" t="s">
        <v>369</v>
      </c>
      <c r="D21" s="2">
        <v>2</v>
      </c>
      <c r="E21" s="2" t="s">
        <v>146</v>
      </c>
      <c r="F21" s="2" t="s">
        <v>146</v>
      </c>
      <c r="H21" s="2">
        <v>66</v>
      </c>
      <c r="I21" s="2">
        <v>58</v>
      </c>
      <c r="J21" s="2">
        <v>71</v>
      </c>
      <c r="K21" s="2">
        <v>9</v>
      </c>
      <c r="L21" s="2">
        <v>113</v>
      </c>
      <c r="M21" s="2">
        <v>43</v>
      </c>
      <c r="N21" s="2">
        <v>60</v>
      </c>
      <c r="O21" s="2">
        <v>4</v>
      </c>
      <c r="P21" s="2" t="s">
        <v>278</v>
      </c>
      <c r="Q21" s="2">
        <v>0</v>
      </c>
      <c r="R21" s="2">
        <v>2</v>
      </c>
      <c r="S21" s="2">
        <v>28</v>
      </c>
      <c r="T21" s="2">
        <f t="shared" si="0"/>
        <v>142</v>
      </c>
      <c r="U21" s="2" t="s">
        <v>148</v>
      </c>
      <c r="V21" s="2" t="s">
        <v>370</v>
      </c>
      <c r="W21" s="2">
        <v>1</v>
      </c>
      <c r="X21" s="2">
        <v>1</v>
      </c>
      <c r="Y21" s="2" t="s">
        <v>371</v>
      </c>
      <c r="Z21" s="2" t="s">
        <v>372</v>
      </c>
      <c r="AA21" s="2">
        <v>0</v>
      </c>
      <c r="AE21" s="2">
        <v>0</v>
      </c>
      <c r="AJ21" s="2">
        <v>0</v>
      </c>
      <c r="AO21" s="2">
        <v>0</v>
      </c>
      <c r="AQ21" s="2">
        <v>0</v>
      </c>
      <c r="AR21" s="2">
        <v>0</v>
      </c>
      <c r="AS21" s="2">
        <v>0</v>
      </c>
      <c r="AV21" s="2">
        <v>0</v>
      </c>
      <c r="AY21" s="2">
        <v>0</v>
      </c>
      <c r="BC21" s="2">
        <v>0</v>
      </c>
      <c r="BD21" s="2">
        <v>0</v>
      </c>
      <c r="BJ21" s="2">
        <v>1</v>
      </c>
      <c r="BP21" s="2">
        <v>0.01</v>
      </c>
      <c r="BQ21" s="2">
        <v>0.6</v>
      </c>
      <c r="BU21" s="2">
        <v>3.68</v>
      </c>
      <c r="BV21" s="2">
        <v>2.33</v>
      </c>
      <c r="BW21" s="2">
        <v>2.14</v>
      </c>
      <c r="BX21" s="2">
        <v>6.22</v>
      </c>
      <c r="BY21" s="2">
        <v>4.62</v>
      </c>
      <c r="BZ21" s="2">
        <v>60</v>
      </c>
      <c r="CA21" s="2">
        <v>115</v>
      </c>
      <c r="CC21" s="2">
        <v>4.46</v>
      </c>
      <c r="CD21" s="2">
        <v>11.3</v>
      </c>
      <c r="CE21" s="2">
        <v>3.43</v>
      </c>
      <c r="CG21" s="2" t="s">
        <v>373</v>
      </c>
      <c r="CH21" s="2" t="s">
        <v>171</v>
      </c>
      <c r="CK21" s="2" t="s">
        <v>374</v>
      </c>
      <c r="CN21" s="2">
        <v>1</v>
      </c>
      <c r="CP21" s="2">
        <v>3</v>
      </c>
      <c r="CQ21" s="2">
        <v>1</v>
      </c>
      <c r="CR21" s="2">
        <v>0</v>
      </c>
      <c r="CS21" s="2">
        <v>0</v>
      </c>
      <c r="CV21" s="2">
        <v>0</v>
      </c>
      <c r="CY21" s="2" t="s">
        <v>375</v>
      </c>
      <c r="CZ21" s="2">
        <v>1</v>
      </c>
      <c r="DA21" s="2">
        <v>1</v>
      </c>
      <c r="DB21" s="2">
        <v>3</v>
      </c>
      <c r="DC21" s="2">
        <v>1</v>
      </c>
      <c r="DD21" s="2">
        <v>1</v>
      </c>
      <c r="DE21" s="2">
        <v>0</v>
      </c>
      <c r="DF21" s="2">
        <v>1</v>
      </c>
      <c r="DG21" s="2">
        <v>0</v>
      </c>
      <c r="DH21" s="2">
        <v>2</v>
      </c>
      <c r="DI21" s="2">
        <v>0</v>
      </c>
      <c r="DQ21" s="2" t="s">
        <v>376</v>
      </c>
      <c r="DR21"/>
      <c r="DS21">
        <v>1</v>
      </c>
      <c r="DT21"/>
      <c r="DU21"/>
      <c r="DV21"/>
      <c r="DW21"/>
      <c r="DX21"/>
      <c r="DY21" s="80"/>
      <c r="DZ21"/>
      <c r="EA21"/>
      <c r="EB21">
        <v>1</v>
      </c>
      <c r="EC21" t="s">
        <v>377</v>
      </c>
      <c r="ED21"/>
      <c r="EE21" s="83"/>
      <c r="EF21"/>
      <c r="EG21"/>
      <c r="EH21"/>
      <c r="EI21"/>
      <c r="EJ21"/>
      <c r="EK21"/>
      <c r="EL21" t="s">
        <v>378</v>
      </c>
      <c r="EM21"/>
      <c r="EN21"/>
      <c r="EO21"/>
      <c r="EP21"/>
      <c r="EQ21"/>
      <c r="ER21"/>
      <c r="ES21"/>
      <c r="ET21"/>
      <c r="EU21"/>
      <c r="EV21"/>
      <c r="EW21"/>
    </row>
    <row r="22" spans="1:153">
      <c r="A22" s="2" t="s">
        <v>379</v>
      </c>
      <c r="B22" s="2" t="s">
        <v>380</v>
      </c>
      <c r="C22" s="2" t="s">
        <v>381</v>
      </c>
      <c r="D22" s="2">
        <v>1</v>
      </c>
      <c r="E22" s="2" t="s">
        <v>146</v>
      </c>
      <c r="F22" s="2">
        <v>83</v>
      </c>
      <c r="H22" s="2">
        <v>62</v>
      </c>
      <c r="I22" s="2">
        <v>58</v>
      </c>
      <c r="J22" s="2">
        <v>92</v>
      </c>
      <c r="K22" s="2">
        <v>15</v>
      </c>
      <c r="L22" s="2">
        <v>155</v>
      </c>
      <c r="M22" s="2">
        <v>24</v>
      </c>
      <c r="N22" s="2">
        <v>94</v>
      </c>
      <c r="O22" s="2">
        <v>7</v>
      </c>
      <c r="P22" s="2" t="s">
        <v>382</v>
      </c>
      <c r="Q22" s="2">
        <v>0</v>
      </c>
      <c r="R22" s="2">
        <v>2</v>
      </c>
      <c r="S22" s="2">
        <v>28</v>
      </c>
      <c r="T22" s="2">
        <f t="shared" si="0"/>
        <v>132</v>
      </c>
      <c r="U22" s="2" t="s">
        <v>167</v>
      </c>
      <c r="V22" s="2" t="s">
        <v>383</v>
      </c>
      <c r="W22" s="2">
        <v>1</v>
      </c>
      <c r="X22" s="2">
        <v>40</v>
      </c>
      <c r="Y22" s="2" t="s">
        <v>384</v>
      </c>
      <c r="Z22" s="2" t="s">
        <v>385</v>
      </c>
      <c r="AA22" s="2">
        <v>0</v>
      </c>
      <c r="AE22" s="2">
        <v>1</v>
      </c>
      <c r="AF22" s="2">
        <v>10</v>
      </c>
      <c r="AG22" s="2">
        <v>40</v>
      </c>
      <c r="AH22" s="2">
        <v>1</v>
      </c>
      <c r="AI22" s="2" t="s">
        <v>386</v>
      </c>
      <c r="AJ22" s="2">
        <v>0</v>
      </c>
      <c r="AO22" s="2">
        <v>0</v>
      </c>
      <c r="AQ22" s="2">
        <v>0</v>
      </c>
      <c r="AR22" s="2">
        <v>0</v>
      </c>
      <c r="AS22" s="2">
        <v>0</v>
      </c>
      <c r="AV22" s="2">
        <v>0</v>
      </c>
      <c r="AY22" s="2">
        <v>0</v>
      </c>
      <c r="BC22" s="2">
        <v>1</v>
      </c>
      <c r="BD22" s="2">
        <v>0</v>
      </c>
      <c r="BJ22" s="2">
        <v>1</v>
      </c>
      <c r="BP22" s="2">
        <v>0</v>
      </c>
      <c r="BQ22" s="2">
        <v>0.6</v>
      </c>
      <c r="BS22" s="2">
        <v>34.29</v>
      </c>
      <c r="BU22" s="2">
        <v>2.86</v>
      </c>
      <c r="BV22" s="2">
        <v>1.26</v>
      </c>
      <c r="BW22" s="2">
        <v>1.91</v>
      </c>
      <c r="BX22" s="2">
        <v>4.68</v>
      </c>
      <c r="BY22" s="2">
        <v>5.9</v>
      </c>
      <c r="BZ22" s="2">
        <v>94</v>
      </c>
      <c r="CA22" s="2">
        <v>152</v>
      </c>
      <c r="CC22" s="2">
        <v>2.1</v>
      </c>
      <c r="CD22" s="2">
        <v>12.4</v>
      </c>
      <c r="CE22" s="2">
        <v>3.64</v>
      </c>
      <c r="CG22" s="2" t="s">
        <v>387</v>
      </c>
      <c r="CH22" s="2" t="s">
        <v>157</v>
      </c>
      <c r="CJ22" s="2" t="s">
        <v>388</v>
      </c>
      <c r="CK22" s="2" t="s">
        <v>389</v>
      </c>
      <c r="CL22" s="2" t="s">
        <v>390</v>
      </c>
      <c r="CN22" s="2">
        <v>2</v>
      </c>
      <c r="CP22" s="2">
        <v>3</v>
      </c>
      <c r="CQ22" s="2">
        <v>1</v>
      </c>
      <c r="CR22" s="2">
        <v>0</v>
      </c>
      <c r="CS22" s="2">
        <v>0</v>
      </c>
      <c r="CT22" s="2">
        <v>49</v>
      </c>
      <c r="CU22" s="2">
        <v>0.64</v>
      </c>
      <c r="CV22" s="2">
        <v>0</v>
      </c>
      <c r="CY22" s="2" t="s">
        <v>272</v>
      </c>
      <c r="CZ22" s="2">
        <v>1</v>
      </c>
      <c r="DA22" s="2">
        <v>1</v>
      </c>
      <c r="DB22" s="2">
        <v>3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0</v>
      </c>
      <c r="DI22" s="2">
        <v>1</v>
      </c>
      <c r="DQ22" s="2" t="s">
        <v>391</v>
      </c>
      <c r="DR22"/>
      <c r="DS22">
        <v>1</v>
      </c>
      <c r="DT22"/>
      <c r="DU22" s="80"/>
      <c r="DV22"/>
      <c r="DW22"/>
      <c r="DX22"/>
      <c r="DY22"/>
      <c r="DZ22"/>
      <c r="EA22"/>
      <c r="EB22">
        <v>1</v>
      </c>
      <c r="EC22" t="s">
        <v>392</v>
      </c>
      <c r="ED22"/>
      <c r="EE22" s="82"/>
      <c r="EF22"/>
      <c r="EG22"/>
      <c r="EH22"/>
      <c r="EI22"/>
      <c r="EJ22"/>
      <c r="EK22"/>
      <c r="EL22" t="s">
        <v>393</v>
      </c>
      <c r="EM22"/>
      <c r="EN22"/>
      <c r="EO22"/>
      <c r="EP22"/>
      <c r="EQ22"/>
      <c r="ER22"/>
      <c r="ES22"/>
      <c r="ET22"/>
      <c r="EU22"/>
      <c r="EV22"/>
      <c r="EW22"/>
    </row>
    <row r="23" spans="1:153">
      <c r="A23" s="2" t="s">
        <v>394</v>
      </c>
      <c r="B23" s="2" t="s">
        <v>395</v>
      </c>
      <c r="C23" s="2" t="s">
        <v>396</v>
      </c>
      <c r="D23" s="2">
        <v>1</v>
      </c>
      <c r="E23" s="2">
        <v>170</v>
      </c>
      <c r="F23" s="2">
        <v>63</v>
      </c>
      <c r="H23" s="2">
        <v>59</v>
      </c>
      <c r="I23" s="2">
        <v>41</v>
      </c>
      <c r="J23" s="2">
        <v>78</v>
      </c>
      <c r="K23" s="2">
        <v>9</v>
      </c>
      <c r="L23" s="2">
        <v>151</v>
      </c>
      <c r="M23" s="2">
        <v>24</v>
      </c>
      <c r="N23" s="2">
        <v>76</v>
      </c>
      <c r="O23" s="2">
        <v>7</v>
      </c>
      <c r="P23" s="2" t="s">
        <v>382</v>
      </c>
      <c r="Q23" s="2">
        <v>0</v>
      </c>
      <c r="R23" s="2">
        <v>2</v>
      </c>
      <c r="S23" s="2">
        <v>28</v>
      </c>
      <c r="T23" s="2">
        <f t="shared" si="0"/>
        <v>109</v>
      </c>
      <c r="U23" s="2" t="s">
        <v>167</v>
      </c>
      <c r="V23" s="2" t="s">
        <v>397</v>
      </c>
      <c r="W23" s="2">
        <v>0</v>
      </c>
      <c r="AA23" s="2">
        <v>0</v>
      </c>
      <c r="AE23" s="2">
        <v>0</v>
      </c>
      <c r="AJ23" s="2">
        <v>0</v>
      </c>
      <c r="AO23" s="2">
        <v>0</v>
      </c>
      <c r="AQ23" s="2">
        <v>0</v>
      </c>
      <c r="AR23" s="2">
        <v>0</v>
      </c>
      <c r="AS23" s="2">
        <v>0</v>
      </c>
      <c r="AV23" s="2">
        <v>0</v>
      </c>
      <c r="AY23" s="2">
        <v>0</v>
      </c>
      <c r="BC23" s="2">
        <v>1</v>
      </c>
      <c r="BD23" s="2">
        <v>0</v>
      </c>
      <c r="BJ23" s="2">
        <v>1</v>
      </c>
      <c r="BP23" s="2">
        <v>0.02</v>
      </c>
      <c r="BQ23" s="2">
        <v>1.2</v>
      </c>
      <c r="BS23" s="2">
        <v>99.79</v>
      </c>
      <c r="BU23" s="2">
        <v>3.33</v>
      </c>
      <c r="BV23" s="2">
        <v>1.06</v>
      </c>
      <c r="BW23" s="2">
        <v>1.62</v>
      </c>
      <c r="BX23" s="2">
        <v>4.81</v>
      </c>
      <c r="BY23" s="2">
        <v>3.94</v>
      </c>
      <c r="BZ23" s="2">
        <v>76</v>
      </c>
      <c r="CA23" s="2">
        <v>165</v>
      </c>
      <c r="CC23" s="2">
        <v>0.31</v>
      </c>
      <c r="CD23" s="2">
        <v>11.3</v>
      </c>
      <c r="CE23" s="2">
        <v>2.69</v>
      </c>
      <c r="CG23" s="2">
        <v>20160116</v>
      </c>
      <c r="CH23" s="2" t="s">
        <v>171</v>
      </c>
      <c r="CI23" s="2" t="s">
        <v>398</v>
      </c>
      <c r="CK23" s="2" t="s">
        <v>399</v>
      </c>
      <c r="CL23" s="2" t="s">
        <v>400</v>
      </c>
      <c r="CN23" s="2">
        <v>2</v>
      </c>
      <c r="CP23" s="2">
        <v>1</v>
      </c>
      <c r="CQ23" s="2">
        <v>0</v>
      </c>
      <c r="CR23" s="2">
        <v>0</v>
      </c>
      <c r="CS23" s="2">
        <v>0</v>
      </c>
      <c r="CV23" s="2">
        <v>0</v>
      </c>
      <c r="CY23" s="2" t="s">
        <v>401</v>
      </c>
      <c r="CZ23" s="2">
        <v>0</v>
      </c>
      <c r="DA23" s="2">
        <v>1</v>
      </c>
      <c r="DB23" s="2">
        <v>3</v>
      </c>
      <c r="DC23" s="2">
        <v>1</v>
      </c>
      <c r="DD23" s="2">
        <v>1</v>
      </c>
      <c r="DE23" s="2">
        <v>1</v>
      </c>
      <c r="DF23" s="2">
        <v>0</v>
      </c>
      <c r="DG23" s="2">
        <v>0</v>
      </c>
      <c r="DH23" s="2">
        <v>1</v>
      </c>
      <c r="DI23" s="2">
        <v>0</v>
      </c>
      <c r="DQ23" s="2" t="s">
        <v>402</v>
      </c>
      <c r="DR23"/>
      <c r="DS23">
        <v>1</v>
      </c>
      <c r="DT23"/>
      <c r="DU23"/>
      <c r="DV23"/>
      <c r="DW23"/>
      <c r="DX23"/>
      <c r="DY23"/>
      <c r="DZ23"/>
      <c r="EA23"/>
      <c r="EB23"/>
      <c r="EC23"/>
      <c r="ED23"/>
      <c r="EE23" s="83"/>
      <c r="EF23"/>
      <c r="EG23"/>
      <c r="EH23"/>
      <c r="EI23"/>
      <c r="EJ23"/>
      <c r="EK23"/>
      <c r="EL23" t="s">
        <v>403</v>
      </c>
      <c r="EM23"/>
      <c r="EN23"/>
      <c r="EO23"/>
      <c r="EP23"/>
      <c r="EQ23"/>
      <c r="ER23"/>
      <c r="ES23"/>
      <c r="ET23"/>
      <c r="EU23"/>
      <c r="EV23"/>
      <c r="EW23"/>
    </row>
    <row r="24" spans="1:153">
      <c r="A24" s="2" t="s">
        <v>404</v>
      </c>
      <c r="B24" s="2" t="s">
        <v>405</v>
      </c>
      <c r="C24" s="2" t="s">
        <v>406</v>
      </c>
      <c r="D24" s="2">
        <v>2</v>
      </c>
      <c r="E24" s="2" t="s">
        <v>146</v>
      </c>
      <c r="F24" s="2" t="s">
        <v>146</v>
      </c>
      <c r="H24" s="2">
        <v>63</v>
      </c>
      <c r="I24" s="2">
        <v>58</v>
      </c>
      <c r="J24" s="2">
        <v>58</v>
      </c>
      <c r="K24" s="2">
        <v>3</v>
      </c>
      <c r="L24" s="2">
        <v>161</v>
      </c>
      <c r="M24" s="2">
        <v>24</v>
      </c>
      <c r="N24" s="2">
        <v>48</v>
      </c>
      <c r="O24" s="2">
        <v>4</v>
      </c>
      <c r="P24" s="2" t="s">
        <v>166</v>
      </c>
      <c r="Q24" s="2">
        <v>0</v>
      </c>
      <c r="R24" s="2">
        <v>23</v>
      </c>
      <c r="S24" s="2">
        <v>42</v>
      </c>
      <c r="T24" s="2">
        <f t="shared" si="0"/>
        <v>131</v>
      </c>
      <c r="U24" s="2" t="s">
        <v>167</v>
      </c>
      <c r="V24" s="2" t="s">
        <v>407</v>
      </c>
      <c r="W24" s="2">
        <v>1</v>
      </c>
      <c r="X24" s="2">
        <v>10</v>
      </c>
      <c r="Y24" s="2" t="s">
        <v>408</v>
      </c>
      <c r="Z24" s="2">
        <v>3</v>
      </c>
      <c r="AA24" s="2">
        <v>0</v>
      </c>
      <c r="AE24" s="2">
        <v>0</v>
      </c>
      <c r="AJ24" s="2">
        <v>0</v>
      </c>
      <c r="AO24" s="2">
        <v>0</v>
      </c>
      <c r="AQ24" s="2">
        <v>0</v>
      </c>
      <c r="AR24" s="2">
        <v>0</v>
      </c>
      <c r="AS24" s="2">
        <v>0</v>
      </c>
      <c r="AV24" s="2">
        <v>0</v>
      </c>
      <c r="AY24" s="2">
        <v>0</v>
      </c>
      <c r="BC24" s="2">
        <v>0</v>
      </c>
      <c r="BD24" s="2">
        <v>0</v>
      </c>
      <c r="BJ24" s="2">
        <v>2</v>
      </c>
      <c r="BP24" s="2" t="s">
        <v>409</v>
      </c>
      <c r="BQ24" s="2">
        <v>3.9</v>
      </c>
      <c r="BS24" s="2">
        <v>435.7</v>
      </c>
      <c r="BU24" s="2">
        <v>4.6</v>
      </c>
      <c r="BV24" s="2">
        <v>1.8</v>
      </c>
      <c r="BW24" s="2">
        <v>3.21</v>
      </c>
      <c r="BX24" s="2">
        <v>6.72</v>
      </c>
      <c r="BY24" s="2">
        <v>3.17</v>
      </c>
      <c r="BZ24" s="2">
        <v>48</v>
      </c>
      <c r="CA24" s="2">
        <v>147</v>
      </c>
      <c r="CC24" s="2">
        <v>5.39</v>
      </c>
      <c r="CD24" s="2">
        <v>11.2</v>
      </c>
      <c r="CE24" s="2">
        <v>2.99</v>
      </c>
      <c r="CG24" s="2">
        <v>20160127</v>
      </c>
      <c r="CH24" s="2" t="s">
        <v>171</v>
      </c>
      <c r="CI24" s="2" t="s">
        <v>410</v>
      </c>
      <c r="CK24" s="2" t="s">
        <v>411</v>
      </c>
      <c r="CL24" s="2" t="s">
        <v>412</v>
      </c>
      <c r="CN24" s="2">
        <v>4</v>
      </c>
      <c r="CP24" s="2">
        <v>3</v>
      </c>
      <c r="CQ24" s="2">
        <v>1</v>
      </c>
      <c r="CR24" s="2">
        <v>0</v>
      </c>
      <c r="CS24" s="2">
        <v>0</v>
      </c>
      <c r="CT24" s="2">
        <v>46</v>
      </c>
      <c r="CU24" s="2">
        <v>0.55</v>
      </c>
      <c r="CV24" s="2">
        <v>0</v>
      </c>
      <c r="CY24" s="2" t="s">
        <v>246</v>
      </c>
      <c r="CZ24" s="2">
        <v>1</v>
      </c>
      <c r="DA24" s="2">
        <v>1</v>
      </c>
      <c r="DB24" s="2">
        <v>3</v>
      </c>
      <c r="DC24" s="2">
        <v>0</v>
      </c>
      <c r="DD24" s="2">
        <v>1</v>
      </c>
      <c r="DE24" s="2">
        <v>1</v>
      </c>
      <c r="DF24" s="2">
        <v>0</v>
      </c>
      <c r="DG24" s="2">
        <v>0</v>
      </c>
      <c r="DH24" s="2">
        <v>1</v>
      </c>
      <c r="DI24" s="2">
        <v>1</v>
      </c>
      <c r="DQ24" s="2" t="s">
        <v>413</v>
      </c>
      <c r="DR24"/>
      <c r="DS24">
        <v>1</v>
      </c>
      <c r="DT24"/>
      <c r="DU24"/>
      <c r="DV24"/>
      <c r="DW24"/>
      <c r="DX24"/>
      <c r="DY24"/>
      <c r="DZ24"/>
      <c r="EA24"/>
      <c r="EB24"/>
      <c r="EC24" s="80"/>
      <c r="ED24"/>
      <c r="EE24" s="83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</row>
    <row r="25" spans="1:153">
      <c r="A25" s="2" t="s">
        <v>414</v>
      </c>
      <c r="B25" s="2" t="s">
        <v>415</v>
      </c>
      <c r="C25" s="2" t="s">
        <v>416</v>
      </c>
      <c r="D25" s="2">
        <v>1</v>
      </c>
      <c r="E25" s="2" t="s">
        <v>146</v>
      </c>
      <c r="F25" s="2" t="s">
        <v>146</v>
      </c>
      <c r="H25" s="2">
        <v>44</v>
      </c>
      <c r="I25" s="2">
        <v>25</v>
      </c>
      <c r="J25" s="2">
        <v>57</v>
      </c>
      <c r="K25" s="2">
        <v>3</v>
      </c>
      <c r="L25" s="2">
        <v>103</v>
      </c>
      <c r="M25" s="2">
        <v>43</v>
      </c>
      <c r="N25" s="2">
        <v>64</v>
      </c>
      <c r="O25" s="2">
        <v>4</v>
      </c>
      <c r="P25" s="2" t="s">
        <v>166</v>
      </c>
      <c r="Q25" s="2">
        <v>0</v>
      </c>
      <c r="R25" s="2">
        <v>23</v>
      </c>
      <c r="S25" s="2">
        <v>42</v>
      </c>
      <c r="T25" s="2">
        <f t="shared" si="0"/>
        <v>117</v>
      </c>
      <c r="U25" s="2" t="s">
        <v>167</v>
      </c>
      <c r="V25" s="2" t="s">
        <v>417</v>
      </c>
      <c r="W25" s="2">
        <v>0</v>
      </c>
      <c r="AA25" s="2">
        <v>0</v>
      </c>
      <c r="AE25" s="2">
        <v>1</v>
      </c>
      <c r="AF25" s="2">
        <v>20</v>
      </c>
      <c r="AG25" s="2">
        <v>30</v>
      </c>
      <c r="AH25" s="2">
        <v>0</v>
      </c>
      <c r="AJ25" s="2">
        <v>0</v>
      </c>
      <c r="AO25" s="2">
        <v>0</v>
      </c>
      <c r="AQ25" s="2">
        <v>0</v>
      </c>
      <c r="AR25" s="2">
        <v>0</v>
      </c>
      <c r="AS25" s="2">
        <v>0</v>
      </c>
      <c r="AV25" s="2">
        <v>0</v>
      </c>
      <c r="AY25" s="2">
        <v>0</v>
      </c>
      <c r="BC25" s="2">
        <v>0</v>
      </c>
      <c r="BD25" s="2">
        <v>0</v>
      </c>
      <c r="BJ25" s="2">
        <v>2</v>
      </c>
      <c r="BP25" s="2" t="s">
        <v>418</v>
      </c>
      <c r="BQ25" s="2">
        <v>1.1</v>
      </c>
      <c r="BU25" s="2">
        <v>4.39</v>
      </c>
      <c r="BV25" s="2">
        <v>0.86</v>
      </c>
      <c r="BW25" s="2">
        <v>2.8</v>
      </c>
      <c r="BX25" s="2">
        <v>7.6</v>
      </c>
      <c r="BY25" s="2">
        <v>4.77</v>
      </c>
      <c r="BZ25" s="2">
        <v>64</v>
      </c>
      <c r="CA25" s="2">
        <v>150</v>
      </c>
      <c r="CC25" s="2">
        <v>3.13</v>
      </c>
      <c r="CD25" s="2">
        <v>11.3</v>
      </c>
      <c r="CE25" s="2">
        <v>3.66</v>
      </c>
      <c r="CG25" s="2" t="s">
        <v>419</v>
      </c>
      <c r="CH25" s="2" t="s">
        <v>171</v>
      </c>
      <c r="CI25" s="2" t="s">
        <v>420</v>
      </c>
      <c r="CL25" s="2" t="s">
        <v>421</v>
      </c>
      <c r="CN25" s="2">
        <v>1</v>
      </c>
      <c r="CP25" s="2">
        <v>3</v>
      </c>
      <c r="CQ25" s="2" t="s">
        <v>422</v>
      </c>
      <c r="CR25" s="2">
        <v>0</v>
      </c>
      <c r="CS25" s="2">
        <v>0</v>
      </c>
      <c r="CV25" s="2">
        <v>0</v>
      </c>
      <c r="CY25" s="2" t="s">
        <v>423</v>
      </c>
      <c r="CZ25" s="2">
        <v>1</v>
      </c>
      <c r="DA25" s="2">
        <v>1</v>
      </c>
      <c r="DB25" s="2">
        <v>3</v>
      </c>
      <c r="DC25" s="2">
        <v>1</v>
      </c>
      <c r="DD25" s="2">
        <v>1</v>
      </c>
      <c r="DE25" s="2">
        <v>1</v>
      </c>
      <c r="DF25" s="2">
        <v>0</v>
      </c>
      <c r="DG25" s="2">
        <v>1</v>
      </c>
      <c r="DH25" s="2">
        <v>2</v>
      </c>
      <c r="DI25" s="2">
        <v>1</v>
      </c>
      <c r="DQ25" s="2" t="s">
        <v>424</v>
      </c>
      <c r="DR25"/>
      <c r="DS25">
        <v>1</v>
      </c>
      <c r="DT25"/>
      <c r="DU25"/>
      <c r="DV25"/>
      <c r="DW25"/>
      <c r="DX25"/>
      <c r="DY25" s="80"/>
      <c r="DZ25"/>
      <c r="EA25"/>
      <c r="EB25"/>
      <c r="EC25" s="80"/>
      <c r="ED25"/>
      <c r="EE25" s="83"/>
      <c r="EF25"/>
      <c r="EG25"/>
      <c r="EH25"/>
      <c r="EI25"/>
      <c r="EJ25"/>
      <c r="EK25"/>
      <c r="EL25" t="s">
        <v>425</v>
      </c>
      <c r="EM25"/>
      <c r="EN25"/>
      <c r="EO25"/>
      <c r="EP25"/>
      <c r="EQ25"/>
      <c r="ER25"/>
      <c r="ES25"/>
      <c r="ET25"/>
      <c r="EU25"/>
      <c r="EV25"/>
      <c r="EW25"/>
    </row>
    <row r="26" spans="1:153">
      <c r="A26" s="2" t="s">
        <v>426</v>
      </c>
      <c r="B26" s="2" t="s">
        <v>427</v>
      </c>
      <c r="C26" s="2" t="s">
        <v>428</v>
      </c>
      <c r="D26" s="2">
        <v>1</v>
      </c>
      <c r="E26" s="2">
        <v>174</v>
      </c>
      <c r="F26" s="2">
        <v>82</v>
      </c>
      <c r="H26" s="2">
        <v>60</v>
      </c>
      <c r="I26" s="2">
        <v>58</v>
      </c>
      <c r="J26" s="2">
        <v>77</v>
      </c>
      <c r="K26" s="2">
        <v>9</v>
      </c>
      <c r="L26" s="2">
        <v>157</v>
      </c>
      <c r="M26" s="2">
        <v>24</v>
      </c>
      <c r="N26" s="2">
        <v>69</v>
      </c>
      <c r="O26" s="2">
        <v>4</v>
      </c>
      <c r="P26" s="2" t="s">
        <v>278</v>
      </c>
      <c r="Q26" s="2">
        <v>0</v>
      </c>
      <c r="R26" s="2">
        <v>0</v>
      </c>
      <c r="S26" s="2">
        <v>0</v>
      </c>
      <c r="T26" s="2">
        <f t="shared" si="0"/>
        <v>95</v>
      </c>
      <c r="U26" s="2" t="s">
        <v>279</v>
      </c>
      <c r="V26" s="2" t="s">
        <v>429</v>
      </c>
      <c r="W26" s="2">
        <v>1</v>
      </c>
      <c r="X26" s="2">
        <v>13</v>
      </c>
      <c r="Y26" s="2" t="s">
        <v>408</v>
      </c>
      <c r="Z26" s="2" t="s">
        <v>430</v>
      </c>
      <c r="AA26" s="2">
        <v>0</v>
      </c>
      <c r="AE26" s="2">
        <v>1</v>
      </c>
      <c r="AF26" s="2">
        <v>20</v>
      </c>
      <c r="AG26" s="2">
        <v>20</v>
      </c>
      <c r="AJ26" s="2">
        <v>0</v>
      </c>
      <c r="AO26" s="2">
        <v>0</v>
      </c>
      <c r="AQ26" s="2">
        <v>0</v>
      </c>
      <c r="AR26" s="2">
        <v>0</v>
      </c>
      <c r="AS26" s="2">
        <v>0</v>
      </c>
      <c r="AV26" s="2">
        <v>0</v>
      </c>
      <c r="AY26" s="2">
        <v>0</v>
      </c>
      <c r="BC26" s="2">
        <v>1</v>
      </c>
      <c r="BD26" s="2">
        <v>0</v>
      </c>
      <c r="BJ26" s="2">
        <v>1</v>
      </c>
      <c r="BP26" s="2">
        <v>0</v>
      </c>
      <c r="BQ26" s="2">
        <v>1.2</v>
      </c>
      <c r="BS26" s="2">
        <v>94.85</v>
      </c>
      <c r="BU26" s="2">
        <v>4.16</v>
      </c>
      <c r="BV26" s="2">
        <v>1.48</v>
      </c>
      <c r="BW26" s="2">
        <v>2.9</v>
      </c>
      <c r="BX26" s="2">
        <v>4.6</v>
      </c>
      <c r="BY26" s="2">
        <v>5.41</v>
      </c>
      <c r="BZ26" s="2">
        <v>69</v>
      </c>
      <c r="CA26" s="2">
        <v>156</v>
      </c>
      <c r="CC26" s="2">
        <v>1.22</v>
      </c>
      <c r="CD26" s="2">
        <v>10.8</v>
      </c>
      <c r="CE26" s="2">
        <v>2.68</v>
      </c>
      <c r="CG26" s="2" t="s">
        <v>431</v>
      </c>
      <c r="CH26" s="2" t="s">
        <v>171</v>
      </c>
      <c r="CK26" s="2" t="s">
        <v>432</v>
      </c>
      <c r="CL26" s="2" t="s">
        <v>433</v>
      </c>
      <c r="CN26" s="2">
        <v>2</v>
      </c>
      <c r="CP26" s="2">
        <v>3</v>
      </c>
      <c r="CQ26" s="2">
        <v>0</v>
      </c>
      <c r="CR26" s="2">
        <v>0</v>
      </c>
      <c r="CS26" s="2">
        <v>0</v>
      </c>
      <c r="CT26" s="2">
        <v>55</v>
      </c>
      <c r="CU26" s="2">
        <v>0.6</v>
      </c>
      <c r="CV26" s="2">
        <v>0</v>
      </c>
      <c r="CY26" s="2" t="s">
        <v>434</v>
      </c>
      <c r="CZ26" s="2">
        <v>0</v>
      </c>
      <c r="DA26" s="2">
        <v>1</v>
      </c>
      <c r="DB26" s="2">
        <v>3</v>
      </c>
      <c r="DC26" s="2">
        <v>1</v>
      </c>
      <c r="DD26" s="2">
        <v>1</v>
      </c>
      <c r="DE26" s="2">
        <v>1</v>
      </c>
      <c r="DF26" s="2">
        <v>0</v>
      </c>
      <c r="DG26" s="2">
        <v>0</v>
      </c>
      <c r="DH26" s="2">
        <v>2</v>
      </c>
      <c r="DI26" s="2">
        <v>0</v>
      </c>
      <c r="DQ26" s="2" t="s">
        <v>435</v>
      </c>
      <c r="DR26"/>
      <c r="DS26">
        <v>1</v>
      </c>
      <c r="DT26"/>
      <c r="DU26"/>
      <c r="DV26"/>
      <c r="DW26"/>
      <c r="DX26"/>
      <c r="DY26" s="80"/>
      <c r="DZ26"/>
      <c r="EA26"/>
      <c r="EB26">
        <v>1</v>
      </c>
      <c r="EC26" s="80" t="s">
        <v>436</v>
      </c>
      <c r="ED26"/>
      <c r="EE26" s="83"/>
      <c r="EF26"/>
      <c r="EG26"/>
      <c r="EH26"/>
      <c r="EI26"/>
      <c r="EJ26"/>
      <c r="EK26"/>
      <c r="EL26" t="s">
        <v>437</v>
      </c>
      <c r="EM26"/>
      <c r="EN26"/>
      <c r="EO26"/>
      <c r="EP26"/>
      <c r="EQ26"/>
      <c r="ER26"/>
      <c r="ES26"/>
      <c r="ET26"/>
      <c r="EU26"/>
      <c r="EV26"/>
      <c r="EW26"/>
    </row>
    <row r="27" spans="1:153">
      <c r="A27" s="2" t="s">
        <v>438</v>
      </c>
      <c r="B27" s="2" t="s">
        <v>439</v>
      </c>
      <c r="C27" s="2" t="s">
        <v>440</v>
      </c>
      <c r="D27" s="2">
        <v>1</v>
      </c>
      <c r="E27" s="2" t="s">
        <v>146</v>
      </c>
      <c r="F27" s="2">
        <v>80</v>
      </c>
      <c r="H27" s="2">
        <v>55</v>
      </c>
      <c r="I27" s="2">
        <v>41</v>
      </c>
      <c r="J27" s="2">
        <v>53</v>
      </c>
      <c r="K27" s="2">
        <v>3</v>
      </c>
      <c r="L27" s="2">
        <v>150</v>
      </c>
      <c r="M27" s="2">
        <v>24</v>
      </c>
      <c r="N27" s="2">
        <v>80</v>
      </c>
      <c r="O27" s="2">
        <v>7</v>
      </c>
      <c r="P27" s="2" t="s">
        <v>166</v>
      </c>
      <c r="Q27" s="2">
        <v>0</v>
      </c>
      <c r="R27" s="2">
        <v>23</v>
      </c>
      <c r="S27" s="2">
        <v>42</v>
      </c>
      <c r="T27" s="2">
        <f t="shared" si="0"/>
        <v>117</v>
      </c>
      <c r="U27" s="2" t="s">
        <v>167</v>
      </c>
      <c r="V27" s="2" t="s">
        <v>441</v>
      </c>
      <c r="W27" s="2">
        <v>1</v>
      </c>
      <c r="X27" s="2">
        <v>5</v>
      </c>
      <c r="Y27" s="2" t="s">
        <v>442</v>
      </c>
      <c r="Z27" s="2" t="s">
        <v>212</v>
      </c>
      <c r="AA27" s="2">
        <v>1</v>
      </c>
      <c r="AB27" s="2">
        <v>2</v>
      </c>
      <c r="AC27" s="2">
        <v>2</v>
      </c>
      <c r="AE27" s="2">
        <v>1</v>
      </c>
      <c r="AF27" s="2">
        <v>20</v>
      </c>
      <c r="AG27" s="2">
        <v>38</v>
      </c>
      <c r="AH27" s="2">
        <v>0</v>
      </c>
      <c r="AJ27" s="2">
        <v>1</v>
      </c>
      <c r="AL27" s="2">
        <v>36</v>
      </c>
      <c r="AM27" s="2">
        <v>1</v>
      </c>
      <c r="AN27" s="2">
        <v>2</v>
      </c>
      <c r="AO27" s="2">
        <v>0</v>
      </c>
      <c r="AQ27" s="2">
        <v>0</v>
      </c>
      <c r="AR27" s="2">
        <v>0</v>
      </c>
      <c r="AS27" s="2">
        <v>1</v>
      </c>
      <c r="AT27" s="2">
        <v>2</v>
      </c>
      <c r="AU27" s="2" t="s">
        <v>443</v>
      </c>
      <c r="AV27" s="2">
        <v>0</v>
      </c>
      <c r="AY27" s="2">
        <v>0</v>
      </c>
      <c r="BC27" s="2">
        <v>1</v>
      </c>
      <c r="BD27" s="2">
        <v>0</v>
      </c>
      <c r="BJ27" s="2">
        <v>2</v>
      </c>
      <c r="BP27" s="2" t="s">
        <v>444</v>
      </c>
      <c r="BQ27" s="2">
        <v>3.5</v>
      </c>
      <c r="BR27" s="2">
        <v>22.5</v>
      </c>
      <c r="BS27" s="2">
        <v>321.1</v>
      </c>
      <c r="BU27" s="2">
        <v>5.23</v>
      </c>
      <c r="BV27" s="2">
        <v>2.54</v>
      </c>
      <c r="BW27" s="2">
        <v>3.69</v>
      </c>
      <c r="BX27" s="2">
        <v>5.58</v>
      </c>
      <c r="BY27" s="2">
        <v>2.94</v>
      </c>
      <c r="BZ27" s="2">
        <v>80</v>
      </c>
      <c r="CA27" s="2">
        <v>163</v>
      </c>
      <c r="CC27" s="2">
        <v>7.6</v>
      </c>
      <c r="CD27" s="2">
        <v>9.9</v>
      </c>
      <c r="CE27" s="2">
        <v>3.61</v>
      </c>
      <c r="CG27" s="2">
        <v>20160127</v>
      </c>
      <c r="CH27" s="2" t="s">
        <v>171</v>
      </c>
      <c r="CI27" s="2" t="s">
        <v>445</v>
      </c>
      <c r="CK27" s="2" t="s">
        <v>446</v>
      </c>
      <c r="CL27" s="2" t="s">
        <v>447</v>
      </c>
      <c r="CN27" s="2">
        <v>2</v>
      </c>
      <c r="CP27" s="2">
        <v>3</v>
      </c>
      <c r="CQ27" s="2">
        <v>1</v>
      </c>
      <c r="CR27" s="2">
        <v>0</v>
      </c>
      <c r="CS27" s="2">
        <v>0</v>
      </c>
      <c r="CT27" s="2">
        <v>48</v>
      </c>
      <c r="CU27" s="2">
        <v>0.6</v>
      </c>
      <c r="CV27" s="2">
        <v>0</v>
      </c>
      <c r="CY27" s="2" t="s">
        <v>448</v>
      </c>
      <c r="CZ27" s="2">
        <v>1</v>
      </c>
      <c r="DA27" s="2">
        <v>1</v>
      </c>
      <c r="DB27" s="2">
        <v>3</v>
      </c>
      <c r="DC27" s="2">
        <v>1</v>
      </c>
      <c r="DD27" s="2">
        <v>1</v>
      </c>
      <c r="DE27" s="2">
        <v>1</v>
      </c>
      <c r="DF27" s="2">
        <v>0</v>
      </c>
      <c r="DG27" s="2">
        <v>1</v>
      </c>
      <c r="DH27" s="2">
        <v>2</v>
      </c>
      <c r="DI27" s="2">
        <v>0</v>
      </c>
      <c r="DQ27" s="2" t="s">
        <v>449</v>
      </c>
      <c r="DS27">
        <v>1</v>
      </c>
      <c r="DT27"/>
      <c r="DU27"/>
      <c r="DV27"/>
      <c r="DW27"/>
      <c r="DX27"/>
      <c r="DY27" s="80"/>
      <c r="DZ27"/>
      <c r="EA27"/>
      <c r="EB27"/>
      <c r="EC27"/>
      <c r="ED27"/>
      <c r="EE27" s="82"/>
      <c r="EF27"/>
      <c r="EG27" s="80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</row>
    <row r="28" spans="1:153">
      <c r="A28" s="2" t="s">
        <v>450</v>
      </c>
      <c r="B28" s="2" t="s">
        <v>451</v>
      </c>
      <c r="C28" s="2" t="s">
        <v>452</v>
      </c>
      <c r="D28" s="2">
        <v>1</v>
      </c>
      <c r="E28" s="2">
        <v>175</v>
      </c>
      <c r="F28" s="2">
        <v>69</v>
      </c>
      <c r="H28" s="2">
        <v>58</v>
      </c>
      <c r="I28" s="2">
        <v>41</v>
      </c>
      <c r="J28" s="2">
        <v>83</v>
      </c>
      <c r="K28" s="2">
        <v>9</v>
      </c>
      <c r="L28" s="2">
        <v>106</v>
      </c>
      <c r="M28" s="2">
        <v>43</v>
      </c>
      <c r="N28" s="2">
        <v>65</v>
      </c>
      <c r="O28" s="2">
        <v>4</v>
      </c>
      <c r="P28" s="2" t="s">
        <v>382</v>
      </c>
      <c r="Q28" s="2">
        <v>0</v>
      </c>
      <c r="R28" s="2">
        <v>0</v>
      </c>
      <c r="S28" s="2">
        <v>0</v>
      </c>
      <c r="T28" s="2">
        <f t="shared" si="0"/>
        <v>97</v>
      </c>
      <c r="U28" s="2" t="s">
        <v>279</v>
      </c>
      <c r="V28" s="2" t="s">
        <v>453</v>
      </c>
      <c r="W28" s="2">
        <v>1</v>
      </c>
      <c r="X28" s="2">
        <v>6</v>
      </c>
      <c r="Y28" s="2" t="s">
        <v>238</v>
      </c>
      <c r="Z28" s="2">
        <v>2</v>
      </c>
      <c r="AA28" s="2">
        <v>0</v>
      </c>
      <c r="AE28" s="2">
        <v>0</v>
      </c>
      <c r="AJ28" s="2">
        <v>0</v>
      </c>
      <c r="AO28" s="2">
        <v>0</v>
      </c>
      <c r="AQ28" s="2">
        <v>0</v>
      </c>
      <c r="AR28" s="2">
        <v>0</v>
      </c>
      <c r="AS28" s="2">
        <v>0</v>
      </c>
      <c r="AV28" s="2">
        <v>0</v>
      </c>
      <c r="AY28" s="2">
        <v>0</v>
      </c>
      <c r="BC28" s="2">
        <v>0</v>
      </c>
      <c r="BD28" s="2">
        <v>0</v>
      </c>
      <c r="BJ28" s="2">
        <v>1</v>
      </c>
      <c r="BP28" s="2">
        <v>0</v>
      </c>
      <c r="BQ28" s="2">
        <v>0.8</v>
      </c>
      <c r="BU28" s="2">
        <v>4.37</v>
      </c>
      <c r="BV28" s="2">
        <v>1.69</v>
      </c>
      <c r="BW28" s="2">
        <v>2.86</v>
      </c>
      <c r="BX28" s="2">
        <v>5.06</v>
      </c>
      <c r="BY28" s="2">
        <v>3.113</v>
      </c>
      <c r="BZ28" s="2">
        <v>65</v>
      </c>
      <c r="CA28" s="2">
        <v>151</v>
      </c>
      <c r="CC28" s="2">
        <v>14.1</v>
      </c>
      <c r="CD28" s="2">
        <v>10.5</v>
      </c>
      <c r="CE28" s="2">
        <v>3.27</v>
      </c>
      <c r="CG28" s="2" t="s">
        <v>454</v>
      </c>
      <c r="CH28" s="2" t="s">
        <v>171</v>
      </c>
      <c r="CI28" s="2" t="s">
        <v>455</v>
      </c>
      <c r="CJ28" s="2" t="s">
        <v>456</v>
      </c>
      <c r="CK28" s="2" t="s">
        <v>457</v>
      </c>
      <c r="CL28" s="2" t="s">
        <v>458</v>
      </c>
      <c r="CN28" s="2">
        <v>2</v>
      </c>
      <c r="CP28" s="2">
        <v>1</v>
      </c>
      <c r="CQ28" s="2">
        <v>0</v>
      </c>
      <c r="CR28" s="2">
        <v>0</v>
      </c>
      <c r="CS28" s="2">
        <v>0</v>
      </c>
      <c r="CT28" s="2">
        <v>42</v>
      </c>
      <c r="CU28" s="2">
        <v>0.7</v>
      </c>
      <c r="CV28" s="2">
        <v>0</v>
      </c>
      <c r="CY28" s="2" t="s">
        <v>459</v>
      </c>
      <c r="CZ28" s="2">
        <v>0</v>
      </c>
      <c r="DA28" s="2">
        <v>1</v>
      </c>
      <c r="DB28" s="2">
        <v>1</v>
      </c>
      <c r="DC28" s="2">
        <v>1</v>
      </c>
      <c r="DD28" s="2">
        <v>1</v>
      </c>
      <c r="DE28" s="2">
        <v>1</v>
      </c>
      <c r="DF28" s="2">
        <v>1</v>
      </c>
      <c r="DG28" s="2">
        <v>0</v>
      </c>
      <c r="DH28" s="2" t="s">
        <v>460</v>
      </c>
      <c r="DI28" s="2">
        <v>1</v>
      </c>
      <c r="DQ28" s="2" t="s">
        <v>461</v>
      </c>
      <c r="DS28">
        <v>1</v>
      </c>
      <c r="DT28"/>
      <c r="DU28"/>
      <c r="DV28"/>
      <c r="DW28"/>
      <c r="DX28"/>
      <c r="DY28" s="80"/>
      <c r="DZ28"/>
      <c r="EA28"/>
      <c r="EB28"/>
      <c r="EC28" s="80"/>
      <c r="ED28"/>
      <c r="EE28" s="83"/>
      <c r="EF28"/>
      <c r="EG28"/>
      <c r="EH28"/>
      <c r="EI28" s="80"/>
      <c r="EJ28"/>
      <c r="EK28"/>
      <c r="EL28" t="s">
        <v>462</v>
      </c>
      <c r="EM28"/>
      <c r="EN28"/>
      <c r="EO28"/>
      <c r="EP28"/>
      <c r="EQ28"/>
      <c r="ER28"/>
      <c r="ES28"/>
      <c r="ET28"/>
      <c r="EU28"/>
      <c r="EV28"/>
      <c r="EW28"/>
    </row>
    <row r="29" spans="1:153">
      <c r="A29" s="2" t="s">
        <v>463</v>
      </c>
      <c r="B29" s="191" t="s">
        <v>464</v>
      </c>
      <c r="C29" s="2" t="s">
        <v>465</v>
      </c>
      <c r="D29" s="2">
        <v>2</v>
      </c>
      <c r="E29" s="2" t="s">
        <v>146</v>
      </c>
      <c r="F29" s="2" t="s">
        <v>146</v>
      </c>
      <c r="H29" s="2">
        <v>61</v>
      </c>
      <c r="I29" s="2">
        <v>58</v>
      </c>
      <c r="J29" s="2">
        <v>69</v>
      </c>
      <c r="K29" s="2">
        <v>3</v>
      </c>
      <c r="L29" s="2">
        <v>146</v>
      </c>
      <c r="M29" s="2">
        <v>24</v>
      </c>
      <c r="N29" s="2">
        <v>58</v>
      </c>
      <c r="O29" s="2">
        <v>4</v>
      </c>
      <c r="P29" s="2" t="s">
        <v>382</v>
      </c>
      <c r="Q29" s="2">
        <v>0</v>
      </c>
      <c r="R29" s="2">
        <v>2</v>
      </c>
      <c r="S29" s="2">
        <v>28</v>
      </c>
      <c r="T29" s="2">
        <f t="shared" si="0"/>
        <v>117</v>
      </c>
      <c r="U29" s="2" t="s">
        <v>167</v>
      </c>
      <c r="V29" s="2" t="s">
        <v>466</v>
      </c>
      <c r="W29" s="2">
        <v>0</v>
      </c>
      <c r="AA29" s="2">
        <v>1</v>
      </c>
      <c r="AB29" s="2">
        <v>10</v>
      </c>
      <c r="AC29" s="2">
        <v>2</v>
      </c>
      <c r="AE29" s="2">
        <v>0</v>
      </c>
      <c r="AJ29" s="2">
        <v>0</v>
      </c>
      <c r="AO29" s="2">
        <v>0</v>
      </c>
      <c r="AQ29" s="2">
        <v>0</v>
      </c>
      <c r="AR29" s="2">
        <v>0</v>
      </c>
      <c r="AS29" s="2">
        <v>0</v>
      </c>
      <c r="AV29" s="2">
        <v>0</v>
      </c>
      <c r="AY29" s="2">
        <v>0</v>
      </c>
      <c r="BC29" s="2">
        <v>0</v>
      </c>
      <c r="BD29" s="2">
        <v>0</v>
      </c>
      <c r="BJ29" s="2">
        <v>1</v>
      </c>
      <c r="BP29" s="2">
        <v>0.02</v>
      </c>
      <c r="BQ29" s="2">
        <v>0.7</v>
      </c>
      <c r="BU29" s="2">
        <v>5.31</v>
      </c>
      <c r="BV29" s="2">
        <v>1.25</v>
      </c>
      <c r="BW29" s="2">
        <v>3.74</v>
      </c>
      <c r="BX29" s="2">
        <v>6.03</v>
      </c>
      <c r="BY29" s="2">
        <v>4.5</v>
      </c>
      <c r="BZ29" s="2">
        <v>58</v>
      </c>
      <c r="CA29" s="2">
        <v>139</v>
      </c>
      <c r="CC29" s="2">
        <v>1.01</v>
      </c>
      <c r="CD29" s="2">
        <v>10.9</v>
      </c>
      <c r="CE29" s="2">
        <v>3.21</v>
      </c>
      <c r="CG29" s="2" t="s">
        <v>467</v>
      </c>
      <c r="CH29" s="2" t="s">
        <v>171</v>
      </c>
      <c r="CK29" s="2" t="s">
        <v>468</v>
      </c>
      <c r="CL29" s="2" t="s">
        <v>469</v>
      </c>
      <c r="CN29" s="2">
        <v>2</v>
      </c>
      <c r="CP29" s="2">
        <v>3</v>
      </c>
      <c r="CQ29" s="2">
        <v>0</v>
      </c>
      <c r="CR29" s="2">
        <v>0</v>
      </c>
      <c r="CS29" s="2">
        <v>0</v>
      </c>
      <c r="CT29" s="2">
        <v>46</v>
      </c>
      <c r="CU29" s="2">
        <v>0.6</v>
      </c>
      <c r="CV29" s="2">
        <v>0</v>
      </c>
      <c r="CY29" s="2" t="s">
        <v>231</v>
      </c>
      <c r="CZ29" s="2">
        <v>0</v>
      </c>
      <c r="DA29" s="2">
        <v>1</v>
      </c>
      <c r="DB29" s="2">
        <v>3</v>
      </c>
      <c r="DC29" s="2">
        <v>0</v>
      </c>
      <c r="DD29" s="2">
        <v>1</v>
      </c>
      <c r="DE29" s="2">
        <v>1</v>
      </c>
      <c r="DF29" s="2">
        <v>0</v>
      </c>
      <c r="DG29" s="2">
        <v>0</v>
      </c>
      <c r="DH29" s="2">
        <v>1</v>
      </c>
      <c r="DI29" s="2">
        <v>0</v>
      </c>
      <c r="DQ29" s="2" t="s">
        <v>470</v>
      </c>
      <c r="DR29" s="14" t="s">
        <v>290</v>
      </c>
      <c r="DS29"/>
      <c r="DT29"/>
      <c r="DU29"/>
      <c r="DV29"/>
      <c r="DW29"/>
      <c r="DX29"/>
      <c r="DY29" s="80"/>
      <c r="DZ29"/>
      <c r="EA29"/>
      <c r="EB29"/>
      <c r="EC29" s="80"/>
      <c r="ED29"/>
      <c r="EE29" s="83"/>
      <c r="EF29"/>
      <c r="EG29"/>
      <c r="EH29"/>
      <c r="EI29"/>
      <c r="EJ29"/>
      <c r="EK29" s="80"/>
      <c r="EL29" s="80"/>
      <c r="EM29"/>
      <c r="EN29"/>
      <c r="EO29"/>
      <c r="EP29"/>
      <c r="EQ29"/>
      <c r="ER29"/>
      <c r="ES29"/>
      <c r="ET29"/>
      <c r="EU29"/>
      <c r="EV29"/>
      <c r="EW29"/>
    </row>
    <row r="30" spans="1:142">
      <c r="A30" s="2" t="s">
        <v>471</v>
      </c>
      <c r="B30" s="191" t="s">
        <v>472</v>
      </c>
      <c r="C30" s="16">
        <v>42460.3979166667</v>
      </c>
      <c r="D30" s="2">
        <v>1</v>
      </c>
      <c r="E30" s="2">
        <v>175</v>
      </c>
      <c r="F30" s="2">
        <v>86</v>
      </c>
      <c r="H30" s="2">
        <v>60</v>
      </c>
      <c r="I30" s="2">
        <v>58</v>
      </c>
      <c r="J30" s="2">
        <v>64</v>
      </c>
      <c r="K30" s="2">
        <v>3</v>
      </c>
      <c r="L30" s="2">
        <v>115</v>
      </c>
      <c r="M30" s="2">
        <v>43</v>
      </c>
      <c r="N30" s="2">
        <v>67</v>
      </c>
      <c r="O30" s="2">
        <v>4</v>
      </c>
      <c r="P30" s="2" t="s">
        <v>382</v>
      </c>
      <c r="Q30" s="2">
        <v>0</v>
      </c>
      <c r="R30" s="2">
        <v>2</v>
      </c>
      <c r="S30" s="2">
        <v>28</v>
      </c>
      <c r="T30" s="2">
        <f t="shared" si="0"/>
        <v>136</v>
      </c>
      <c r="U30" s="2" t="s">
        <v>167</v>
      </c>
      <c r="V30" s="2" t="s">
        <v>473</v>
      </c>
      <c r="W30" s="2">
        <v>1</v>
      </c>
      <c r="X30" s="2">
        <v>4</v>
      </c>
      <c r="Y30" s="2" t="s">
        <v>474</v>
      </c>
      <c r="Z30" s="2">
        <v>3</v>
      </c>
      <c r="AA30" s="2">
        <v>0</v>
      </c>
      <c r="AE30" s="2">
        <v>1</v>
      </c>
      <c r="AF30" s="2">
        <v>10</v>
      </c>
      <c r="AG30" s="2" t="s">
        <v>475</v>
      </c>
      <c r="AJ30" s="2">
        <v>1</v>
      </c>
      <c r="AL30" s="2" t="s">
        <v>476</v>
      </c>
      <c r="AO30" s="2">
        <v>0</v>
      </c>
      <c r="AQ30" s="2">
        <v>1</v>
      </c>
      <c r="AR30" s="2">
        <v>0</v>
      </c>
      <c r="AS30" s="2">
        <v>0</v>
      </c>
      <c r="AV30" s="2">
        <v>0</v>
      </c>
      <c r="AY30" s="2">
        <v>0</v>
      </c>
      <c r="BC30" s="2">
        <v>0</v>
      </c>
      <c r="BD30" s="2">
        <v>0</v>
      </c>
      <c r="BG30" s="2">
        <v>2</v>
      </c>
      <c r="BH30" s="2">
        <v>3</v>
      </c>
      <c r="BI30" s="2">
        <v>2</v>
      </c>
      <c r="BJ30" s="2">
        <v>1</v>
      </c>
      <c r="BP30" s="2">
        <v>0</v>
      </c>
      <c r="BQ30" s="2">
        <v>0.9</v>
      </c>
      <c r="BS30" s="2">
        <v>172.2</v>
      </c>
      <c r="BU30" s="2">
        <v>3.48</v>
      </c>
      <c r="BV30" s="2">
        <v>0.86</v>
      </c>
      <c r="BW30" s="2">
        <v>1.98</v>
      </c>
      <c r="BX30" s="2">
        <v>4.53</v>
      </c>
      <c r="BY30" s="2">
        <v>8.55</v>
      </c>
      <c r="BZ30" s="2">
        <v>67</v>
      </c>
      <c r="CA30" s="2">
        <v>147</v>
      </c>
      <c r="CD30" s="2">
        <v>11.3</v>
      </c>
      <c r="CE30" s="2">
        <v>3.42</v>
      </c>
      <c r="CG30" s="11">
        <v>42461.7013888889</v>
      </c>
      <c r="CH30" s="2" t="s">
        <v>171</v>
      </c>
      <c r="CI30" s="2" t="s">
        <v>477</v>
      </c>
      <c r="CJ30" s="2" t="s">
        <v>478</v>
      </c>
      <c r="CK30" s="2" t="s">
        <v>346</v>
      </c>
      <c r="CL30" s="2" t="s">
        <v>479</v>
      </c>
      <c r="CN30" s="2" t="s">
        <v>480</v>
      </c>
      <c r="CP30" s="2">
        <v>3</v>
      </c>
      <c r="CQ30" s="2">
        <v>1</v>
      </c>
      <c r="CR30" s="2">
        <v>0</v>
      </c>
      <c r="CS30" s="2">
        <v>0</v>
      </c>
      <c r="CT30" s="2">
        <v>46</v>
      </c>
      <c r="CU30" s="2">
        <v>0.65</v>
      </c>
      <c r="CV30" s="2">
        <v>0</v>
      </c>
      <c r="CY30" s="2" t="s">
        <v>481</v>
      </c>
      <c r="CZ30" s="2">
        <v>0</v>
      </c>
      <c r="DA30" s="2">
        <v>1</v>
      </c>
      <c r="DB30" s="2">
        <v>3</v>
      </c>
      <c r="DC30" s="2">
        <v>1</v>
      </c>
      <c r="DD30" s="2">
        <v>1</v>
      </c>
      <c r="DE30" s="2">
        <v>1</v>
      </c>
      <c r="DF30" s="2">
        <v>0</v>
      </c>
      <c r="DG30" s="2">
        <v>1</v>
      </c>
      <c r="DH30" s="2">
        <v>2</v>
      </c>
      <c r="DI30" s="2">
        <v>1</v>
      </c>
      <c r="DQ30" s="2" t="s">
        <v>482</v>
      </c>
      <c r="DR30" s="14" t="s">
        <v>290</v>
      </c>
      <c r="DS30"/>
      <c r="DT30"/>
      <c r="DU30"/>
      <c r="DV30"/>
      <c r="DW30"/>
      <c r="DX30"/>
      <c r="DY30"/>
      <c r="DZ30"/>
      <c r="EA30"/>
      <c r="EB30"/>
      <c r="EC30"/>
      <c r="ED30"/>
      <c r="EE30" s="83"/>
      <c r="EF30"/>
      <c r="EG30"/>
      <c r="EH30"/>
      <c r="EI30"/>
      <c r="EJ30"/>
      <c r="EK30" s="80"/>
      <c r="EL30" t="s">
        <v>483</v>
      </c>
    </row>
    <row r="31" spans="1:142">
      <c r="A31" s="2" t="s">
        <v>484</v>
      </c>
      <c r="B31" s="12" t="s">
        <v>485</v>
      </c>
      <c r="C31" s="16">
        <v>42454.3861111111</v>
      </c>
      <c r="D31" s="2">
        <v>1</v>
      </c>
      <c r="E31" s="2">
        <v>168</v>
      </c>
      <c r="F31" s="2">
        <v>100</v>
      </c>
      <c r="H31" s="2">
        <v>36</v>
      </c>
      <c r="I31" s="2">
        <v>8</v>
      </c>
      <c r="J31" s="2">
        <v>67</v>
      </c>
      <c r="K31" s="2">
        <v>3</v>
      </c>
      <c r="L31" s="2">
        <v>97</v>
      </c>
      <c r="M31" s="2">
        <v>53</v>
      </c>
      <c r="N31" s="2">
        <v>80</v>
      </c>
      <c r="O31" s="2">
        <v>7</v>
      </c>
      <c r="P31" s="2" t="s">
        <v>166</v>
      </c>
      <c r="Q31" s="2">
        <v>0</v>
      </c>
      <c r="R31" s="2">
        <v>23</v>
      </c>
      <c r="S31" s="2">
        <v>42</v>
      </c>
      <c r="T31" s="2">
        <f t="shared" si="0"/>
        <v>113</v>
      </c>
      <c r="U31" s="2" t="s">
        <v>167</v>
      </c>
      <c r="V31" s="2" t="s">
        <v>486</v>
      </c>
      <c r="W31" s="2">
        <v>0</v>
      </c>
      <c r="AA31" s="2">
        <v>0</v>
      </c>
      <c r="AE31" s="2">
        <v>0</v>
      </c>
      <c r="AJ31" s="2">
        <v>0</v>
      </c>
      <c r="AO31" s="2">
        <v>1</v>
      </c>
      <c r="AP31" s="2">
        <v>5</v>
      </c>
      <c r="AQ31" s="2">
        <v>1</v>
      </c>
      <c r="AR31" s="2">
        <v>0</v>
      </c>
      <c r="AS31" s="2">
        <v>0</v>
      </c>
      <c r="AV31" s="2">
        <v>0</v>
      </c>
      <c r="AY31" s="2">
        <v>0</v>
      </c>
      <c r="BC31" s="2">
        <v>0</v>
      </c>
      <c r="BD31" s="2">
        <v>0</v>
      </c>
      <c r="BJ31" s="2">
        <v>2</v>
      </c>
      <c r="BP31" s="2">
        <v>1</v>
      </c>
      <c r="BQ31" s="2">
        <v>0</v>
      </c>
      <c r="BU31" s="2">
        <v>4.56</v>
      </c>
      <c r="BV31" s="2">
        <v>1.9</v>
      </c>
      <c r="BW31" s="2">
        <v>3.3</v>
      </c>
      <c r="BX31" s="2">
        <v>5.01</v>
      </c>
      <c r="BY31" s="2">
        <v>2.4</v>
      </c>
      <c r="BZ31" s="2">
        <v>80</v>
      </c>
      <c r="CA31" s="2">
        <v>159</v>
      </c>
      <c r="CD31" s="2">
        <v>11.6</v>
      </c>
      <c r="CE31" s="2">
        <v>5.59</v>
      </c>
      <c r="CG31" s="16">
        <v>42458.625</v>
      </c>
      <c r="CH31" s="2" t="s">
        <v>171</v>
      </c>
      <c r="CJ31" s="58"/>
      <c r="CK31" s="2" t="s">
        <v>487</v>
      </c>
      <c r="CL31" s="2" t="s">
        <v>488</v>
      </c>
      <c r="CN31" s="2">
        <v>3</v>
      </c>
      <c r="CP31" s="2">
        <v>3</v>
      </c>
      <c r="CQ31" s="2">
        <v>1</v>
      </c>
      <c r="CR31" s="2">
        <v>0</v>
      </c>
      <c r="CS31" s="2">
        <v>0</v>
      </c>
      <c r="CY31" s="2" t="s">
        <v>489</v>
      </c>
      <c r="CZ31" s="2">
        <v>1</v>
      </c>
      <c r="DA31" s="2">
        <v>1</v>
      </c>
      <c r="DB31" s="2">
        <v>3</v>
      </c>
      <c r="DC31" s="2">
        <v>1</v>
      </c>
      <c r="DD31" s="2">
        <v>1</v>
      </c>
      <c r="DE31" s="2">
        <v>1</v>
      </c>
      <c r="DF31" s="2">
        <v>0</v>
      </c>
      <c r="DG31" s="2">
        <v>0</v>
      </c>
      <c r="DH31" s="2">
        <v>2</v>
      </c>
      <c r="DI31" s="2">
        <v>0</v>
      </c>
      <c r="DQ31" s="2" t="s">
        <v>490</v>
      </c>
      <c r="DR31" s="1"/>
      <c r="DS31"/>
      <c r="DT31"/>
      <c r="DU31"/>
      <c r="DV31"/>
      <c r="DW31"/>
      <c r="DX31"/>
      <c r="DY31"/>
      <c r="DZ31"/>
      <c r="EA31"/>
      <c r="EB31">
        <v>1</v>
      </c>
      <c r="EC31" s="80">
        <v>43374</v>
      </c>
      <c r="ED31"/>
      <c r="EE31" s="83"/>
      <c r="EF31">
        <v>1</v>
      </c>
      <c r="EG31" s="80">
        <v>43374</v>
      </c>
      <c r="EH31"/>
      <c r="EI31"/>
      <c r="EJ31"/>
      <c r="EK31"/>
      <c r="EL31"/>
    </row>
    <row r="32" spans="1:142">
      <c r="A32" s="2" t="s">
        <v>491</v>
      </c>
      <c r="B32" s="2" t="s">
        <v>492</v>
      </c>
      <c r="C32" s="16">
        <v>42477.8284722222</v>
      </c>
      <c r="D32" s="2">
        <v>2</v>
      </c>
      <c r="E32" s="2" t="s">
        <v>146</v>
      </c>
      <c r="F32" s="2" t="s">
        <v>146</v>
      </c>
      <c r="H32" s="2">
        <v>74</v>
      </c>
      <c r="I32" s="2">
        <v>75</v>
      </c>
      <c r="J32" s="2">
        <v>83</v>
      </c>
      <c r="K32" s="2">
        <v>9</v>
      </c>
      <c r="L32" s="2">
        <v>160</v>
      </c>
      <c r="M32" s="2">
        <v>10</v>
      </c>
      <c r="N32" s="2">
        <v>68</v>
      </c>
      <c r="O32" s="2">
        <v>4</v>
      </c>
      <c r="P32" s="2" t="s">
        <v>166</v>
      </c>
      <c r="Q32" s="2">
        <v>0</v>
      </c>
      <c r="R32" s="2">
        <v>23</v>
      </c>
      <c r="S32" s="2">
        <v>42</v>
      </c>
      <c r="T32" s="2">
        <f t="shared" si="0"/>
        <v>140</v>
      </c>
      <c r="U32" s="2" t="s">
        <v>167</v>
      </c>
      <c r="V32" s="2" t="s">
        <v>493</v>
      </c>
      <c r="W32" s="2">
        <v>0</v>
      </c>
      <c r="AA32" s="2">
        <v>0</v>
      </c>
      <c r="AE32" s="2">
        <v>0</v>
      </c>
      <c r="AJ32" s="2">
        <v>0</v>
      </c>
      <c r="AO32" s="2">
        <v>1</v>
      </c>
      <c r="AP32" s="2">
        <v>30</v>
      </c>
      <c r="AQ32" s="2">
        <v>0</v>
      </c>
      <c r="AR32" s="2">
        <v>0</v>
      </c>
      <c r="AS32" s="2">
        <v>0</v>
      </c>
      <c r="AV32" s="2">
        <v>0</v>
      </c>
      <c r="AY32" s="2">
        <v>0</v>
      </c>
      <c r="BC32" s="2">
        <v>0</v>
      </c>
      <c r="BD32" s="2">
        <v>0</v>
      </c>
      <c r="BJ32" s="2">
        <v>2</v>
      </c>
      <c r="BK32" s="2" t="s">
        <v>494</v>
      </c>
      <c r="BL32" s="2">
        <v>20</v>
      </c>
      <c r="BP32" s="2">
        <v>1</v>
      </c>
      <c r="BQ32" s="2">
        <v>0</v>
      </c>
      <c r="BU32" s="2">
        <v>5.12</v>
      </c>
      <c r="BV32" s="2">
        <v>1.62</v>
      </c>
      <c r="BW32" s="2">
        <v>3.55</v>
      </c>
      <c r="BX32" s="2">
        <v>4.63</v>
      </c>
      <c r="BY32" s="2">
        <v>4.91</v>
      </c>
      <c r="BZ32" s="2">
        <v>68</v>
      </c>
      <c r="CA32" s="2">
        <v>127</v>
      </c>
      <c r="CD32" s="2">
        <v>13.5</v>
      </c>
      <c r="CE32" s="2">
        <v>3.79</v>
      </c>
      <c r="CG32" s="11">
        <v>42482.6041666667</v>
      </c>
      <c r="CH32" s="2" t="s">
        <v>171</v>
      </c>
      <c r="CI32" s="2" t="s">
        <v>495</v>
      </c>
      <c r="CK32" s="2" t="s">
        <v>496</v>
      </c>
      <c r="CN32" s="2">
        <v>2</v>
      </c>
      <c r="CP32" s="2">
        <v>3</v>
      </c>
      <c r="CQ32" s="2">
        <v>0</v>
      </c>
      <c r="CR32" s="2">
        <v>0</v>
      </c>
      <c r="CS32" s="2">
        <v>0</v>
      </c>
      <c r="CY32" s="2" t="s">
        <v>497</v>
      </c>
      <c r="CZ32" s="2">
        <v>1</v>
      </c>
      <c r="DA32" s="2">
        <v>1</v>
      </c>
      <c r="DB32" s="2">
        <v>3</v>
      </c>
      <c r="DC32" s="2">
        <v>1</v>
      </c>
      <c r="DD32" s="2">
        <v>1</v>
      </c>
      <c r="DE32" s="2">
        <v>1</v>
      </c>
      <c r="DF32" s="2">
        <v>0</v>
      </c>
      <c r="DG32" s="2">
        <v>0</v>
      </c>
      <c r="DH32" s="2">
        <v>2</v>
      </c>
      <c r="DI32" s="2">
        <v>1</v>
      </c>
      <c r="DQ32" s="2" t="s">
        <v>498</v>
      </c>
      <c r="DS32">
        <v>1</v>
      </c>
      <c r="DT32"/>
      <c r="DU32"/>
      <c r="DV32"/>
      <c r="DW32"/>
      <c r="DX32"/>
      <c r="DY32" s="80"/>
      <c r="DZ32"/>
      <c r="EA32"/>
      <c r="EB32"/>
      <c r="EC32" s="80"/>
      <c r="ED32"/>
      <c r="EE32" s="82"/>
      <c r="EF32"/>
      <c r="EG32"/>
      <c r="EH32"/>
      <c r="EI32"/>
      <c r="EJ32"/>
      <c r="EK32"/>
      <c r="EL32" t="s">
        <v>499</v>
      </c>
    </row>
    <row r="33" spans="1:142">
      <c r="A33" s="2" t="s">
        <v>500</v>
      </c>
      <c r="B33" s="191" t="s">
        <v>501</v>
      </c>
      <c r="C33" s="16">
        <v>42460.3743055556</v>
      </c>
      <c r="D33" s="2">
        <v>2</v>
      </c>
      <c r="E33" s="2">
        <v>160</v>
      </c>
      <c r="F33" s="2">
        <v>46.5</v>
      </c>
      <c r="H33" s="2">
        <v>64</v>
      </c>
      <c r="I33" s="2">
        <v>58</v>
      </c>
      <c r="J33" s="2">
        <v>67</v>
      </c>
      <c r="K33" s="2">
        <v>3</v>
      </c>
      <c r="L33" s="2">
        <v>137</v>
      </c>
      <c r="M33" s="2">
        <v>34</v>
      </c>
      <c r="N33" s="2">
        <v>67</v>
      </c>
      <c r="O33" s="2">
        <v>4</v>
      </c>
      <c r="P33" s="2" t="s">
        <v>278</v>
      </c>
      <c r="Q33" s="2">
        <v>0</v>
      </c>
      <c r="R33" s="2">
        <v>2</v>
      </c>
      <c r="S33" s="2">
        <v>28</v>
      </c>
      <c r="T33" s="2">
        <f t="shared" si="0"/>
        <v>127</v>
      </c>
      <c r="U33" s="2" t="s">
        <v>167</v>
      </c>
      <c r="V33" s="2" t="s">
        <v>502</v>
      </c>
      <c r="W33" s="2">
        <v>1</v>
      </c>
      <c r="X33" s="2">
        <v>2</v>
      </c>
      <c r="Y33" s="2">
        <v>190</v>
      </c>
      <c r="AA33" s="2">
        <v>0</v>
      </c>
      <c r="AE33" s="2">
        <v>0</v>
      </c>
      <c r="AJ33" s="2">
        <v>0</v>
      </c>
      <c r="AO33" s="2">
        <v>0</v>
      </c>
      <c r="AQ33" s="2">
        <v>0</v>
      </c>
      <c r="AR33" s="2">
        <v>0</v>
      </c>
      <c r="AS33" s="2">
        <v>0</v>
      </c>
      <c r="AV33" s="2">
        <v>0</v>
      </c>
      <c r="AY33" s="2">
        <v>0</v>
      </c>
      <c r="BC33" s="2">
        <v>1</v>
      </c>
      <c r="BD33" s="2">
        <v>0</v>
      </c>
      <c r="BJ33" s="2">
        <v>1</v>
      </c>
      <c r="BL33" s="2">
        <v>1.5</v>
      </c>
      <c r="BP33" s="2">
        <v>0</v>
      </c>
      <c r="BQ33" s="2">
        <v>0</v>
      </c>
      <c r="BU33" s="2">
        <v>4.48</v>
      </c>
      <c r="BV33" s="2">
        <v>1</v>
      </c>
      <c r="BW33" s="2">
        <v>2.75</v>
      </c>
      <c r="BX33" s="2">
        <v>6.18</v>
      </c>
      <c r="BY33" s="2">
        <v>2.71</v>
      </c>
      <c r="BZ33" s="2">
        <v>67</v>
      </c>
      <c r="CA33" s="2">
        <v>120</v>
      </c>
      <c r="CD33" s="2" t="s">
        <v>361</v>
      </c>
      <c r="CE33" s="2" t="s">
        <v>361</v>
      </c>
      <c r="CG33" s="16">
        <v>42465.5486111111</v>
      </c>
      <c r="CH33" s="2" t="s">
        <v>171</v>
      </c>
      <c r="CI33" s="2" t="s">
        <v>503</v>
      </c>
      <c r="CK33" s="2" t="s">
        <v>504</v>
      </c>
      <c r="CN33" s="2">
        <v>1</v>
      </c>
      <c r="CP33" s="2">
        <v>3</v>
      </c>
      <c r="CQ33" s="2">
        <v>1</v>
      </c>
      <c r="CR33" s="2">
        <v>0</v>
      </c>
      <c r="CS33" s="2">
        <v>0</v>
      </c>
      <c r="CY33" s="2" t="s">
        <v>505</v>
      </c>
      <c r="CZ33" s="2">
        <v>1</v>
      </c>
      <c r="DA33" s="2">
        <v>1</v>
      </c>
      <c r="DB33" s="2">
        <v>3</v>
      </c>
      <c r="DC33" s="2">
        <v>1</v>
      </c>
      <c r="DD33" s="2">
        <v>0</v>
      </c>
      <c r="DE33" s="2">
        <v>1</v>
      </c>
      <c r="DF33" s="2">
        <v>1</v>
      </c>
      <c r="DG33" s="2">
        <v>0</v>
      </c>
      <c r="DH33" s="2">
        <v>1</v>
      </c>
      <c r="DI33" s="2">
        <v>0</v>
      </c>
      <c r="DQ33" s="2" t="s">
        <v>506</v>
      </c>
      <c r="DR33" s="14" t="s">
        <v>290</v>
      </c>
      <c r="DS33"/>
      <c r="DT33"/>
      <c r="DU33"/>
      <c r="DV33"/>
      <c r="DW33"/>
      <c r="DX33"/>
      <c r="DY33" s="80"/>
      <c r="DZ33"/>
      <c r="EA33"/>
      <c r="EB33"/>
      <c r="EC33"/>
      <c r="ED33"/>
      <c r="EE33" s="83"/>
      <c r="EF33"/>
      <c r="EG33"/>
      <c r="EH33"/>
      <c r="EI33"/>
      <c r="EJ33"/>
      <c r="EK33"/>
      <c r="EL33" t="s">
        <v>507</v>
      </c>
    </row>
    <row r="34" spans="1:142">
      <c r="A34" s="2" t="s">
        <v>508</v>
      </c>
      <c r="B34" s="18" t="s">
        <v>509</v>
      </c>
      <c r="C34" s="299">
        <v>42461.7743055556</v>
      </c>
      <c r="D34" s="2">
        <v>2</v>
      </c>
      <c r="E34" s="2" t="s">
        <v>146</v>
      </c>
      <c r="F34" s="2" t="s">
        <v>146</v>
      </c>
      <c r="H34" s="2">
        <v>59</v>
      </c>
      <c r="I34" s="2">
        <v>41</v>
      </c>
      <c r="J34" s="2">
        <v>68</v>
      </c>
      <c r="K34" s="2">
        <v>3</v>
      </c>
      <c r="L34" s="2">
        <v>130</v>
      </c>
      <c r="M34" s="2">
        <v>34</v>
      </c>
      <c r="N34" s="2">
        <v>59</v>
      </c>
      <c r="O34" s="2">
        <v>4</v>
      </c>
      <c r="P34" s="2" t="s">
        <v>278</v>
      </c>
      <c r="Q34" s="2">
        <v>0</v>
      </c>
      <c r="R34" s="2">
        <v>2</v>
      </c>
      <c r="S34" s="2">
        <v>28</v>
      </c>
      <c r="T34" s="2">
        <f t="shared" si="0"/>
        <v>110</v>
      </c>
      <c r="U34" s="2" t="s">
        <v>167</v>
      </c>
      <c r="V34" s="2" t="s">
        <v>510</v>
      </c>
      <c r="W34" s="2">
        <v>1</v>
      </c>
      <c r="X34" s="2">
        <v>0.5</v>
      </c>
      <c r="Y34" s="2" t="s">
        <v>511</v>
      </c>
      <c r="AA34" s="2">
        <v>0</v>
      </c>
      <c r="AE34" s="2">
        <v>0</v>
      </c>
      <c r="AJ34" s="2">
        <v>0</v>
      </c>
      <c r="AO34" s="2">
        <v>0</v>
      </c>
      <c r="AQ34" s="2">
        <v>1</v>
      </c>
      <c r="AR34" s="2">
        <v>0</v>
      </c>
      <c r="AS34" s="2">
        <v>0</v>
      </c>
      <c r="AV34" s="2">
        <v>0</v>
      </c>
      <c r="AY34" s="2">
        <v>0</v>
      </c>
      <c r="BC34" s="2">
        <v>0</v>
      </c>
      <c r="BD34" s="2">
        <v>0</v>
      </c>
      <c r="BJ34" s="2">
        <v>1</v>
      </c>
      <c r="BP34" s="2">
        <v>0</v>
      </c>
      <c r="BQ34" s="2">
        <v>0</v>
      </c>
      <c r="BS34" s="2">
        <v>33.43</v>
      </c>
      <c r="BU34" s="2">
        <v>4.39</v>
      </c>
      <c r="BV34" s="2">
        <v>2.32</v>
      </c>
      <c r="BW34" s="2">
        <v>2.71</v>
      </c>
      <c r="BX34" s="2">
        <v>5.75</v>
      </c>
      <c r="BY34" s="2">
        <v>3.87</v>
      </c>
      <c r="BZ34" s="2">
        <v>59</v>
      </c>
      <c r="CA34" s="2">
        <v>115</v>
      </c>
      <c r="CD34" s="2">
        <v>11</v>
      </c>
      <c r="CE34" s="2">
        <v>15.7</v>
      </c>
      <c r="CG34" s="16">
        <v>42461.7777777778</v>
      </c>
      <c r="CH34" s="2" t="s">
        <v>171</v>
      </c>
      <c r="CI34" s="2" t="s">
        <v>512</v>
      </c>
      <c r="CJ34" s="58" t="s">
        <v>513</v>
      </c>
      <c r="CK34" s="2" t="s">
        <v>514</v>
      </c>
      <c r="CL34" s="2" t="s">
        <v>515</v>
      </c>
      <c r="CN34" s="2">
        <v>3</v>
      </c>
      <c r="CP34" s="2">
        <v>3</v>
      </c>
      <c r="CQ34" s="2">
        <v>1</v>
      </c>
      <c r="CR34" s="2">
        <v>0</v>
      </c>
      <c r="CS34" s="2">
        <v>0</v>
      </c>
      <c r="CT34" s="2">
        <v>45</v>
      </c>
      <c r="CU34" s="2">
        <v>0.66</v>
      </c>
      <c r="CV34" s="2">
        <v>0</v>
      </c>
      <c r="CY34" s="2" t="s">
        <v>516</v>
      </c>
      <c r="CZ34" s="2">
        <v>0</v>
      </c>
      <c r="DA34" s="2">
        <v>1</v>
      </c>
      <c r="DB34" s="2">
        <v>3</v>
      </c>
      <c r="DC34" s="2">
        <v>1</v>
      </c>
      <c r="DD34" s="2">
        <v>1</v>
      </c>
      <c r="DE34" s="2">
        <v>1</v>
      </c>
      <c r="DF34" s="2">
        <v>1</v>
      </c>
      <c r="DG34" s="2">
        <v>0</v>
      </c>
      <c r="DH34" s="2">
        <v>1</v>
      </c>
      <c r="DI34" s="2">
        <v>0</v>
      </c>
      <c r="DQ34" s="2" t="s">
        <v>517</v>
      </c>
      <c r="DS34">
        <v>1</v>
      </c>
      <c r="DT34"/>
      <c r="DU34"/>
      <c r="DV34"/>
      <c r="DW34"/>
      <c r="DX34"/>
      <c r="DY34"/>
      <c r="DZ34"/>
      <c r="EA34"/>
      <c r="EB34"/>
      <c r="EC34"/>
      <c r="ED34"/>
      <c r="EE34" s="83"/>
      <c r="EF34"/>
      <c r="EG34"/>
      <c r="EH34"/>
      <c r="EI34"/>
      <c r="EJ34"/>
      <c r="EK34"/>
      <c r="EL34"/>
    </row>
    <row r="35" spans="1:142">
      <c r="A35" s="2" t="s">
        <v>518</v>
      </c>
      <c r="B35" s="191" t="s">
        <v>519</v>
      </c>
      <c r="C35" s="16">
        <v>42513.39375</v>
      </c>
      <c r="D35" s="2">
        <v>2</v>
      </c>
      <c r="E35" s="2">
        <v>160</v>
      </c>
      <c r="F35" s="2">
        <v>60</v>
      </c>
      <c r="H35" s="2">
        <v>66</v>
      </c>
      <c r="I35" s="2">
        <v>58</v>
      </c>
      <c r="J35" s="2">
        <v>86</v>
      </c>
      <c r="K35" s="2">
        <v>9</v>
      </c>
      <c r="L35" s="2">
        <v>139</v>
      </c>
      <c r="M35" s="2">
        <v>34</v>
      </c>
      <c r="N35" s="2">
        <v>83</v>
      </c>
      <c r="O35" s="2">
        <v>7</v>
      </c>
      <c r="P35" s="2" t="s">
        <v>382</v>
      </c>
      <c r="Q35" s="2">
        <v>0</v>
      </c>
      <c r="R35" s="2">
        <v>2</v>
      </c>
      <c r="S35" s="2">
        <v>28</v>
      </c>
      <c r="T35" s="2">
        <f t="shared" si="0"/>
        <v>136</v>
      </c>
      <c r="U35" s="2" t="s">
        <v>167</v>
      </c>
      <c r="V35" s="2" t="s">
        <v>520</v>
      </c>
      <c r="W35" s="2">
        <v>1</v>
      </c>
      <c r="X35" s="2" t="s">
        <v>197</v>
      </c>
      <c r="Y35" s="2" t="s">
        <v>521</v>
      </c>
      <c r="Z35" s="2">
        <v>1</v>
      </c>
      <c r="AA35" s="2">
        <v>0</v>
      </c>
      <c r="AE35" s="2">
        <v>0</v>
      </c>
      <c r="AJ35" s="2">
        <v>0</v>
      </c>
      <c r="AO35" s="2">
        <v>0</v>
      </c>
      <c r="AQ35" s="2">
        <v>0</v>
      </c>
      <c r="AR35" s="2">
        <v>0</v>
      </c>
      <c r="AS35" s="2">
        <v>1</v>
      </c>
      <c r="AT35" s="2" t="s">
        <v>522</v>
      </c>
      <c r="AU35" s="2" t="s">
        <v>523</v>
      </c>
      <c r="AV35" s="2">
        <v>1</v>
      </c>
      <c r="AW35" s="2">
        <v>1</v>
      </c>
      <c r="AX35" s="2" t="s">
        <v>524</v>
      </c>
      <c r="AY35" s="2">
        <v>0</v>
      </c>
      <c r="BC35" s="2">
        <v>0</v>
      </c>
      <c r="BD35" s="2">
        <v>0</v>
      </c>
      <c r="BJ35" s="2">
        <v>1</v>
      </c>
      <c r="BP35" s="2">
        <v>0</v>
      </c>
      <c r="BQ35" s="2">
        <v>0.9</v>
      </c>
      <c r="BR35" s="2">
        <v>24.2</v>
      </c>
      <c r="BS35" s="2">
        <v>104.6</v>
      </c>
      <c r="BU35" s="2">
        <v>4.25</v>
      </c>
      <c r="BV35" s="2">
        <v>1.91</v>
      </c>
      <c r="BW35" s="2">
        <v>2.65</v>
      </c>
      <c r="BX35" s="2">
        <v>5.59</v>
      </c>
      <c r="BY35" s="2">
        <v>3.97</v>
      </c>
      <c r="BZ35" s="2">
        <v>83</v>
      </c>
      <c r="CA35" s="2">
        <v>145</v>
      </c>
      <c r="CD35" s="2">
        <v>10.7</v>
      </c>
      <c r="CE35" s="2">
        <v>3.45</v>
      </c>
      <c r="CG35" s="16">
        <v>42517.6597222222</v>
      </c>
      <c r="CH35" s="2" t="s">
        <v>171</v>
      </c>
      <c r="CI35" s="2" t="s">
        <v>525</v>
      </c>
      <c r="CK35" s="2" t="s">
        <v>526</v>
      </c>
      <c r="CN35" s="2">
        <v>2</v>
      </c>
      <c r="CP35" s="2">
        <v>3</v>
      </c>
      <c r="CQ35" s="2">
        <v>1</v>
      </c>
      <c r="CR35" s="2">
        <v>0</v>
      </c>
      <c r="CS35" s="2">
        <v>0</v>
      </c>
      <c r="CU35" s="2">
        <v>0.73</v>
      </c>
      <c r="CV35" s="2">
        <v>0</v>
      </c>
      <c r="CY35" s="2" t="s">
        <v>489</v>
      </c>
      <c r="CZ35" s="2">
        <v>1</v>
      </c>
      <c r="DA35" s="2">
        <v>1</v>
      </c>
      <c r="DB35" s="2">
        <v>3</v>
      </c>
      <c r="DC35" s="2">
        <v>1</v>
      </c>
      <c r="DD35" s="2">
        <v>1</v>
      </c>
      <c r="DE35" s="2">
        <v>1</v>
      </c>
      <c r="DF35" s="2">
        <v>0</v>
      </c>
      <c r="DG35" s="2">
        <v>1</v>
      </c>
      <c r="DH35" s="2">
        <v>2</v>
      </c>
      <c r="DI35" s="2">
        <v>0</v>
      </c>
      <c r="DQ35" s="2" t="s">
        <v>527</v>
      </c>
      <c r="DR35" s="14" t="s">
        <v>290</v>
      </c>
      <c r="DS35"/>
      <c r="DT35"/>
      <c r="DU35"/>
      <c r="DV35"/>
      <c r="DW35"/>
      <c r="DX35"/>
      <c r="DY35"/>
      <c r="DZ35"/>
      <c r="EA35"/>
      <c r="EB35"/>
      <c r="EC35" s="80"/>
      <c r="ED35"/>
      <c r="EE35" s="83"/>
      <c r="EF35"/>
      <c r="EG35"/>
      <c r="EH35"/>
      <c r="EI35" s="80"/>
      <c r="EJ35"/>
      <c r="EK35"/>
      <c r="EL35" t="s">
        <v>528</v>
      </c>
    </row>
    <row r="36" spans="1:142">
      <c r="A36" s="2" t="s">
        <v>529</v>
      </c>
      <c r="B36" s="2" t="s">
        <v>530</v>
      </c>
      <c r="C36" s="16">
        <v>42461.3826388889</v>
      </c>
      <c r="D36" s="2">
        <v>2</v>
      </c>
      <c r="E36" s="2" t="s">
        <v>146</v>
      </c>
      <c r="F36" s="2" t="s">
        <v>146</v>
      </c>
      <c r="H36" s="2">
        <v>71</v>
      </c>
      <c r="I36" s="2">
        <v>75</v>
      </c>
      <c r="J36" s="2">
        <v>80</v>
      </c>
      <c r="K36" s="2">
        <v>9</v>
      </c>
      <c r="L36" s="2">
        <v>131</v>
      </c>
      <c r="M36" s="2">
        <v>34</v>
      </c>
      <c r="N36" s="2">
        <v>54</v>
      </c>
      <c r="O36" s="2">
        <v>4</v>
      </c>
      <c r="P36" s="2" t="s">
        <v>166</v>
      </c>
      <c r="Q36" s="2">
        <v>0</v>
      </c>
      <c r="R36" s="2">
        <v>23</v>
      </c>
      <c r="S36" s="2">
        <v>42</v>
      </c>
      <c r="T36" s="2">
        <f t="shared" si="0"/>
        <v>164</v>
      </c>
      <c r="U36" s="2" t="s">
        <v>148</v>
      </c>
      <c r="V36" s="2" t="s">
        <v>531</v>
      </c>
      <c r="W36" s="2">
        <v>1</v>
      </c>
      <c r="X36" s="2">
        <v>30</v>
      </c>
      <c r="Y36" s="2" t="s">
        <v>532</v>
      </c>
      <c r="Z36" s="2">
        <v>3</v>
      </c>
      <c r="AA36" s="2">
        <v>0</v>
      </c>
      <c r="AE36" s="2">
        <v>0</v>
      </c>
      <c r="AJ36" s="2">
        <v>0</v>
      </c>
      <c r="AO36" s="2">
        <v>0</v>
      </c>
      <c r="AQ36" s="2">
        <v>0</v>
      </c>
      <c r="AR36" s="2">
        <v>0</v>
      </c>
      <c r="AS36" s="2">
        <v>0</v>
      </c>
      <c r="AV36" s="2">
        <v>1</v>
      </c>
      <c r="AW36" s="2">
        <v>50</v>
      </c>
      <c r="AX36" s="2" t="s">
        <v>533</v>
      </c>
      <c r="AY36" s="2">
        <v>0</v>
      </c>
      <c r="BC36" s="2">
        <v>0</v>
      </c>
      <c r="BD36" s="2">
        <v>0</v>
      </c>
      <c r="BG36" s="2">
        <v>2</v>
      </c>
      <c r="BH36" s="2">
        <v>1</v>
      </c>
      <c r="BI36" s="2">
        <v>1</v>
      </c>
      <c r="BJ36" s="2">
        <v>2</v>
      </c>
      <c r="BP36" s="2">
        <v>0</v>
      </c>
      <c r="BQ36" s="2">
        <v>1.2</v>
      </c>
      <c r="BR36" s="2">
        <v>14.8</v>
      </c>
      <c r="BU36" s="2">
        <v>5.12</v>
      </c>
      <c r="BV36" s="2">
        <v>1.24</v>
      </c>
      <c r="BW36" s="2">
        <v>2.98</v>
      </c>
      <c r="BX36" s="2">
        <v>5.37</v>
      </c>
      <c r="BY36" s="2">
        <v>3.78</v>
      </c>
      <c r="BZ36" s="2">
        <v>54</v>
      </c>
      <c r="CA36" s="2">
        <v>103</v>
      </c>
      <c r="CD36" s="2">
        <v>10.7</v>
      </c>
      <c r="CE36" s="2">
        <v>4.04</v>
      </c>
      <c r="CG36" s="16">
        <v>42466.53125</v>
      </c>
      <c r="CH36" s="2" t="s">
        <v>171</v>
      </c>
      <c r="CI36" s="2" t="s">
        <v>534</v>
      </c>
      <c r="CK36" s="2" t="s">
        <v>535</v>
      </c>
      <c r="CL36" s="2" t="s">
        <v>536</v>
      </c>
      <c r="CN36" s="2">
        <v>1</v>
      </c>
      <c r="CP36" s="2">
        <v>3</v>
      </c>
      <c r="CQ36" s="2">
        <v>1</v>
      </c>
      <c r="CR36" s="2">
        <v>0</v>
      </c>
      <c r="CS36" s="2">
        <v>0</v>
      </c>
      <c r="CY36" s="2" t="s">
        <v>537</v>
      </c>
      <c r="CZ36" s="2">
        <v>1</v>
      </c>
      <c r="DA36" s="2">
        <v>1</v>
      </c>
      <c r="DB36" s="2">
        <v>3</v>
      </c>
      <c r="DC36" s="2">
        <v>1</v>
      </c>
      <c r="DD36" s="2">
        <v>1</v>
      </c>
      <c r="DE36" s="2">
        <v>0</v>
      </c>
      <c r="DF36" s="2">
        <v>0</v>
      </c>
      <c r="DG36" s="2">
        <v>1</v>
      </c>
      <c r="DH36" s="2">
        <v>1</v>
      </c>
      <c r="DI36" s="2">
        <v>0</v>
      </c>
      <c r="DQ36" s="2" t="s">
        <v>538</v>
      </c>
      <c r="DS36">
        <v>1</v>
      </c>
      <c r="DT36"/>
      <c r="DU36"/>
      <c r="DV36"/>
      <c r="DW36"/>
      <c r="DX36"/>
      <c r="DY36"/>
      <c r="DZ36"/>
      <c r="EA36"/>
      <c r="EB36"/>
      <c r="EC36"/>
      <c r="ED36"/>
      <c r="EE36" s="83"/>
      <c r="EF36"/>
      <c r="EG36"/>
      <c r="EH36"/>
      <c r="EI36"/>
      <c r="EJ36"/>
      <c r="EK36"/>
      <c r="EL36"/>
    </row>
    <row r="37" spans="1:142">
      <c r="A37" s="2" t="s">
        <v>539</v>
      </c>
      <c r="B37" s="2" t="s">
        <v>540</v>
      </c>
      <c r="C37" s="16">
        <v>42461.3729166667</v>
      </c>
      <c r="D37" s="2">
        <v>1</v>
      </c>
      <c r="E37" s="2" t="s">
        <v>146</v>
      </c>
      <c r="F37" s="2" t="s">
        <v>146</v>
      </c>
      <c r="H37" s="2">
        <v>79</v>
      </c>
      <c r="I37" s="2">
        <v>75</v>
      </c>
      <c r="J37" s="2">
        <v>78</v>
      </c>
      <c r="K37" s="2">
        <v>9</v>
      </c>
      <c r="L37" s="2">
        <v>140</v>
      </c>
      <c r="M37" s="2">
        <v>24</v>
      </c>
      <c r="N37" s="2">
        <v>91</v>
      </c>
      <c r="O37" s="2">
        <v>7</v>
      </c>
      <c r="P37" s="2" t="s">
        <v>382</v>
      </c>
      <c r="Q37" s="2">
        <v>0</v>
      </c>
      <c r="R37" s="2">
        <v>2</v>
      </c>
      <c r="S37" s="2">
        <v>28</v>
      </c>
      <c r="T37" s="2">
        <f t="shared" si="0"/>
        <v>143</v>
      </c>
      <c r="U37" s="2" t="s">
        <v>148</v>
      </c>
      <c r="V37" s="2" t="s">
        <v>541</v>
      </c>
      <c r="W37" s="2">
        <v>0</v>
      </c>
      <c r="AA37" s="2">
        <v>0</v>
      </c>
      <c r="AE37" s="2">
        <v>1</v>
      </c>
      <c r="AF37" s="2">
        <v>20</v>
      </c>
      <c r="AG37" s="2" t="s">
        <v>197</v>
      </c>
      <c r="AJ37" s="2">
        <v>0</v>
      </c>
      <c r="AO37" s="2">
        <v>1</v>
      </c>
      <c r="AP37" s="2">
        <v>20</v>
      </c>
      <c r="AQ37" s="2">
        <v>0</v>
      </c>
      <c r="AR37" s="2">
        <v>0</v>
      </c>
      <c r="AS37" s="2">
        <v>0</v>
      </c>
      <c r="AV37" s="2">
        <v>0</v>
      </c>
      <c r="AY37" s="2">
        <v>0</v>
      </c>
      <c r="BC37" s="2">
        <v>1</v>
      </c>
      <c r="BD37" s="2">
        <v>0</v>
      </c>
      <c r="BJ37" s="2">
        <v>1</v>
      </c>
      <c r="BP37" s="2">
        <v>0</v>
      </c>
      <c r="BQ37" s="2">
        <v>2.1</v>
      </c>
      <c r="BT37" s="2">
        <v>0.59</v>
      </c>
      <c r="BU37" s="2">
        <v>2.61</v>
      </c>
      <c r="BV37" s="2">
        <v>1.11</v>
      </c>
      <c r="BW37" s="2">
        <v>1.56</v>
      </c>
      <c r="BX37" s="2">
        <v>5.43</v>
      </c>
      <c r="BY37" s="2">
        <v>4.01</v>
      </c>
      <c r="BZ37" s="2">
        <v>91</v>
      </c>
      <c r="CA37" s="2">
        <v>152</v>
      </c>
      <c r="CD37" s="2">
        <v>10.9</v>
      </c>
      <c r="CE37" s="2">
        <v>2.74</v>
      </c>
      <c r="CG37" s="11">
        <v>42465.6388888889</v>
      </c>
      <c r="CH37" s="2" t="s">
        <v>171</v>
      </c>
      <c r="CI37" s="2" t="s">
        <v>542</v>
      </c>
      <c r="CJ37" s="2" t="s">
        <v>543</v>
      </c>
      <c r="CK37" s="2" t="s">
        <v>544</v>
      </c>
      <c r="CN37" s="2">
        <v>1</v>
      </c>
      <c r="CP37" s="2">
        <v>3</v>
      </c>
      <c r="CQ37" s="2">
        <v>1</v>
      </c>
      <c r="CR37" s="2">
        <v>0</v>
      </c>
      <c r="CS37" s="2">
        <v>0</v>
      </c>
      <c r="CT37" s="2">
        <v>41</v>
      </c>
      <c r="CU37" s="2">
        <v>0.66</v>
      </c>
      <c r="CV37" s="2">
        <v>0</v>
      </c>
      <c r="CY37" s="2" t="s">
        <v>489</v>
      </c>
      <c r="CZ37" s="2">
        <v>1</v>
      </c>
      <c r="DA37" s="2">
        <v>1</v>
      </c>
      <c r="DB37" s="2">
        <v>3</v>
      </c>
      <c r="DC37" s="2">
        <v>1</v>
      </c>
      <c r="DD37" s="2">
        <v>0</v>
      </c>
      <c r="DE37" s="2">
        <v>1</v>
      </c>
      <c r="DF37" s="2">
        <v>0</v>
      </c>
      <c r="DG37" s="2">
        <v>1</v>
      </c>
      <c r="DH37" s="2">
        <v>1</v>
      </c>
      <c r="DI37" s="2">
        <v>0</v>
      </c>
      <c r="DQ37" s="2" t="s">
        <v>545</v>
      </c>
      <c r="DS37">
        <v>1</v>
      </c>
      <c r="DT37"/>
      <c r="DU37" s="80"/>
      <c r="DV37"/>
      <c r="DW37"/>
      <c r="DX37"/>
      <c r="DY37"/>
      <c r="DZ37"/>
      <c r="EA37"/>
      <c r="EB37"/>
      <c r="EC37"/>
      <c r="ED37"/>
      <c r="EE37" s="83"/>
      <c r="EF37"/>
      <c r="EG37"/>
      <c r="EH37"/>
      <c r="EI37"/>
      <c r="EJ37"/>
      <c r="EK37"/>
      <c r="EL37"/>
    </row>
    <row r="38" spans="1:142">
      <c r="A38" s="2" t="s">
        <v>546</v>
      </c>
      <c r="B38" s="2" t="s">
        <v>547</v>
      </c>
      <c r="C38" s="16">
        <v>42476.3875</v>
      </c>
      <c r="D38" s="2">
        <v>1</v>
      </c>
      <c r="E38" s="2">
        <v>168</v>
      </c>
      <c r="F38" s="2">
        <v>71</v>
      </c>
      <c r="H38" s="2">
        <v>65</v>
      </c>
      <c r="I38" s="2">
        <v>58</v>
      </c>
      <c r="J38" s="2">
        <v>80</v>
      </c>
      <c r="K38" s="2">
        <v>9</v>
      </c>
      <c r="L38" s="2">
        <v>151</v>
      </c>
      <c r="M38" s="2">
        <v>24</v>
      </c>
      <c r="N38" s="2">
        <v>76</v>
      </c>
      <c r="O38" s="2">
        <v>7</v>
      </c>
      <c r="P38" s="2" t="s">
        <v>278</v>
      </c>
      <c r="Q38" s="2">
        <v>0</v>
      </c>
      <c r="R38" s="2">
        <v>0</v>
      </c>
      <c r="S38" s="2">
        <v>0</v>
      </c>
      <c r="T38" s="2">
        <f t="shared" si="0"/>
        <v>98</v>
      </c>
      <c r="U38" s="2" t="s">
        <v>279</v>
      </c>
      <c r="V38" s="2" t="s">
        <v>548</v>
      </c>
      <c r="W38" s="2">
        <v>0</v>
      </c>
      <c r="AA38" s="2">
        <v>0</v>
      </c>
      <c r="AE38" s="2">
        <v>0</v>
      </c>
      <c r="AJ38" s="2">
        <v>0</v>
      </c>
      <c r="AO38" s="2">
        <v>0</v>
      </c>
      <c r="AQ38" s="2">
        <v>0</v>
      </c>
      <c r="AR38" s="2">
        <v>0</v>
      </c>
      <c r="AS38" s="2">
        <v>0</v>
      </c>
      <c r="AV38" s="2">
        <v>0</v>
      </c>
      <c r="AY38" s="2">
        <v>0</v>
      </c>
      <c r="BC38" s="2">
        <v>0</v>
      </c>
      <c r="BD38" s="2">
        <v>0</v>
      </c>
      <c r="BJ38" s="2">
        <v>1</v>
      </c>
      <c r="BP38" s="2">
        <v>0</v>
      </c>
      <c r="BQ38" s="2">
        <f>-BP38</f>
        <v>0</v>
      </c>
      <c r="BR38" s="2">
        <v>25.1</v>
      </c>
      <c r="BS38" s="2">
        <v>22.27</v>
      </c>
      <c r="BU38" s="2">
        <v>3.39</v>
      </c>
      <c r="BV38" s="2">
        <v>1.12</v>
      </c>
      <c r="BW38" s="2">
        <v>2.02</v>
      </c>
      <c r="BX38" s="2">
        <v>4.4</v>
      </c>
      <c r="BY38" s="2">
        <v>4.83</v>
      </c>
      <c r="BZ38" s="2">
        <v>76</v>
      </c>
      <c r="CA38" s="2">
        <v>157</v>
      </c>
      <c r="CD38" s="2">
        <v>12</v>
      </c>
      <c r="CE38" s="2">
        <v>3.46</v>
      </c>
      <c r="CG38" s="11">
        <v>42479.6388888889</v>
      </c>
      <c r="CH38" s="2" t="s">
        <v>171</v>
      </c>
      <c r="CK38" s="2" t="s">
        <v>549</v>
      </c>
      <c r="CN38" s="2">
        <v>1</v>
      </c>
      <c r="CP38" s="2">
        <v>3</v>
      </c>
      <c r="CQ38" s="2">
        <v>0</v>
      </c>
      <c r="CR38" s="2">
        <v>0</v>
      </c>
      <c r="CS38" s="2">
        <v>0</v>
      </c>
      <c r="CT38" s="2">
        <v>40</v>
      </c>
      <c r="CU38" s="2">
        <v>0.65</v>
      </c>
      <c r="CV38" s="2">
        <v>0</v>
      </c>
      <c r="CY38" s="2" t="s">
        <v>550</v>
      </c>
      <c r="CZ38" s="2">
        <v>0</v>
      </c>
      <c r="DA38" s="2">
        <v>1</v>
      </c>
      <c r="DB38" s="2">
        <v>3</v>
      </c>
      <c r="DC38" s="2">
        <v>1</v>
      </c>
      <c r="DD38" s="2">
        <v>0</v>
      </c>
      <c r="DE38" s="2">
        <v>1</v>
      </c>
      <c r="DF38" s="2">
        <v>0</v>
      </c>
      <c r="DG38" s="2">
        <v>1</v>
      </c>
      <c r="DH38" s="2">
        <v>1</v>
      </c>
      <c r="DI38" s="2">
        <v>0</v>
      </c>
      <c r="DQ38" s="2" t="s">
        <v>551</v>
      </c>
      <c r="DS38">
        <v>1</v>
      </c>
      <c r="DT38"/>
      <c r="DU38"/>
      <c r="DV38"/>
      <c r="DW38"/>
      <c r="DX38"/>
      <c r="DY38"/>
      <c r="DZ38"/>
      <c r="EA38"/>
      <c r="EB38"/>
      <c r="EC38" s="80"/>
      <c r="ED38"/>
      <c r="EE38" s="83"/>
      <c r="EF38"/>
      <c r="EG38"/>
      <c r="EH38"/>
      <c r="EI38"/>
      <c r="EJ38"/>
      <c r="EK38"/>
      <c r="EL38" t="s">
        <v>552</v>
      </c>
    </row>
    <row r="39" spans="1:142">
      <c r="A39" s="2" t="s">
        <v>553</v>
      </c>
      <c r="B39" s="2" t="s">
        <v>554</v>
      </c>
      <c r="C39" s="16">
        <v>42486.34375</v>
      </c>
      <c r="D39" s="2">
        <v>1</v>
      </c>
      <c r="E39" s="2">
        <v>173</v>
      </c>
      <c r="F39" s="2">
        <v>65</v>
      </c>
      <c r="H39" s="2">
        <v>65</v>
      </c>
      <c r="I39" s="2">
        <v>58</v>
      </c>
      <c r="J39" s="2">
        <v>80</v>
      </c>
      <c r="K39" s="2">
        <v>9</v>
      </c>
      <c r="L39" s="2">
        <v>132</v>
      </c>
      <c r="M39" s="2">
        <v>34</v>
      </c>
      <c r="N39" s="2">
        <v>62</v>
      </c>
      <c r="O39" s="2">
        <v>4</v>
      </c>
      <c r="P39" s="2" t="s">
        <v>166</v>
      </c>
      <c r="Q39" s="2">
        <v>0</v>
      </c>
      <c r="R39" s="2">
        <v>23</v>
      </c>
      <c r="S39" s="2">
        <v>42</v>
      </c>
      <c r="T39" s="2">
        <f t="shared" si="0"/>
        <v>147</v>
      </c>
      <c r="U39" s="2" t="s">
        <v>148</v>
      </c>
      <c r="V39" s="2" t="s">
        <v>555</v>
      </c>
      <c r="W39" s="2">
        <v>0</v>
      </c>
      <c r="AA39" s="2">
        <v>0</v>
      </c>
      <c r="AB39" s="26"/>
      <c r="AE39" s="2">
        <v>0</v>
      </c>
      <c r="AJ39" s="2">
        <v>1</v>
      </c>
      <c r="AK39" s="2">
        <v>1</v>
      </c>
      <c r="AL39" s="2" t="s">
        <v>556</v>
      </c>
      <c r="AM39" s="2">
        <v>1</v>
      </c>
      <c r="AN39" s="2">
        <v>5</v>
      </c>
      <c r="AO39" s="2">
        <v>0</v>
      </c>
      <c r="AQ39" s="2">
        <v>0</v>
      </c>
      <c r="AR39" s="2">
        <v>0</v>
      </c>
      <c r="AS39" s="2">
        <v>0</v>
      </c>
      <c r="AV39" s="2">
        <v>0</v>
      </c>
      <c r="AY39" s="2">
        <v>0</v>
      </c>
      <c r="BC39" s="2">
        <v>0</v>
      </c>
      <c r="BD39" s="2">
        <v>0</v>
      </c>
      <c r="BJ39" s="2">
        <v>2</v>
      </c>
      <c r="BP39" s="2">
        <v>1</v>
      </c>
      <c r="BQ39" s="2">
        <v>1</v>
      </c>
      <c r="BS39" s="2">
        <v>64.99</v>
      </c>
      <c r="BU39" s="2">
        <v>4.04</v>
      </c>
      <c r="BV39" s="2">
        <v>0.78</v>
      </c>
      <c r="BW39" s="2">
        <v>2.4</v>
      </c>
      <c r="BX39" s="2">
        <v>4.62</v>
      </c>
      <c r="BY39" s="2">
        <v>4.01</v>
      </c>
      <c r="BZ39" s="2">
        <v>62</v>
      </c>
      <c r="CA39" s="2">
        <v>148</v>
      </c>
      <c r="CD39" s="2">
        <v>10.7</v>
      </c>
      <c r="CE39" s="2">
        <v>2.53</v>
      </c>
      <c r="CG39" s="16">
        <v>42493.56875</v>
      </c>
      <c r="CH39" s="2" t="s">
        <v>171</v>
      </c>
      <c r="CI39" s="58" t="s">
        <v>557</v>
      </c>
      <c r="CJ39" s="2" t="s">
        <v>558</v>
      </c>
      <c r="CK39" s="2" t="s">
        <v>557</v>
      </c>
      <c r="CL39" s="2" t="s">
        <v>559</v>
      </c>
      <c r="CN39" s="2">
        <v>1</v>
      </c>
      <c r="CP39" s="2">
        <v>3</v>
      </c>
      <c r="CQ39" s="2" t="s">
        <v>188</v>
      </c>
      <c r="CR39" s="2">
        <v>0</v>
      </c>
      <c r="CS39" s="2">
        <v>0</v>
      </c>
      <c r="CT39" s="2">
        <v>48</v>
      </c>
      <c r="CU39" s="2">
        <v>0.65</v>
      </c>
      <c r="CV39" s="2">
        <v>0</v>
      </c>
      <c r="CY39" s="2" t="s">
        <v>560</v>
      </c>
      <c r="CZ39" s="2">
        <v>1</v>
      </c>
      <c r="DA39" s="2">
        <v>1</v>
      </c>
      <c r="DB39" s="2">
        <v>3</v>
      </c>
      <c r="DC39" s="2">
        <v>1</v>
      </c>
      <c r="DD39" s="2">
        <v>1</v>
      </c>
      <c r="DE39" s="2">
        <v>1</v>
      </c>
      <c r="DF39" s="2">
        <v>0</v>
      </c>
      <c r="DG39" s="2">
        <v>0</v>
      </c>
      <c r="DH39" s="2">
        <v>1</v>
      </c>
      <c r="DI39" s="2">
        <v>0</v>
      </c>
      <c r="DQ39" s="2" t="s">
        <v>561</v>
      </c>
      <c r="DS39"/>
      <c r="DT39">
        <v>1</v>
      </c>
      <c r="DU39" t="s">
        <v>562</v>
      </c>
      <c r="DV39"/>
      <c r="DW39"/>
      <c r="DX39"/>
      <c r="DY39"/>
      <c r="DZ39"/>
      <c r="EA39"/>
      <c r="EB39"/>
      <c r="EC39" s="80"/>
      <c r="ED39"/>
      <c r="EE39" s="83"/>
      <c r="EF39"/>
      <c r="EG39"/>
      <c r="EH39"/>
      <c r="EI39" s="80"/>
      <c r="EJ39"/>
      <c r="EK39"/>
      <c r="EL39"/>
    </row>
    <row r="40" spans="1:142">
      <c r="A40" s="2" t="s">
        <v>563</v>
      </c>
      <c r="B40" s="2" t="s">
        <v>564</v>
      </c>
      <c r="C40" s="16">
        <v>42510.3680555556</v>
      </c>
      <c r="D40" s="2">
        <v>1</v>
      </c>
      <c r="E40" s="2" t="s">
        <v>146</v>
      </c>
      <c r="F40" s="2" t="s">
        <v>146</v>
      </c>
      <c r="H40" s="2">
        <v>49</v>
      </c>
      <c r="I40" s="2">
        <v>25</v>
      </c>
      <c r="J40" s="2">
        <v>126</v>
      </c>
      <c r="K40" s="2">
        <v>24</v>
      </c>
      <c r="L40" s="2">
        <v>148</v>
      </c>
      <c r="M40" s="2">
        <v>24</v>
      </c>
      <c r="N40" s="2">
        <v>103</v>
      </c>
      <c r="O40" s="2">
        <v>7</v>
      </c>
      <c r="P40" s="2" t="s">
        <v>166</v>
      </c>
      <c r="Q40" s="2">
        <v>0</v>
      </c>
      <c r="R40" s="2">
        <v>23</v>
      </c>
      <c r="S40" s="2">
        <v>42</v>
      </c>
      <c r="T40" s="2">
        <f t="shared" si="0"/>
        <v>122</v>
      </c>
      <c r="U40" s="2" t="s">
        <v>167</v>
      </c>
      <c r="V40" s="2" t="s">
        <v>565</v>
      </c>
      <c r="W40" s="2">
        <v>1</v>
      </c>
      <c r="X40" s="2">
        <v>12</v>
      </c>
      <c r="Y40" s="2">
        <v>190</v>
      </c>
      <c r="Z40" s="2">
        <v>4</v>
      </c>
      <c r="AA40" s="2">
        <v>0</v>
      </c>
      <c r="AE40" s="2">
        <v>1</v>
      </c>
      <c r="AF40" s="2">
        <v>10</v>
      </c>
      <c r="AG40" s="2" t="s">
        <v>566</v>
      </c>
      <c r="AJ40" s="2">
        <v>1</v>
      </c>
      <c r="AL40" s="2" t="s">
        <v>476</v>
      </c>
      <c r="AO40" s="2">
        <v>0</v>
      </c>
      <c r="AQ40" s="2">
        <v>0</v>
      </c>
      <c r="AR40" s="2">
        <v>3</v>
      </c>
      <c r="AS40" s="2">
        <v>0</v>
      </c>
      <c r="AV40" s="2">
        <v>0</v>
      </c>
      <c r="AY40" s="2">
        <v>0</v>
      </c>
      <c r="BC40" s="2">
        <v>0</v>
      </c>
      <c r="BD40" s="2">
        <v>0</v>
      </c>
      <c r="BG40" s="2">
        <v>1</v>
      </c>
      <c r="BH40" s="2">
        <v>1</v>
      </c>
      <c r="BI40" s="2">
        <v>1</v>
      </c>
      <c r="BJ40" s="2">
        <v>2</v>
      </c>
      <c r="BP40" s="2">
        <v>1</v>
      </c>
      <c r="BQ40" s="2">
        <v>2.8</v>
      </c>
      <c r="BU40" s="2">
        <v>7.34</v>
      </c>
      <c r="BV40" s="2">
        <v>5.08</v>
      </c>
      <c r="BW40" s="2">
        <v>2.63</v>
      </c>
      <c r="BX40" s="2">
        <v>3.74</v>
      </c>
      <c r="BY40" s="2">
        <v>5.58</v>
      </c>
      <c r="BZ40" s="2">
        <v>103</v>
      </c>
      <c r="CA40" s="2">
        <v>159</v>
      </c>
      <c r="CD40" s="2">
        <v>11.3</v>
      </c>
      <c r="CE40" s="2">
        <v>3.38</v>
      </c>
      <c r="CG40" s="16">
        <v>42515.36875</v>
      </c>
      <c r="CH40" s="2" t="s">
        <v>171</v>
      </c>
      <c r="CI40" s="2" t="s">
        <v>567</v>
      </c>
      <c r="CK40" s="2" t="s">
        <v>568</v>
      </c>
      <c r="CN40" s="2">
        <v>1</v>
      </c>
      <c r="CP40" s="2">
        <v>2</v>
      </c>
      <c r="CQ40" s="2">
        <v>1</v>
      </c>
      <c r="CR40" s="2">
        <v>0</v>
      </c>
      <c r="CS40" s="2">
        <v>0</v>
      </c>
      <c r="CT40" s="2">
        <v>58</v>
      </c>
      <c r="CU40" s="2">
        <v>0.51</v>
      </c>
      <c r="CV40" s="2">
        <v>0</v>
      </c>
      <c r="CY40" s="2" t="s">
        <v>569</v>
      </c>
      <c r="CZ40" s="2">
        <v>1</v>
      </c>
      <c r="DA40" s="2">
        <v>1</v>
      </c>
      <c r="DB40" s="2">
        <v>2</v>
      </c>
      <c r="DC40" s="2">
        <v>1</v>
      </c>
      <c r="DD40" s="2">
        <v>1</v>
      </c>
      <c r="DE40" s="2">
        <v>1</v>
      </c>
      <c r="DF40" s="2">
        <v>0</v>
      </c>
      <c r="DG40" s="2">
        <v>1</v>
      </c>
      <c r="DH40" s="2">
        <v>2</v>
      </c>
      <c r="DI40" s="2">
        <v>0</v>
      </c>
      <c r="DQ40" s="2" t="s">
        <v>570</v>
      </c>
      <c r="DS40">
        <v>1</v>
      </c>
      <c r="DT40"/>
      <c r="DU40" s="80"/>
      <c r="DV40"/>
      <c r="DW40"/>
      <c r="DX40"/>
      <c r="DY40"/>
      <c r="DZ40"/>
      <c r="EA40"/>
      <c r="EB40"/>
      <c r="EC40" s="80"/>
      <c r="ED40"/>
      <c r="EE40" s="83"/>
      <c r="EF40"/>
      <c r="EG40"/>
      <c r="EH40"/>
      <c r="EI40" s="80"/>
      <c r="EJ40"/>
      <c r="EK40"/>
      <c r="EL40"/>
    </row>
    <row r="41" spans="1:142">
      <c r="A41" s="2" t="s">
        <v>571</v>
      </c>
      <c r="B41" s="2" t="s">
        <v>572</v>
      </c>
      <c r="C41" s="16">
        <v>42460.5895833333</v>
      </c>
      <c r="D41" s="2">
        <v>2</v>
      </c>
      <c r="E41" s="2">
        <v>160</v>
      </c>
      <c r="F41" s="2">
        <v>81</v>
      </c>
      <c r="H41" s="2">
        <v>59</v>
      </c>
      <c r="I41" s="2">
        <v>41</v>
      </c>
      <c r="J41" s="2">
        <v>70</v>
      </c>
      <c r="K41" s="2">
        <v>9</v>
      </c>
      <c r="L41" s="2">
        <v>137</v>
      </c>
      <c r="M41" s="2">
        <v>34</v>
      </c>
      <c r="N41" s="2">
        <v>80</v>
      </c>
      <c r="O41" s="2">
        <v>7</v>
      </c>
      <c r="P41" s="2" t="s">
        <v>382</v>
      </c>
      <c r="Q41" s="2">
        <v>0</v>
      </c>
      <c r="R41" s="2">
        <v>2</v>
      </c>
      <c r="S41" s="2">
        <v>28</v>
      </c>
      <c r="T41" s="2">
        <f t="shared" si="0"/>
        <v>119</v>
      </c>
      <c r="U41" s="2" t="s">
        <v>167</v>
      </c>
      <c r="V41" s="2" t="s">
        <v>573</v>
      </c>
      <c r="W41" s="2">
        <v>0</v>
      </c>
      <c r="AA41" s="2">
        <v>0</v>
      </c>
      <c r="AE41" s="2">
        <v>0</v>
      </c>
      <c r="AJ41" s="2">
        <v>0</v>
      </c>
      <c r="AO41" s="2">
        <v>0</v>
      </c>
      <c r="AQ41" s="2">
        <v>0</v>
      </c>
      <c r="AR41" s="2">
        <v>0</v>
      </c>
      <c r="AS41" s="2">
        <v>0</v>
      </c>
      <c r="AV41" s="2">
        <v>0</v>
      </c>
      <c r="AY41" s="2">
        <v>0</v>
      </c>
      <c r="BC41" s="2">
        <v>1</v>
      </c>
      <c r="BD41" s="2">
        <v>0</v>
      </c>
      <c r="BG41" s="2">
        <v>1</v>
      </c>
      <c r="BH41" s="2">
        <v>1</v>
      </c>
      <c r="BI41" s="2">
        <v>1</v>
      </c>
      <c r="BJ41" s="2">
        <v>1</v>
      </c>
      <c r="BP41" s="2">
        <v>0</v>
      </c>
      <c r="BQ41" s="2">
        <v>0</v>
      </c>
      <c r="BU41" s="2">
        <v>4.3</v>
      </c>
      <c r="BV41" s="2">
        <v>1.73</v>
      </c>
      <c r="BW41" s="2">
        <v>2.8</v>
      </c>
      <c r="BY41" s="2">
        <v>4.9</v>
      </c>
      <c r="BZ41" s="2">
        <v>80</v>
      </c>
      <c r="CD41" s="2">
        <v>11.4</v>
      </c>
      <c r="CE41" s="2">
        <v>2.47</v>
      </c>
      <c r="CG41" s="16">
        <v>42465.5902777778</v>
      </c>
      <c r="CH41" s="2" t="s">
        <v>171</v>
      </c>
      <c r="CI41" s="2" t="s">
        <v>574</v>
      </c>
      <c r="CN41" s="2">
        <v>1</v>
      </c>
      <c r="CP41" s="2">
        <v>3</v>
      </c>
      <c r="CQ41" s="2">
        <v>1</v>
      </c>
      <c r="CR41" s="2">
        <v>0</v>
      </c>
      <c r="CS41" s="2">
        <v>0</v>
      </c>
      <c r="CT41" s="2">
        <v>43</v>
      </c>
      <c r="CU41" s="2">
        <v>0.6</v>
      </c>
      <c r="CV41" s="2">
        <v>0</v>
      </c>
      <c r="CY41" s="2" t="s">
        <v>569</v>
      </c>
      <c r="CZ41" s="2">
        <v>1</v>
      </c>
      <c r="DA41" s="2">
        <v>1</v>
      </c>
      <c r="DB41" s="2">
        <v>3</v>
      </c>
      <c r="DC41" s="2">
        <v>0</v>
      </c>
      <c r="DD41" s="2">
        <v>1</v>
      </c>
      <c r="DE41" s="2">
        <v>1</v>
      </c>
      <c r="DF41" s="2">
        <v>0</v>
      </c>
      <c r="DG41" s="2">
        <v>0</v>
      </c>
      <c r="DH41" s="2">
        <v>1</v>
      </c>
      <c r="DI41" s="2">
        <v>0</v>
      </c>
      <c r="DQ41" s="2" t="s">
        <v>575</v>
      </c>
      <c r="DS41">
        <v>1</v>
      </c>
      <c r="DT41"/>
      <c r="DU41"/>
      <c r="DV41"/>
      <c r="DW41"/>
      <c r="DX41"/>
      <c r="DY41"/>
      <c r="DZ41"/>
      <c r="EA41"/>
      <c r="EB41">
        <v>1</v>
      </c>
      <c r="EC41" t="s">
        <v>576</v>
      </c>
      <c r="ED41"/>
      <c r="EE41" s="83"/>
      <c r="EF41"/>
      <c r="EG41"/>
      <c r="EH41"/>
      <c r="EI41"/>
      <c r="EJ41"/>
      <c r="EK41"/>
      <c r="EL41" t="s">
        <v>577</v>
      </c>
    </row>
    <row r="42" spans="1:142">
      <c r="A42" s="2" t="s">
        <v>578</v>
      </c>
      <c r="B42" s="2" t="s">
        <v>579</v>
      </c>
      <c r="C42" s="16">
        <v>42508.4236111111</v>
      </c>
      <c r="D42" s="2">
        <v>1</v>
      </c>
      <c r="E42" s="2">
        <v>178</v>
      </c>
      <c r="F42" s="2" t="s">
        <v>146</v>
      </c>
      <c r="H42" s="2">
        <v>48</v>
      </c>
      <c r="I42" s="2">
        <v>25</v>
      </c>
      <c r="J42" s="2">
        <v>79</v>
      </c>
      <c r="K42" s="2">
        <v>9</v>
      </c>
      <c r="L42" s="2">
        <v>134</v>
      </c>
      <c r="M42" s="2">
        <v>34</v>
      </c>
      <c r="N42" s="2">
        <v>80</v>
      </c>
      <c r="O42" s="2">
        <v>7</v>
      </c>
      <c r="P42" s="2" t="s">
        <v>166</v>
      </c>
      <c r="Q42" s="2">
        <v>0</v>
      </c>
      <c r="R42" s="2">
        <v>23</v>
      </c>
      <c r="S42" s="2">
        <v>42</v>
      </c>
      <c r="T42" s="2">
        <f t="shared" si="0"/>
        <v>117</v>
      </c>
      <c r="U42" s="2" t="s">
        <v>167</v>
      </c>
      <c r="V42" s="2" t="s">
        <v>580</v>
      </c>
      <c r="W42" s="2">
        <v>1</v>
      </c>
      <c r="X42" s="2" t="s">
        <v>581</v>
      </c>
      <c r="Y42" s="2" t="s">
        <v>582</v>
      </c>
      <c r="AA42" s="2">
        <v>0</v>
      </c>
      <c r="AE42" s="2">
        <v>1</v>
      </c>
      <c r="AF42" s="2">
        <v>2</v>
      </c>
      <c r="AG42" s="2">
        <v>1</v>
      </c>
      <c r="AJ42" s="2">
        <v>1</v>
      </c>
      <c r="AK42" s="2">
        <v>2</v>
      </c>
      <c r="AL42" s="2" t="s">
        <v>556</v>
      </c>
      <c r="AO42" s="2">
        <v>0</v>
      </c>
      <c r="AQ42" s="2">
        <v>0</v>
      </c>
      <c r="AR42" s="2">
        <v>0</v>
      </c>
      <c r="AS42" s="2">
        <v>0</v>
      </c>
      <c r="AV42" s="2">
        <v>0</v>
      </c>
      <c r="AY42" s="2">
        <v>0</v>
      </c>
      <c r="BC42" s="2">
        <v>1</v>
      </c>
      <c r="BD42" s="2">
        <v>0</v>
      </c>
      <c r="BJ42" s="2">
        <v>2</v>
      </c>
      <c r="BP42" s="2">
        <v>1</v>
      </c>
      <c r="BS42" s="2">
        <v>120</v>
      </c>
      <c r="BU42" s="2">
        <v>5.04</v>
      </c>
      <c r="BV42" s="2">
        <v>1.61</v>
      </c>
      <c r="BW42" s="2">
        <v>3.4</v>
      </c>
      <c r="BX42" s="2">
        <v>6.91</v>
      </c>
      <c r="BY42" s="2">
        <v>5.57</v>
      </c>
      <c r="BZ42" s="2">
        <v>80</v>
      </c>
      <c r="CA42" s="2">
        <v>161</v>
      </c>
      <c r="CD42" s="2">
        <v>11.6</v>
      </c>
      <c r="CE42" s="2">
        <v>5.7</v>
      </c>
      <c r="CG42" s="11">
        <v>42510.6041666667</v>
      </c>
      <c r="CH42" s="2" t="s">
        <v>171</v>
      </c>
      <c r="CL42" s="2" t="s">
        <v>345</v>
      </c>
      <c r="CN42" s="2">
        <v>1</v>
      </c>
      <c r="CP42" s="2">
        <v>3</v>
      </c>
      <c r="CQ42" s="2">
        <v>1</v>
      </c>
      <c r="CR42" s="2">
        <v>0</v>
      </c>
      <c r="CS42" s="2">
        <v>0</v>
      </c>
      <c r="CU42" s="2">
        <v>0.65</v>
      </c>
      <c r="CV42" s="2">
        <v>0</v>
      </c>
      <c r="CY42" s="2" t="s">
        <v>583</v>
      </c>
      <c r="CZ42" s="2">
        <v>1</v>
      </c>
      <c r="DA42" s="2">
        <v>1</v>
      </c>
      <c r="DB42" s="2">
        <v>3</v>
      </c>
      <c r="DC42" s="2">
        <v>1</v>
      </c>
      <c r="DD42" s="2">
        <v>0</v>
      </c>
      <c r="DE42" s="2">
        <v>1</v>
      </c>
      <c r="DF42" s="2">
        <v>0</v>
      </c>
      <c r="DG42" s="2">
        <v>1</v>
      </c>
      <c r="DH42" s="2">
        <v>0</v>
      </c>
      <c r="DI42" s="2">
        <v>0</v>
      </c>
      <c r="DQ42" s="2" t="s">
        <v>584</v>
      </c>
      <c r="DS42">
        <v>1</v>
      </c>
      <c r="DT42"/>
      <c r="DU42"/>
      <c r="DV42"/>
      <c r="DW42"/>
      <c r="DX42"/>
      <c r="DY42"/>
      <c r="DZ42"/>
      <c r="EA42"/>
      <c r="EB42"/>
      <c r="EC42" s="80"/>
      <c r="ED42"/>
      <c r="EE42" s="83"/>
      <c r="EF42"/>
      <c r="EG42"/>
      <c r="EH42"/>
      <c r="EI42"/>
      <c r="EJ42"/>
      <c r="EK42"/>
      <c r="EL42"/>
    </row>
    <row r="43" spans="1:142">
      <c r="A43" s="2" t="s">
        <v>585</v>
      </c>
      <c r="B43" s="2" t="s">
        <v>586</v>
      </c>
      <c r="C43" s="16">
        <v>42524.5763888889</v>
      </c>
      <c r="D43" s="2">
        <v>2</v>
      </c>
      <c r="E43" s="2">
        <v>162</v>
      </c>
      <c r="F43" s="2">
        <v>72</v>
      </c>
      <c r="H43" s="2">
        <v>71</v>
      </c>
      <c r="I43" s="2">
        <v>75</v>
      </c>
      <c r="J43" s="2">
        <v>87</v>
      </c>
      <c r="K43" s="2">
        <v>9</v>
      </c>
      <c r="L43" s="2">
        <v>141</v>
      </c>
      <c r="M43" s="2">
        <v>24</v>
      </c>
      <c r="N43" s="2">
        <v>43</v>
      </c>
      <c r="O43" s="2">
        <v>4</v>
      </c>
      <c r="P43" s="2" t="s">
        <v>382</v>
      </c>
      <c r="Q43" s="2">
        <v>0</v>
      </c>
      <c r="R43" s="2">
        <v>2</v>
      </c>
      <c r="S43" s="2">
        <v>28</v>
      </c>
      <c r="T43" s="2">
        <f t="shared" si="0"/>
        <v>140</v>
      </c>
      <c r="U43" s="2" t="s">
        <v>167</v>
      </c>
      <c r="V43" s="2" t="s">
        <v>587</v>
      </c>
      <c r="W43" s="2">
        <v>1</v>
      </c>
      <c r="X43" s="2" t="s">
        <v>556</v>
      </c>
      <c r="Y43" s="2">
        <v>150</v>
      </c>
      <c r="Z43" s="2">
        <v>3</v>
      </c>
      <c r="AA43" s="2">
        <v>1</v>
      </c>
      <c r="AB43" s="2" t="s">
        <v>197</v>
      </c>
      <c r="AC43" s="2">
        <v>2</v>
      </c>
      <c r="AE43" s="2">
        <v>0</v>
      </c>
      <c r="AJ43" s="2">
        <v>0</v>
      </c>
      <c r="AO43" s="2">
        <v>0</v>
      </c>
      <c r="AQ43" s="2">
        <v>0</v>
      </c>
      <c r="AR43" s="2">
        <v>2</v>
      </c>
      <c r="AS43" s="2">
        <v>1</v>
      </c>
      <c r="AT43" s="2">
        <v>2</v>
      </c>
      <c r="AU43" s="2" t="s">
        <v>523</v>
      </c>
      <c r="AV43" s="2">
        <v>0</v>
      </c>
      <c r="AY43" s="2">
        <v>0</v>
      </c>
      <c r="BC43" s="2">
        <v>0</v>
      </c>
      <c r="BD43" s="2">
        <v>0</v>
      </c>
      <c r="BJ43" s="2">
        <v>1</v>
      </c>
      <c r="BP43" s="2">
        <v>0</v>
      </c>
      <c r="BQ43" s="2">
        <v>1.5</v>
      </c>
      <c r="BU43" s="2">
        <v>5.46</v>
      </c>
      <c r="BV43" s="2">
        <v>1.8</v>
      </c>
      <c r="BW43" s="2">
        <v>3.49</v>
      </c>
      <c r="BX43" s="2">
        <v>8.83</v>
      </c>
      <c r="BY43" s="2">
        <v>4.77</v>
      </c>
      <c r="BZ43" s="2">
        <v>43</v>
      </c>
      <c r="CA43" s="2">
        <v>133</v>
      </c>
      <c r="CD43" s="2">
        <v>10.4</v>
      </c>
      <c r="CE43" s="2">
        <v>2.65</v>
      </c>
      <c r="CG43" s="11">
        <v>42529.3958333333</v>
      </c>
      <c r="CH43" s="2" t="s">
        <v>171</v>
      </c>
      <c r="CI43" s="2" t="s">
        <v>588</v>
      </c>
      <c r="CK43" s="2" t="s">
        <v>589</v>
      </c>
      <c r="CL43" s="2" t="s">
        <v>590</v>
      </c>
      <c r="CN43" s="2">
        <v>3</v>
      </c>
      <c r="CP43" s="2">
        <v>3</v>
      </c>
      <c r="CQ43" s="2">
        <v>0</v>
      </c>
      <c r="CR43" s="2">
        <v>0</v>
      </c>
      <c r="CS43" s="2">
        <v>0</v>
      </c>
      <c r="CT43" s="2">
        <v>52</v>
      </c>
      <c r="CU43" s="2">
        <v>0.49</v>
      </c>
      <c r="CV43" s="2">
        <v>0</v>
      </c>
      <c r="CY43" s="2" t="s">
        <v>591</v>
      </c>
      <c r="CZ43" s="2">
        <v>1</v>
      </c>
      <c r="DA43" s="2">
        <v>1</v>
      </c>
      <c r="DB43" s="2">
        <v>1</v>
      </c>
      <c r="DC43" s="2">
        <v>0</v>
      </c>
      <c r="DD43" s="2">
        <v>1</v>
      </c>
      <c r="DE43" s="2">
        <v>1</v>
      </c>
      <c r="DF43" s="2">
        <v>0</v>
      </c>
      <c r="DG43" s="2">
        <v>2</v>
      </c>
      <c r="DH43" s="2">
        <v>2</v>
      </c>
      <c r="DI43" s="2">
        <v>0</v>
      </c>
      <c r="DQ43" s="2" t="s">
        <v>592</v>
      </c>
      <c r="DS43">
        <v>1</v>
      </c>
      <c r="DT43"/>
      <c r="DU43"/>
      <c r="DV43"/>
      <c r="DW43"/>
      <c r="DX43"/>
      <c r="DY43" s="80"/>
      <c r="DZ43"/>
      <c r="EA43"/>
      <c r="EB43"/>
      <c r="EC43"/>
      <c r="ED43"/>
      <c r="EE43" s="83"/>
      <c r="EF43"/>
      <c r="EG43"/>
      <c r="EH43"/>
      <c r="EI43"/>
      <c r="EJ43"/>
      <c r="EK43"/>
      <c r="EL43" t="s">
        <v>593</v>
      </c>
    </row>
    <row r="44" spans="1:142">
      <c r="A44" s="2" t="s">
        <v>594</v>
      </c>
      <c r="B44" s="2" t="s">
        <v>595</v>
      </c>
      <c r="C44" s="16">
        <v>42458.3590277778</v>
      </c>
      <c r="D44" s="2">
        <v>1</v>
      </c>
      <c r="E44" s="2">
        <v>175</v>
      </c>
      <c r="F44" s="2">
        <v>67</v>
      </c>
      <c r="H44" s="2">
        <v>62</v>
      </c>
      <c r="I44" s="2">
        <v>58</v>
      </c>
      <c r="J44" s="2">
        <v>61</v>
      </c>
      <c r="K44" s="2">
        <v>3</v>
      </c>
      <c r="L44" s="2">
        <v>135</v>
      </c>
      <c r="M44" s="2">
        <v>34</v>
      </c>
      <c r="N44" s="2">
        <v>86</v>
      </c>
      <c r="O44" s="2">
        <v>7</v>
      </c>
      <c r="P44" s="2" t="s">
        <v>166</v>
      </c>
      <c r="Q44" s="2">
        <v>0</v>
      </c>
      <c r="R44" s="2">
        <v>23</v>
      </c>
      <c r="S44" s="2">
        <v>42</v>
      </c>
      <c r="T44" s="2">
        <f t="shared" si="0"/>
        <v>144</v>
      </c>
      <c r="U44" s="2" t="s">
        <v>148</v>
      </c>
      <c r="V44" s="2" t="s">
        <v>596</v>
      </c>
      <c r="W44" s="2">
        <v>0</v>
      </c>
      <c r="AA44" s="2">
        <v>0</v>
      </c>
      <c r="AE44" s="2">
        <v>1</v>
      </c>
      <c r="AF44" s="2">
        <v>20</v>
      </c>
      <c r="AJ44" s="2">
        <v>1</v>
      </c>
      <c r="AK44" s="2">
        <v>5</v>
      </c>
      <c r="AO44" s="2">
        <v>1</v>
      </c>
      <c r="AP44" s="2">
        <v>4</v>
      </c>
      <c r="AQ44" s="2">
        <v>1</v>
      </c>
      <c r="AR44" s="2">
        <v>0</v>
      </c>
      <c r="AS44" s="2">
        <v>0</v>
      </c>
      <c r="AV44" s="2">
        <v>0</v>
      </c>
      <c r="AY44" s="2">
        <v>0</v>
      </c>
      <c r="BC44" s="2">
        <v>0</v>
      </c>
      <c r="BD44" s="2">
        <v>0</v>
      </c>
      <c r="BJ44" s="2">
        <v>2</v>
      </c>
      <c r="BP44" s="2">
        <v>1</v>
      </c>
      <c r="BQ44" s="2">
        <v>1.1</v>
      </c>
      <c r="BR44" s="2">
        <v>19.7</v>
      </c>
      <c r="BS44" s="2">
        <v>435</v>
      </c>
      <c r="BU44" s="2">
        <v>3.22</v>
      </c>
      <c r="BV44" s="2">
        <v>1.53</v>
      </c>
      <c r="BW44" s="2">
        <v>1.98</v>
      </c>
      <c r="BX44" s="2">
        <v>4.4</v>
      </c>
      <c r="BY44" s="2">
        <v>6.5</v>
      </c>
      <c r="BZ44" s="2">
        <v>86</v>
      </c>
      <c r="CA44" s="2">
        <v>163</v>
      </c>
      <c r="CD44" s="2">
        <v>11</v>
      </c>
      <c r="CE44" s="2">
        <v>3.21</v>
      </c>
      <c r="CG44" s="16">
        <v>42461.6458333333</v>
      </c>
      <c r="CH44" s="2" t="s">
        <v>171</v>
      </c>
      <c r="CI44" s="2" t="s">
        <v>597</v>
      </c>
      <c r="CJ44" s="2" t="s">
        <v>598</v>
      </c>
      <c r="CK44" s="2" t="s">
        <v>599</v>
      </c>
      <c r="CL44" s="2" t="s">
        <v>158</v>
      </c>
      <c r="CN44" s="2">
        <v>2</v>
      </c>
      <c r="CP44" s="2">
        <v>3</v>
      </c>
      <c r="CQ44" s="2">
        <v>1</v>
      </c>
      <c r="CR44" s="2">
        <v>0</v>
      </c>
      <c r="CS44" s="2">
        <v>0</v>
      </c>
      <c r="CT44" s="2">
        <v>44</v>
      </c>
      <c r="CU44" s="2">
        <v>0.65</v>
      </c>
      <c r="CV44" s="2">
        <v>0</v>
      </c>
      <c r="CY44" s="2" t="s">
        <v>600</v>
      </c>
      <c r="CZ44" s="2">
        <v>1</v>
      </c>
      <c r="DA44" s="2">
        <v>1</v>
      </c>
      <c r="DB44" s="2">
        <v>1</v>
      </c>
      <c r="DC44" s="2">
        <v>0</v>
      </c>
      <c r="DD44" s="2">
        <v>1</v>
      </c>
      <c r="DE44" s="2">
        <v>1</v>
      </c>
      <c r="DF44" s="2">
        <v>0</v>
      </c>
      <c r="DG44" s="2">
        <v>0</v>
      </c>
      <c r="DH44" s="2">
        <v>1</v>
      </c>
      <c r="DI44" s="2">
        <v>0</v>
      </c>
      <c r="DQ44" s="2" t="s">
        <v>601</v>
      </c>
      <c r="DR44"/>
      <c r="DS44">
        <v>1</v>
      </c>
      <c r="DT44"/>
      <c r="DU44"/>
      <c r="DV44"/>
      <c r="DW44"/>
      <c r="DX44"/>
      <c r="DY44"/>
      <c r="DZ44"/>
      <c r="EA44"/>
      <c r="EB44"/>
      <c r="EC44"/>
      <c r="ED44"/>
      <c r="EE44" s="83"/>
      <c r="EF44">
        <v>1</v>
      </c>
      <c r="EG44" t="s">
        <v>602</v>
      </c>
      <c r="EH44"/>
      <c r="EI44"/>
      <c r="EJ44"/>
      <c r="EK44"/>
      <c r="EL44"/>
    </row>
    <row r="45" spans="1:142">
      <c r="A45" s="2" t="s">
        <v>603</v>
      </c>
      <c r="B45" s="2" t="s">
        <v>604</v>
      </c>
      <c r="C45" s="16">
        <v>42518.5694444444</v>
      </c>
      <c r="D45" s="2">
        <v>1</v>
      </c>
      <c r="E45" s="2">
        <v>168</v>
      </c>
      <c r="F45" s="2">
        <v>62</v>
      </c>
      <c r="H45" s="2">
        <v>61</v>
      </c>
      <c r="I45" s="2">
        <v>58</v>
      </c>
      <c r="J45" s="2">
        <v>60</v>
      </c>
      <c r="K45" s="2">
        <v>3</v>
      </c>
      <c r="L45" s="2">
        <v>111</v>
      </c>
      <c r="M45" s="2">
        <v>43</v>
      </c>
      <c r="N45" s="2">
        <v>76</v>
      </c>
      <c r="O45" s="2">
        <v>7</v>
      </c>
      <c r="P45" s="2" t="s">
        <v>236</v>
      </c>
      <c r="Q45" s="2">
        <v>20</v>
      </c>
      <c r="R45" s="2">
        <v>23</v>
      </c>
      <c r="S45" s="2">
        <v>42</v>
      </c>
      <c r="T45" s="2">
        <f t="shared" si="0"/>
        <v>173</v>
      </c>
      <c r="U45" s="2" t="s">
        <v>148</v>
      </c>
      <c r="V45" s="2" t="s">
        <v>605</v>
      </c>
      <c r="W45" s="2">
        <v>1</v>
      </c>
      <c r="X45" s="2" t="s">
        <v>606</v>
      </c>
      <c r="Y45" s="2" t="s">
        <v>607</v>
      </c>
      <c r="Z45" s="2">
        <v>12</v>
      </c>
      <c r="AA45" s="2">
        <v>1</v>
      </c>
      <c r="AB45" s="2" t="s">
        <v>566</v>
      </c>
      <c r="AC45" s="2">
        <v>2</v>
      </c>
      <c r="AE45" s="2">
        <v>0</v>
      </c>
      <c r="AJ45" s="2">
        <v>1</v>
      </c>
      <c r="AK45" s="2">
        <v>10</v>
      </c>
      <c r="AL45" s="2">
        <v>40</v>
      </c>
      <c r="AM45" s="2">
        <v>1</v>
      </c>
      <c r="AN45" s="2">
        <v>1</v>
      </c>
      <c r="AO45" s="2">
        <v>1</v>
      </c>
      <c r="AP45" s="2">
        <v>2</v>
      </c>
      <c r="AQ45" s="2">
        <v>2</v>
      </c>
      <c r="AR45" s="2">
        <v>2</v>
      </c>
      <c r="AS45" s="2">
        <v>0</v>
      </c>
      <c r="AV45" s="2">
        <v>0</v>
      </c>
      <c r="AY45" s="2">
        <v>0</v>
      </c>
      <c r="BC45" s="2">
        <v>1</v>
      </c>
      <c r="BD45" s="2">
        <v>0</v>
      </c>
      <c r="BJ45" s="2">
        <v>2</v>
      </c>
      <c r="BP45" s="2">
        <v>1</v>
      </c>
      <c r="BQ45" s="2">
        <v>11.2</v>
      </c>
      <c r="BU45" s="2">
        <v>1.75</v>
      </c>
      <c r="BV45" s="2">
        <v>0.95</v>
      </c>
      <c r="BW45" s="2">
        <v>1.25</v>
      </c>
      <c r="BX45" s="2">
        <v>4.72</v>
      </c>
      <c r="BY45" s="2">
        <v>4.02</v>
      </c>
      <c r="BZ45" s="2">
        <v>76</v>
      </c>
      <c r="CA45" s="2">
        <v>129</v>
      </c>
      <c r="CD45" s="2">
        <v>20.5</v>
      </c>
      <c r="CE45" s="2">
        <v>4.6</v>
      </c>
      <c r="CG45" s="16">
        <v>42528.6319444444</v>
      </c>
      <c r="CH45" s="2" t="s">
        <v>171</v>
      </c>
      <c r="CI45" s="2" t="s">
        <v>608</v>
      </c>
      <c r="CJ45" s="2" t="s">
        <v>609</v>
      </c>
      <c r="CK45" s="2" t="s">
        <v>610</v>
      </c>
      <c r="CN45" s="2">
        <v>2</v>
      </c>
      <c r="CP45" s="2">
        <v>3</v>
      </c>
      <c r="CQ45" s="2">
        <v>1</v>
      </c>
      <c r="CR45" s="2">
        <v>0</v>
      </c>
      <c r="CS45" s="2">
        <v>0</v>
      </c>
      <c r="CT45" s="2">
        <v>48</v>
      </c>
      <c r="CU45" s="2">
        <v>0.41</v>
      </c>
      <c r="CV45" s="2">
        <v>0</v>
      </c>
      <c r="CY45" s="2" t="s">
        <v>611</v>
      </c>
      <c r="CZ45" s="2">
        <v>1</v>
      </c>
      <c r="DA45" s="2">
        <v>1</v>
      </c>
      <c r="DB45" s="2">
        <v>3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0</v>
      </c>
      <c r="DQ45" s="2" t="s">
        <v>612</v>
      </c>
      <c r="DS45"/>
      <c r="DT45" s="2">
        <v>1</v>
      </c>
      <c r="DU45" t="s">
        <v>613</v>
      </c>
      <c r="DV45"/>
      <c r="DW45"/>
      <c r="DX45"/>
      <c r="DY45"/>
      <c r="DZ45"/>
      <c r="EA45"/>
      <c r="EB45"/>
      <c r="EC45"/>
      <c r="ED45"/>
      <c r="EE45" s="83"/>
      <c r="EF45"/>
      <c r="EG45"/>
      <c r="EH45"/>
      <c r="EI45"/>
      <c r="EJ45"/>
      <c r="EK45"/>
      <c r="EL45"/>
    </row>
    <row r="46" spans="1:142">
      <c r="A46" s="2" t="s">
        <v>614</v>
      </c>
      <c r="B46" s="2" t="s">
        <v>615</v>
      </c>
      <c r="C46" s="16">
        <v>42492.35</v>
      </c>
      <c r="D46" s="2">
        <v>1</v>
      </c>
      <c r="E46" s="2" t="s">
        <v>146</v>
      </c>
      <c r="F46" s="2" t="s">
        <v>146</v>
      </c>
      <c r="H46" s="2">
        <v>65</v>
      </c>
      <c r="I46" s="2">
        <v>58</v>
      </c>
      <c r="J46" s="2">
        <v>71</v>
      </c>
      <c r="K46" s="2">
        <v>9</v>
      </c>
      <c r="L46" s="2">
        <v>126</v>
      </c>
      <c r="M46" s="2">
        <v>34</v>
      </c>
      <c r="N46" s="2">
        <v>93</v>
      </c>
      <c r="O46" s="2">
        <v>7</v>
      </c>
      <c r="P46" s="2" t="s">
        <v>166</v>
      </c>
      <c r="Q46" s="2">
        <v>0</v>
      </c>
      <c r="R46" s="2">
        <v>23</v>
      </c>
      <c r="S46" s="2">
        <v>42</v>
      </c>
      <c r="T46" s="2">
        <f t="shared" si="0"/>
        <v>150</v>
      </c>
      <c r="U46" s="2" t="s">
        <v>148</v>
      </c>
      <c r="V46" s="2" t="s">
        <v>616</v>
      </c>
      <c r="W46" s="2">
        <v>1</v>
      </c>
      <c r="X46" s="2">
        <v>2</v>
      </c>
      <c r="Y46" s="2">
        <v>180</v>
      </c>
      <c r="AA46" s="2">
        <v>0</v>
      </c>
      <c r="AE46" s="2">
        <v>1</v>
      </c>
      <c r="AH46" s="2">
        <v>1</v>
      </c>
      <c r="AI46" s="2">
        <v>5</v>
      </c>
      <c r="AJ46" s="2">
        <v>1</v>
      </c>
      <c r="AK46" s="2" t="s">
        <v>617</v>
      </c>
      <c r="AO46" s="2">
        <v>0</v>
      </c>
      <c r="AQ46" s="2">
        <v>0</v>
      </c>
      <c r="AR46" s="2">
        <v>1</v>
      </c>
      <c r="AS46" s="2">
        <v>1</v>
      </c>
      <c r="AT46" s="2" t="s">
        <v>566</v>
      </c>
      <c r="AU46" s="2" t="s">
        <v>297</v>
      </c>
      <c r="AV46" s="2">
        <v>0</v>
      </c>
      <c r="AY46" s="2">
        <v>0</v>
      </c>
      <c r="BC46" s="2">
        <v>0</v>
      </c>
      <c r="BD46" s="2">
        <v>0</v>
      </c>
      <c r="BG46" s="2">
        <v>3</v>
      </c>
      <c r="BH46" s="2">
        <v>1</v>
      </c>
      <c r="BI46" s="2">
        <v>1</v>
      </c>
      <c r="BJ46" s="2">
        <v>2</v>
      </c>
      <c r="BP46" s="2">
        <v>1</v>
      </c>
      <c r="BQ46" s="2">
        <v>2.1</v>
      </c>
      <c r="BS46" s="2">
        <v>5770</v>
      </c>
      <c r="BU46" s="2">
        <v>3.8</v>
      </c>
      <c r="BV46" s="2">
        <v>1.16</v>
      </c>
      <c r="BW46" s="2">
        <v>2.15</v>
      </c>
      <c r="BX46" s="2">
        <v>3.9</v>
      </c>
      <c r="BY46" s="2">
        <v>8.3</v>
      </c>
      <c r="BZ46" s="2">
        <v>93</v>
      </c>
      <c r="CA46" s="2">
        <v>115</v>
      </c>
      <c r="CD46" s="2">
        <v>12</v>
      </c>
      <c r="CE46" s="2">
        <v>5.62</v>
      </c>
      <c r="CG46" s="11">
        <v>42501.375</v>
      </c>
      <c r="CH46" s="2" t="s">
        <v>171</v>
      </c>
      <c r="CI46" s="2" t="s">
        <v>557</v>
      </c>
      <c r="CK46" s="2" t="s">
        <v>618</v>
      </c>
      <c r="CL46" s="2" t="s">
        <v>619</v>
      </c>
      <c r="CN46" s="2">
        <v>1</v>
      </c>
      <c r="CP46" s="2">
        <v>3</v>
      </c>
      <c r="CQ46" s="2">
        <v>1</v>
      </c>
      <c r="CR46" s="2">
        <v>0</v>
      </c>
      <c r="CS46" s="2">
        <v>0</v>
      </c>
      <c r="CT46" s="2">
        <v>63</v>
      </c>
      <c r="CU46" s="2">
        <v>0.31</v>
      </c>
      <c r="CV46" s="2">
        <v>0</v>
      </c>
      <c r="CY46" s="2" t="s">
        <v>620</v>
      </c>
      <c r="CZ46" s="2">
        <v>1</v>
      </c>
      <c r="DA46" s="2">
        <v>1</v>
      </c>
      <c r="DB46" s="2">
        <v>3</v>
      </c>
      <c r="DC46" s="2">
        <v>1</v>
      </c>
      <c r="DD46" s="2">
        <v>1</v>
      </c>
      <c r="DE46" s="2">
        <v>1</v>
      </c>
      <c r="DF46" s="2">
        <v>0</v>
      </c>
      <c r="DG46" s="2">
        <v>0</v>
      </c>
      <c r="DH46" s="2">
        <v>1</v>
      </c>
      <c r="DI46" s="2">
        <v>0</v>
      </c>
      <c r="DQ46" s="2" t="s">
        <v>621</v>
      </c>
      <c r="DS46">
        <v>1</v>
      </c>
      <c r="DT46"/>
      <c r="DU46"/>
      <c r="DV46"/>
      <c r="DW46"/>
      <c r="DX46"/>
      <c r="DY46"/>
      <c r="DZ46"/>
      <c r="EA46"/>
      <c r="EB46"/>
      <c r="EC46" s="80"/>
      <c r="ED46"/>
      <c r="EE46" s="83"/>
      <c r="EF46"/>
      <c r="EG46"/>
      <c r="EH46"/>
      <c r="EI46" s="80"/>
      <c r="EJ46"/>
      <c r="EK46"/>
      <c r="EL46"/>
    </row>
    <row r="47" ht="15.6" spans="1:142">
      <c r="A47" s="2" t="s">
        <v>622</v>
      </c>
      <c r="B47" s="1" t="s">
        <v>623</v>
      </c>
      <c r="C47" s="16">
        <v>42496.3736111111</v>
      </c>
      <c r="D47" s="2">
        <v>2</v>
      </c>
      <c r="E47" s="2">
        <v>156</v>
      </c>
      <c r="F47" s="2" t="s">
        <v>146</v>
      </c>
      <c r="H47" s="2">
        <v>67</v>
      </c>
      <c r="I47" s="2">
        <v>58</v>
      </c>
      <c r="J47" s="2">
        <v>88</v>
      </c>
      <c r="K47" s="2">
        <v>9</v>
      </c>
      <c r="L47" s="2">
        <v>127</v>
      </c>
      <c r="M47" s="2">
        <v>34</v>
      </c>
      <c r="N47" s="2">
        <v>50</v>
      </c>
      <c r="O47" s="2">
        <v>4</v>
      </c>
      <c r="P47" s="2" t="s">
        <v>166</v>
      </c>
      <c r="Q47" s="2">
        <v>0</v>
      </c>
      <c r="R47" s="2">
        <v>23</v>
      </c>
      <c r="S47" s="2">
        <v>42</v>
      </c>
      <c r="T47" s="2">
        <f t="shared" si="0"/>
        <v>147</v>
      </c>
      <c r="U47" s="2" t="s">
        <v>148</v>
      </c>
      <c r="V47" s="2" t="s">
        <v>624</v>
      </c>
      <c r="W47" s="2">
        <v>0</v>
      </c>
      <c r="AA47" s="2">
        <v>0</v>
      </c>
      <c r="AE47" s="2">
        <v>0</v>
      </c>
      <c r="AJ47" s="2">
        <v>0</v>
      </c>
      <c r="AO47" s="2">
        <v>0</v>
      </c>
      <c r="AQ47" s="2">
        <v>0</v>
      </c>
      <c r="AR47" s="2">
        <v>0</v>
      </c>
      <c r="AS47" s="2">
        <v>0</v>
      </c>
      <c r="AV47" s="2">
        <v>0</v>
      </c>
      <c r="AY47" s="2">
        <v>0</v>
      </c>
      <c r="BC47" s="2">
        <v>0</v>
      </c>
      <c r="BD47" s="2">
        <v>0</v>
      </c>
      <c r="BG47" s="2">
        <v>0</v>
      </c>
      <c r="BH47" s="2">
        <v>0</v>
      </c>
      <c r="BI47" s="2">
        <v>0</v>
      </c>
      <c r="BJ47" s="2">
        <v>2</v>
      </c>
      <c r="BP47" s="2">
        <v>1</v>
      </c>
      <c r="BQ47" s="2">
        <v>4.2</v>
      </c>
      <c r="BR47" s="2">
        <v>12.7</v>
      </c>
      <c r="BS47" s="2">
        <v>2536</v>
      </c>
      <c r="BU47" s="2">
        <v>6.03</v>
      </c>
      <c r="BV47" s="2">
        <v>1.36</v>
      </c>
      <c r="BW47" s="2">
        <v>3.63</v>
      </c>
      <c r="BX47" s="2">
        <v>4.55</v>
      </c>
      <c r="BY47" s="2">
        <v>3.84</v>
      </c>
      <c r="BZ47" s="2">
        <v>50</v>
      </c>
      <c r="CA47" s="2">
        <v>134</v>
      </c>
      <c r="CD47" s="2">
        <v>10.9</v>
      </c>
      <c r="CE47" s="2">
        <v>4.15</v>
      </c>
      <c r="CG47" s="11">
        <v>42503</v>
      </c>
      <c r="CH47" s="2" t="s">
        <v>171</v>
      </c>
      <c r="CI47" s="2" t="s">
        <v>625</v>
      </c>
      <c r="CK47" s="2" t="s">
        <v>626</v>
      </c>
      <c r="CL47" s="2" t="s">
        <v>627</v>
      </c>
      <c r="CN47" s="2">
        <v>1</v>
      </c>
      <c r="CP47" s="2">
        <v>3</v>
      </c>
      <c r="CQ47" s="2">
        <v>1</v>
      </c>
      <c r="CR47" s="2">
        <v>0</v>
      </c>
      <c r="CS47" s="2">
        <v>0</v>
      </c>
      <c r="CT47" s="2">
        <v>42</v>
      </c>
      <c r="CU47" s="2">
        <v>0.6</v>
      </c>
      <c r="CV47" s="2">
        <v>0</v>
      </c>
      <c r="CY47" s="2" t="s">
        <v>628</v>
      </c>
      <c r="CZ47" s="2">
        <v>1</v>
      </c>
      <c r="DA47" s="2">
        <v>1</v>
      </c>
      <c r="DB47" s="2">
        <v>3</v>
      </c>
      <c r="DC47" s="2">
        <v>1</v>
      </c>
      <c r="DD47" s="2">
        <v>0</v>
      </c>
      <c r="DE47" s="2">
        <v>1</v>
      </c>
      <c r="DF47" s="2">
        <v>0</v>
      </c>
      <c r="DG47" s="2">
        <v>1</v>
      </c>
      <c r="DH47" s="2">
        <v>2</v>
      </c>
      <c r="DI47" s="2">
        <v>0</v>
      </c>
      <c r="DQ47" s="2" t="s">
        <v>629</v>
      </c>
      <c r="DR47" s="77"/>
      <c r="DS47">
        <v>1</v>
      </c>
      <c r="DT47"/>
      <c r="DU47"/>
      <c r="DV47"/>
      <c r="DW47"/>
      <c r="DX47"/>
      <c r="DY47"/>
      <c r="DZ47"/>
      <c r="EA47"/>
      <c r="EL47"/>
    </row>
    <row r="48" spans="1:142">
      <c r="A48" s="2" t="s">
        <v>630</v>
      </c>
      <c r="B48" s="15" t="s">
        <v>631</v>
      </c>
      <c r="C48" s="16">
        <v>42505.3840277778</v>
      </c>
      <c r="D48" s="2">
        <v>1</v>
      </c>
      <c r="E48" s="2">
        <v>165</v>
      </c>
      <c r="F48" s="2">
        <v>58</v>
      </c>
      <c r="H48" s="2">
        <v>53</v>
      </c>
      <c r="I48" s="2">
        <v>41</v>
      </c>
      <c r="J48" s="2">
        <v>84</v>
      </c>
      <c r="K48" s="2">
        <v>9</v>
      </c>
      <c r="L48" s="2">
        <v>138</v>
      </c>
      <c r="M48" s="2">
        <v>34</v>
      </c>
      <c r="N48" s="2">
        <v>62</v>
      </c>
      <c r="O48" s="2">
        <v>4</v>
      </c>
      <c r="P48" s="2" t="s">
        <v>382</v>
      </c>
      <c r="Q48" s="2">
        <v>0</v>
      </c>
      <c r="R48" s="2">
        <v>2</v>
      </c>
      <c r="S48" s="2">
        <v>28</v>
      </c>
      <c r="T48" s="2">
        <f t="shared" si="0"/>
        <v>116</v>
      </c>
      <c r="U48" s="2" t="s">
        <v>167</v>
      </c>
      <c r="V48" s="2" t="s">
        <v>632</v>
      </c>
      <c r="W48" s="2">
        <v>0</v>
      </c>
      <c r="AA48" s="2">
        <v>0</v>
      </c>
      <c r="AE48" s="2">
        <v>1</v>
      </c>
      <c r="AH48" s="2">
        <v>1</v>
      </c>
      <c r="AI48" s="2">
        <v>6</v>
      </c>
      <c r="AJ48" s="2">
        <v>1</v>
      </c>
      <c r="AK48" s="2" t="s">
        <v>617</v>
      </c>
      <c r="AO48" s="2">
        <v>0</v>
      </c>
      <c r="AQ48" s="2">
        <v>0</v>
      </c>
      <c r="AR48" s="2">
        <v>0</v>
      </c>
      <c r="AS48" s="2">
        <v>0</v>
      </c>
      <c r="AV48" s="2">
        <v>0</v>
      </c>
      <c r="AY48" s="2">
        <v>0</v>
      </c>
      <c r="BC48" s="2">
        <v>0</v>
      </c>
      <c r="BD48" s="2">
        <v>0</v>
      </c>
      <c r="BJ48" s="2">
        <v>1</v>
      </c>
      <c r="BP48" s="2">
        <v>0</v>
      </c>
      <c r="BQ48" s="2">
        <v>1.4</v>
      </c>
      <c r="BR48" s="2">
        <v>23.9</v>
      </c>
      <c r="BS48" s="2">
        <v>9.23</v>
      </c>
      <c r="BU48" s="2">
        <v>5.49</v>
      </c>
      <c r="BV48" s="2">
        <v>1.66</v>
      </c>
      <c r="BW48" s="2">
        <v>3.73</v>
      </c>
      <c r="BX48" s="2">
        <v>4.41</v>
      </c>
      <c r="BY48" s="2">
        <v>4.52</v>
      </c>
      <c r="BZ48" s="2">
        <v>62</v>
      </c>
      <c r="CA48" s="2">
        <v>144</v>
      </c>
      <c r="CD48" s="2">
        <v>11.2</v>
      </c>
      <c r="CE48" s="2">
        <v>2.21</v>
      </c>
      <c r="CG48" s="11">
        <v>42508.4756944444</v>
      </c>
      <c r="CH48" s="2" t="s">
        <v>171</v>
      </c>
      <c r="CI48" s="2" t="s">
        <v>633</v>
      </c>
      <c r="CJ48" s="2" t="s">
        <v>513</v>
      </c>
      <c r="CK48" s="2" t="s">
        <v>634</v>
      </c>
      <c r="CL48" s="2" t="s">
        <v>487</v>
      </c>
      <c r="CN48" s="2">
        <v>2</v>
      </c>
      <c r="CP48" s="2">
        <v>1</v>
      </c>
      <c r="CQ48" s="2">
        <v>0</v>
      </c>
      <c r="CR48" s="2">
        <v>0</v>
      </c>
      <c r="CS48" s="2">
        <v>0</v>
      </c>
      <c r="CT48" s="2">
        <v>40</v>
      </c>
      <c r="CU48" s="2">
        <v>0.75</v>
      </c>
      <c r="CV48" s="2">
        <v>0</v>
      </c>
      <c r="CY48" s="2" t="s">
        <v>635</v>
      </c>
      <c r="CZ48" s="2">
        <v>1</v>
      </c>
      <c r="DA48" s="2">
        <v>1</v>
      </c>
      <c r="DB48" s="2">
        <v>1</v>
      </c>
      <c r="DC48" s="2">
        <v>1</v>
      </c>
      <c r="DD48" s="2">
        <v>1</v>
      </c>
      <c r="DE48" s="2">
        <v>1</v>
      </c>
      <c r="DF48" s="2">
        <v>0</v>
      </c>
      <c r="DG48" s="2">
        <v>1</v>
      </c>
      <c r="DH48" s="2">
        <v>1</v>
      </c>
      <c r="DI48" s="2">
        <v>0</v>
      </c>
      <c r="DQ48" s="2" t="s">
        <v>636</v>
      </c>
      <c r="DS48">
        <v>1</v>
      </c>
      <c r="DT48"/>
      <c r="DU48"/>
      <c r="DV48"/>
      <c r="DW48"/>
      <c r="DX48"/>
      <c r="DY48"/>
      <c r="DZ48"/>
      <c r="EA48"/>
      <c r="EB48"/>
      <c r="EC48" s="80"/>
      <c r="ED48"/>
      <c r="EE48" s="83"/>
      <c r="EF48"/>
      <c r="EG48"/>
      <c r="EH48"/>
      <c r="EI48" s="80"/>
      <c r="EJ48"/>
      <c r="EK48"/>
      <c r="EL48"/>
    </row>
    <row r="49" spans="1:142">
      <c r="A49" s="2" t="s">
        <v>637</v>
      </c>
      <c r="B49" s="2" t="s">
        <v>638</v>
      </c>
      <c r="C49" s="16">
        <v>42527.6597222222</v>
      </c>
      <c r="D49" s="2">
        <v>1</v>
      </c>
      <c r="E49" s="2">
        <v>180</v>
      </c>
      <c r="F49" s="2">
        <v>70</v>
      </c>
      <c r="H49" s="2">
        <v>80</v>
      </c>
      <c r="I49" s="2">
        <v>91</v>
      </c>
      <c r="J49" s="2">
        <v>88</v>
      </c>
      <c r="K49" s="2">
        <v>9</v>
      </c>
      <c r="L49" s="2">
        <v>121</v>
      </c>
      <c r="M49" s="2">
        <v>34</v>
      </c>
      <c r="N49" s="2">
        <v>83</v>
      </c>
      <c r="O49" s="2">
        <v>7</v>
      </c>
      <c r="P49" s="2" t="s">
        <v>236</v>
      </c>
      <c r="Q49" s="2">
        <v>20</v>
      </c>
      <c r="R49" s="2">
        <v>23</v>
      </c>
      <c r="S49" s="2">
        <v>42</v>
      </c>
      <c r="T49" s="2">
        <f t="shared" si="0"/>
        <v>203</v>
      </c>
      <c r="U49" s="2" t="s">
        <v>148</v>
      </c>
      <c r="V49" s="2" t="s">
        <v>639</v>
      </c>
      <c r="W49" s="2">
        <v>0</v>
      </c>
      <c r="AA49" s="2">
        <v>0</v>
      </c>
      <c r="AE49" s="2">
        <v>1</v>
      </c>
      <c r="AF49" s="2">
        <v>40</v>
      </c>
      <c r="AG49" s="2" t="s">
        <v>566</v>
      </c>
      <c r="AH49" s="2">
        <v>1</v>
      </c>
      <c r="AI49" s="2" t="s">
        <v>566</v>
      </c>
      <c r="AJ49" s="2">
        <v>1</v>
      </c>
      <c r="AK49" s="2" t="s">
        <v>617</v>
      </c>
      <c r="AM49" s="2">
        <v>1</v>
      </c>
      <c r="AN49" s="2" t="s">
        <v>566</v>
      </c>
      <c r="AO49" s="2">
        <v>0</v>
      </c>
      <c r="AQ49" s="2">
        <v>0</v>
      </c>
      <c r="AR49" s="2">
        <v>1</v>
      </c>
      <c r="AS49" s="2">
        <v>0</v>
      </c>
      <c r="AV49" s="2">
        <v>1</v>
      </c>
      <c r="AW49" s="2">
        <v>30</v>
      </c>
      <c r="AX49" s="2" t="s">
        <v>524</v>
      </c>
      <c r="AY49" s="2">
        <v>0</v>
      </c>
      <c r="BC49" s="2">
        <v>0</v>
      </c>
      <c r="BD49" s="2">
        <v>0</v>
      </c>
      <c r="BJ49" s="2">
        <v>2</v>
      </c>
      <c r="BP49" s="2">
        <v>1</v>
      </c>
      <c r="BQ49" s="2">
        <v>7.6</v>
      </c>
      <c r="BR49" s="2">
        <v>33.8</v>
      </c>
      <c r="BS49" s="2">
        <v>6982</v>
      </c>
      <c r="BU49" s="2">
        <v>4.26</v>
      </c>
      <c r="BV49" s="2">
        <v>1.12</v>
      </c>
      <c r="BW49" s="2">
        <v>2.32</v>
      </c>
      <c r="BX49" s="2">
        <v>4.89</v>
      </c>
      <c r="BY49" s="2">
        <v>3.96</v>
      </c>
      <c r="BZ49" s="2">
        <v>83</v>
      </c>
      <c r="CA49" s="2">
        <v>117</v>
      </c>
      <c r="CG49" s="16">
        <v>42535.5555555556</v>
      </c>
      <c r="CH49" s="2" t="s">
        <v>171</v>
      </c>
      <c r="CK49" s="2" t="s">
        <v>640</v>
      </c>
      <c r="CL49" s="2" t="s">
        <v>597</v>
      </c>
      <c r="CN49" s="2">
        <v>2</v>
      </c>
      <c r="CP49" s="2">
        <v>3</v>
      </c>
      <c r="CQ49" s="2">
        <v>1</v>
      </c>
      <c r="CR49" s="2">
        <v>0</v>
      </c>
      <c r="CS49" s="2">
        <v>0</v>
      </c>
      <c r="CT49" s="2">
        <v>55</v>
      </c>
      <c r="CU49" s="2">
        <v>0.31</v>
      </c>
      <c r="CV49" s="2">
        <v>0</v>
      </c>
      <c r="CY49" s="2" t="s">
        <v>641</v>
      </c>
      <c r="CZ49" s="2">
        <v>1</v>
      </c>
      <c r="DA49" s="2">
        <v>1</v>
      </c>
      <c r="DB49" s="2">
        <v>3</v>
      </c>
      <c r="DC49" s="2">
        <v>0</v>
      </c>
      <c r="DD49" s="2">
        <v>0</v>
      </c>
      <c r="DE49" s="2">
        <v>0</v>
      </c>
      <c r="DF49" s="2">
        <v>1</v>
      </c>
      <c r="DG49" s="2">
        <v>1</v>
      </c>
      <c r="DH49" s="2">
        <v>1</v>
      </c>
      <c r="DI49" s="2">
        <v>0</v>
      </c>
      <c r="DQ49" s="2" t="s">
        <v>642</v>
      </c>
      <c r="DS49"/>
      <c r="DT49"/>
      <c r="DU49"/>
      <c r="DV49"/>
      <c r="DW49"/>
      <c r="DX49"/>
      <c r="DY49"/>
      <c r="DZ49"/>
      <c r="EA49"/>
      <c r="EB49"/>
      <c r="EC49" s="80"/>
      <c r="ED49"/>
      <c r="EE49" s="83"/>
      <c r="EF49"/>
      <c r="EG49"/>
      <c r="EH49">
        <v>1</v>
      </c>
      <c r="EI49" s="80">
        <v>44136</v>
      </c>
      <c r="EJ49">
        <v>1</v>
      </c>
      <c r="EK49" s="80">
        <v>44136</v>
      </c>
      <c r="EL49" t="s">
        <v>643</v>
      </c>
    </row>
    <row r="50" spans="1:142">
      <c r="A50" s="2" t="s">
        <v>644</v>
      </c>
      <c r="B50" s="2" t="s">
        <v>645</v>
      </c>
      <c r="C50" s="16">
        <v>42531.5715277778</v>
      </c>
      <c r="D50" s="2">
        <v>1</v>
      </c>
      <c r="E50" s="2">
        <v>172</v>
      </c>
      <c r="F50" s="2" t="s">
        <v>146</v>
      </c>
      <c r="H50" s="2">
        <v>56</v>
      </c>
      <c r="I50" s="2">
        <v>41</v>
      </c>
      <c r="J50" s="2">
        <v>78</v>
      </c>
      <c r="K50" s="2">
        <v>9</v>
      </c>
      <c r="L50" s="2">
        <v>133</v>
      </c>
      <c r="M50" s="2">
        <v>34</v>
      </c>
      <c r="N50" s="2">
        <v>76</v>
      </c>
      <c r="O50" s="2">
        <v>4</v>
      </c>
      <c r="P50" s="2" t="s">
        <v>166</v>
      </c>
      <c r="Q50" s="2">
        <v>0</v>
      </c>
      <c r="R50" s="2">
        <v>23</v>
      </c>
      <c r="S50" s="2">
        <v>42</v>
      </c>
      <c r="T50" s="2">
        <f t="shared" si="0"/>
        <v>130</v>
      </c>
      <c r="U50" s="2" t="s">
        <v>167</v>
      </c>
      <c r="V50" s="2" t="s">
        <v>646</v>
      </c>
      <c r="W50" s="2">
        <v>1</v>
      </c>
      <c r="X50" s="2">
        <v>2</v>
      </c>
      <c r="Y50" s="2">
        <v>160</v>
      </c>
      <c r="AA50" s="2">
        <v>0</v>
      </c>
      <c r="AE50" s="2">
        <v>1</v>
      </c>
      <c r="AF50" s="2">
        <v>20</v>
      </c>
      <c r="AG50" s="2" t="s">
        <v>556</v>
      </c>
      <c r="AJ50" s="2">
        <v>1</v>
      </c>
      <c r="AK50" s="2" t="s">
        <v>647</v>
      </c>
      <c r="AO50" s="2">
        <v>0</v>
      </c>
      <c r="AQ50" s="2">
        <v>0</v>
      </c>
      <c r="AR50" s="2">
        <v>0</v>
      </c>
      <c r="AS50" s="2">
        <v>0</v>
      </c>
      <c r="AV50" s="2">
        <v>0</v>
      </c>
      <c r="AY50" s="2">
        <v>0</v>
      </c>
      <c r="BC50" s="2">
        <v>0</v>
      </c>
      <c r="BD50" s="2">
        <v>0</v>
      </c>
      <c r="BJ50" s="2">
        <v>2</v>
      </c>
      <c r="BP50" s="2">
        <v>1</v>
      </c>
      <c r="BQ50" s="2">
        <v>11.1</v>
      </c>
      <c r="BR50" s="2">
        <v>39.6</v>
      </c>
      <c r="BS50" s="2">
        <v>318.4</v>
      </c>
      <c r="BU50" s="2">
        <v>3.52</v>
      </c>
      <c r="BV50" s="2">
        <v>1.29</v>
      </c>
      <c r="BW50" s="2">
        <v>2.48</v>
      </c>
      <c r="BX50" s="2">
        <v>4.66</v>
      </c>
      <c r="BY50" s="2">
        <v>6.74</v>
      </c>
      <c r="BZ50" s="2">
        <v>76</v>
      </c>
      <c r="CA50" s="2">
        <v>155</v>
      </c>
      <c r="CG50" s="11">
        <v>42536.3472222222</v>
      </c>
      <c r="CH50" s="2" t="s">
        <v>171</v>
      </c>
      <c r="CI50" s="2" t="s">
        <v>648</v>
      </c>
      <c r="CK50" s="2" t="s">
        <v>649</v>
      </c>
      <c r="CL50" s="2" t="s">
        <v>618</v>
      </c>
      <c r="CN50" s="2">
        <v>2</v>
      </c>
      <c r="CP50" s="2">
        <v>1</v>
      </c>
      <c r="CQ50" s="2">
        <v>1</v>
      </c>
      <c r="CR50" s="2">
        <v>0</v>
      </c>
      <c r="CS50" s="2">
        <v>0</v>
      </c>
      <c r="CT50" s="2">
        <v>52</v>
      </c>
      <c r="CU50" s="2">
        <v>0.6</v>
      </c>
      <c r="CV50" s="2">
        <v>0</v>
      </c>
      <c r="CY50" s="2" t="s">
        <v>650</v>
      </c>
      <c r="CZ50" s="2">
        <v>1</v>
      </c>
      <c r="DA50" s="2">
        <v>1</v>
      </c>
      <c r="DB50" s="2">
        <v>1</v>
      </c>
      <c r="DC50" s="2">
        <v>1</v>
      </c>
      <c r="DD50" s="2">
        <v>0</v>
      </c>
      <c r="DE50" s="2">
        <v>0</v>
      </c>
      <c r="DF50" s="2">
        <v>0</v>
      </c>
      <c r="DG50" s="2">
        <v>0</v>
      </c>
      <c r="DH50" s="2">
        <v>2</v>
      </c>
      <c r="DI50" s="2">
        <v>0</v>
      </c>
      <c r="DQ50" s="2" t="s">
        <v>651</v>
      </c>
      <c r="DS50">
        <v>1</v>
      </c>
      <c r="DT50"/>
      <c r="DU50"/>
      <c r="DV50"/>
      <c r="DW50"/>
      <c r="DX50"/>
      <c r="DY50"/>
      <c r="DZ50"/>
      <c r="EA50"/>
      <c r="EB50"/>
      <c r="EC50"/>
      <c r="ED50"/>
      <c r="EE50" s="83"/>
      <c r="EF50"/>
      <c r="EG50"/>
      <c r="EH50"/>
      <c r="EI50"/>
      <c r="EJ50"/>
      <c r="EK50"/>
      <c r="EL50"/>
    </row>
    <row r="51" spans="1:142">
      <c r="A51" s="2" t="s">
        <v>652</v>
      </c>
      <c r="B51" s="2" t="s">
        <v>653</v>
      </c>
      <c r="C51" s="16">
        <v>42503.3506944444</v>
      </c>
      <c r="D51" s="2">
        <v>1</v>
      </c>
      <c r="E51" s="2">
        <v>165</v>
      </c>
      <c r="F51" s="2">
        <v>90</v>
      </c>
      <c r="H51" s="2">
        <v>50</v>
      </c>
      <c r="I51" s="2">
        <v>41</v>
      </c>
      <c r="J51" s="2">
        <v>63</v>
      </c>
      <c r="K51" s="2">
        <v>3</v>
      </c>
      <c r="L51" s="2">
        <v>138</v>
      </c>
      <c r="M51" s="2">
        <v>34</v>
      </c>
      <c r="N51" s="2">
        <v>78</v>
      </c>
      <c r="O51" s="2">
        <v>4</v>
      </c>
      <c r="P51" s="2" t="s">
        <v>278</v>
      </c>
      <c r="Q51" s="2">
        <v>0</v>
      </c>
      <c r="R51" s="2">
        <v>2</v>
      </c>
      <c r="S51" s="2">
        <v>28</v>
      </c>
      <c r="T51" s="2">
        <f t="shared" si="0"/>
        <v>110</v>
      </c>
      <c r="U51" s="2" t="s">
        <v>167</v>
      </c>
      <c r="V51" s="2" t="s">
        <v>654</v>
      </c>
      <c r="W51" s="2">
        <v>1</v>
      </c>
      <c r="X51" s="2">
        <v>5</v>
      </c>
      <c r="Y51" s="2">
        <v>180</v>
      </c>
      <c r="Z51" s="2">
        <v>4</v>
      </c>
      <c r="AA51" s="2">
        <v>0</v>
      </c>
      <c r="AE51" s="2">
        <v>1</v>
      </c>
      <c r="AF51" s="2">
        <v>20</v>
      </c>
      <c r="AG51" s="2" t="s">
        <v>556</v>
      </c>
      <c r="AJ51" s="2">
        <v>0</v>
      </c>
      <c r="AO51" s="2">
        <v>0</v>
      </c>
      <c r="AQ51" s="2">
        <v>0</v>
      </c>
      <c r="AR51" s="2">
        <v>0</v>
      </c>
      <c r="AS51" s="2">
        <v>0</v>
      </c>
      <c r="AV51" s="2">
        <v>0</v>
      </c>
      <c r="AY51" s="2">
        <v>0</v>
      </c>
      <c r="BC51" s="2">
        <v>1</v>
      </c>
      <c r="BD51" s="2">
        <v>0</v>
      </c>
      <c r="BJ51" s="2">
        <v>1</v>
      </c>
      <c r="BP51" s="2">
        <v>0</v>
      </c>
      <c r="BQ51" s="2">
        <v>1.3</v>
      </c>
      <c r="BR51" s="2">
        <v>21.1</v>
      </c>
      <c r="BS51" s="2">
        <v>157.4</v>
      </c>
      <c r="BU51" s="2">
        <v>4.58</v>
      </c>
      <c r="BV51" s="2">
        <v>1.64</v>
      </c>
      <c r="BW51" s="2">
        <v>3.51</v>
      </c>
      <c r="BX51" s="2">
        <v>5.28</v>
      </c>
      <c r="BY51" s="2">
        <v>4.7</v>
      </c>
      <c r="BZ51" s="2">
        <v>78</v>
      </c>
      <c r="CA51" s="2">
        <v>161</v>
      </c>
      <c r="CD51" s="2">
        <v>11.9</v>
      </c>
      <c r="CE51" s="2">
        <v>4.21</v>
      </c>
      <c r="CG51" s="16">
        <v>42508.5395833333</v>
      </c>
      <c r="CH51" s="2" t="s">
        <v>171</v>
      </c>
      <c r="CI51" s="2" t="s">
        <v>655</v>
      </c>
      <c r="CK51" s="2" t="s">
        <v>656</v>
      </c>
      <c r="CL51" s="2" t="s">
        <v>657</v>
      </c>
      <c r="CN51" s="2">
        <v>1</v>
      </c>
      <c r="CP51" s="2">
        <v>3</v>
      </c>
      <c r="CQ51" s="2">
        <v>0</v>
      </c>
      <c r="CR51" s="2">
        <v>0</v>
      </c>
      <c r="CS51" s="2">
        <v>0</v>
      </c>
      <c r="CT51" s="2">
        <v>52</v>
      </c>
      <c r="CU51" s="2">
        <v>0.7</v>
      </c>
      <c r="CV51" s="2">
        <v>0</v>
      </c>
      <c r="CY51" s="2" t="s">
        <v>505</v>
      </c>
      <c r="CZ51" s="2">
        <v>1</v>
      </c>
      <c r="DA51" s="2">
        <v>1</v>
      </c>
      <c r="DB51" s="2">
        <v>3</v>
      </c>
      <c r="DC51" s="2">
        <v>1</v>
      </c>
      <c r="DD51" s="2">
        <v>0</v>
      </c>
      <c r="DE51" s="2">
        <v>1</v>
      </c>
      <c r="DF51" s="2">
        <v>0</v>
      </c>
      <c r="DG51" s="2">
        <v>0</v>
      </c>
      <c r="DH51" s="2">
        <v>1</v>
      </c>
      <c r="DI51" s="2">
        <v>0</v>
      </c>
      <c r="DQ51" s="2" t="s">
        <v>658</v>
      </c>
      <c r="DS51">
        <v>1</v>
      </c>
      <c r="DT51"/>
      <c r="DU51"/>
      <c r="DV51"/>
      <c r="DW51"/>
      <c r="DX51"/>
      <c r="DY51" s="80"/>
      <c r="DZ51"/>
      <c r="EA51"/>
      <c r="EB51"/>
      <c r="EC51"/>
      <c r="ED51"/>
      <c r="EE51" s="83"/>
      <c r="EF51"/>
      <c r="EG51"/>
      <c r="EH51"/>
      <c r="EI51"/>
      <c r="EJ51"/>
      <c r="EK51"/>
      <c r="EL51" t="s">
        <v>659</v>
      </c>
    </row>
    <row r="52" spans="1:142">
      <c r="A52" s="2" t="s">
        <v>660</v>
      </c>
      <c r="B52" s="2" t="s">
        <v>661</v>
      </c>
      <c r="C52" s="16">
        <v>42495.35625</v>
      </c>
      <c r="D52" s="2">
        <v>1</v>
      </c>
      <c r="E52" s="2">
        <v>170</v>
      </c>
      <c r="F52" s="2">
        <v>68</v>
      </c>
      <c r="H52" s="2">
        <v>52</v>
      </c>
      <c r="I52" s="2">
        <v>41</v>
      </c>
      <c r="J52" s="2">
        <v>76</v>
      </c>
      <c r="K52" s="2">
        <v>9</v>
      </c>
      <c r="L52" s="2">
        <v>163</v>
      </c>
      <c r="M52" s="2">
        <v>10</v>
      </c>
      <c r="N52" s="2">
        <v>90</v>
      </c>
      <c r="O52" s="2">
        <v>7</v>
      </c>
      <c r="P52" s="2" t="s">
        <v>166</v>
      </c>
      <c r="Q52" s="2">
        <v>0</v>
      </c>
      <c r="R52" s="2">
        <v>23</v>
      </c>
      <c r="S52" s="2">
        <v>42</v>
      </c>
      <c r="T52" s="2">
        <f t="shared" si="0"/>
        <v>109</v>
      </c>
      <c r="U52" s="2" t="s">
        <v>167</v>
      </c>
      <c r="V52" s="2" t="s">
        <v>662</v>
      </c>
      <c r="W52" s="2">
        <v>1</v>
      </c>
      <c r="X52" s="2">
        <v>2</v>
      </c>
      <c r="Y52" s="2">
        <v>160</v>
      </c>
      <c r="Z52" s="2">
        <v>3</v>
      </c>
      <c r="AA52" s="2">
        <v>0</v>
      </c>
      <c r="AE52" s="2">
        <v>1</v>
      </c>
      <c r="AF52" s="26" t="s">
        <v>663</v>
      </c>
      <c r="AG52" s="2">
        <v>20</v>
      </c>
      <c r="AJ52" s="2">
        <v>1</v>
      </c>
      <c r="AK52" s="2" t="s">
        <v>617</v>
      </c>
      <c r="AL52" s="2" t="s">
        <v>476</v>
      </c>
      <c r="AO52" s="2">
        <v>0</v>
      </c>
      <c r="AQ52" s="2">
        <v>0</v>
      </c>
      <c r="AR52" s="2">
        <v>0</v>
      </c>
      <c r="AS52" s="2">
        <v>0</v>
      </c>
      <c r="AV52" s="2">
        <v>0</v>
      </c>
      <c r="AY52" s="2">
        <v>0</v>
      </c>
      <c r="BC52" s="2">
        <v>1</v>
      </c>
      <c r="BD52" s="2">
        <v>0</v>
      </c>
      <c r="BG52" s="2">
        <v>1</v>
      </c>
      <c r="BH52" s="2">
        <v>3</v>
      </c>
      <c r="BI52" s="2">
        <v>1</v>
      </c>
      <c r="BJ52" s="2">
        <v>2</v>
      </c>
      <c r="BP52" s="2">
        <v>1</v>
      </c>
      <c r="BQ52" s="2">
        <v>1</v>
      </c>
      <c r="BU52" s="2">
        <v>3.95</v>
      </c>
      <c r="BV52" s="2">
        <v>2.01</v>
      </c>
      <c r="BW52" s="2">
        <v>2.71</v>
      </c>
      <c r="BX52" s="2">
        <v>5.12</v>
      </c>
      <c r="BY52" s="2">
        <v>5.26</v>
      </c>
      <c r="BZ52" s="2">
        <v>90</v>
      </c>
      <c r="CA52" s="2">
        <v>148</v>
      </c>
      <c r="CD52" s="2">
        <v>10.8</v>
      </c>
      <c r="CE52" s="2">
        <v>3.88</v>
      </c>
      <c r="CG52" s="16">
        <v>42500.5625</v>
      </c>
      <c r="CH52" s="2" t="s">
        <v>171</v>
      </c>
      <c r="CK52" s="2" t="s">
        <v>664</v>
      </c>
      <c r="CN52" s="2">
        <v>1</v>
      </c>
      <c r="CP52" s="2">
        <v>3</v>
      </c>
      <c r="CQ52" s="2">
        <v>0</v>
      </c>
      <c r="CR52" s="2">
        <v>0</v>
      </c>
      <c r="CS52" s="2">
        <v>0</v>
      </c>
      <c r="CT52" s="2">
        <v>45</v>
      </c>
      <c r="CU52" s="2">
        <v>0.66</v>
      </c>
      <c r="CV52" s="2">
        <v>0</v>
      </c>
      <c r="CY52" s="2" t="s">
        <v>665</v>
      </c>
      <c r="CZ52" s="2">
        <v>1</v>
      </c>
      <c r="DA52" s="2">
        <v>1</v>
      </c>
      <c r="DB52" s="2">
        <v>3</v>
      </c>
      <c r="DC52" s="2">
        <v>0</v>
      </c>
      <c r="DD52" s="2">
        <v>1</v>
      </c>
      <c r="DE52" s="2">
        <v>1</v>
      </c>
      <c r="DF52" s="2">
        <v>0</v>
      </c>
      <c r="DG52" s="2">
        <v>1</v>
      </c>
      <c r="DH52" s="2">
        <v>1</v>
      </c>
      <c r="DI52" s="2">
        <v>0</v>
      </c>
      <c r="DQ52" s="2" t="s">
        <v>666</v>
      </c>
      <c r="DS52">
        <v>1</v>
      </c>
      <c r="DT52"/>
      <c r="DU52"/>
      <c r="DV52"/>
      <c r="DW52"/>
      <c r="DX52"/>
      <c r="DY52"/>
      <c r="DZ52"/>
      <c r="EA52"/>
      <c r="EB52"/>
      <c r="EC52" s="80"/>
      <c r="ED52"/>
      <c r="EE52" s="83"/>
      <c r="EF52"/>
      <c r="EG52"/>
      <c r="EH52"/>
      <c r="EI52"/>
      <c r="EJ52"/>
      <c r="EK52"/>
      <c r="EL52"/>
    </row>
    <row r="53" spans="1:142">
      <c r="A53" s="2" t="s">
        <v>667</v>
      </c>
      <c r="B53" s="2" t="s">
        <v>668</v>
      </c>
      <c r="C53" s="16">
        <v>42541.45625</v>
      </c>
      <c r="D53" s="2">
        <v>1</v>
      </c>
      <c r="E53" s="2">
        <v>165</v>
      </c>
      <c r="F53" s="2">
        <v>86</v>
      </c>
      <c r="H53" s="2">
        <v>59</v>
      </c>
      <c r="I53" s="2">
        <v>41</v>
      </c>
      <c r="J53" s="2">
        <v>82</v>
      </c>
      <c r="K53" s="2">
        <v>9</v>
      </c>
      <c r="L53" s="2">
        <v>140</v>
      </c>
      <c r="M53" s="2">
        <v>24</v>
      </c>
      <c r="N53" s="2">
        <v>76</v>
      </c>
      <c r="O53" s="2">
        <v>7</v>
      </c>
      <c r="P53" s="2" t="s">
        <v>166</v>
      </c>
      <c r="Q53" s="2">
        <v>0</v>
      </c>
      <c r="R53" s="2">
        <v>23</v>
      </c>
      <c r="S53" s="2">
        <v>42</v>
      </c>
      <c r="T53" s="2">
        <f t="shared" si="0"/>
        <v>123</v>
      </c>
      <c r="U53" s="2" t="s">
        <v>167</v>
      </c>
      <c r="V53" s="2" t="s">
        <v>669</v>
      </c>
      <c r="W53" s="2">
        <v>0</v>
      </c>
      <c r="AA53" s="2">
        <v>0</v>
      </c>
      <c r="AE53" s="2">
        <v>1</v>
      </c>
      <c r="AF53" s="2">
        <v>5</v>
      </c>
      <c r="AG53" s="2" t="s">
        <v>556</v>
      </c>
      <c r="AJ53" s="2">
        <v>1</v>
      </c>
      <c r="AK53" s="2">
        <v>5</v>
      </c>
      <c r="AL53" s="2" t="s">
        <v>556</v>
      </c>
      <c r="AO53" s="2">
        <v>0</v>
      </c>
      <c r="AQ53" s="2">
        <v>0</v>
      </c>
      <c r="AR53" s="2">
        <v>0</v>
      </c>
      <c r="AS53" s="2">
        <v>0</v>
      </c>
      <c r="AV53" s="2">
        <v>0</v>
      </c>
      <c r="AY53" s="2">
        <v>0</v>
      </c>
      <c r="BC53" s="2">
        <v>0</v>
      </c>
      <c r="BD53" s="2">
        <v>0</v>
      </c>
      <c r="BJ53" s="2">
        <v>2</v>
      </c>
      <c r="BP53" s="2">
        <v>1</v>
      </c>
      <c r="BQ53" s="2">
        <v>2.5</v>
      </c>
      <c r="BU53" s="2">
        <v>4.72</v>
      </c>
      <c r="BV53" s="2">
        <v>1.97</v>
      </c>
      <c r="BW53" s="2">
        <v>3.07</v>
      </c>
      <c r="BX53" s="2">
        <v>6.36</v>
      </c>
      <c r="BY53" s="2">
        <v>4.33</v>
      </c>
      <c r="BZ53" s="2">
        <v>76</v>
      </c>
      <c r="CA53" s="2">
        <v>158</v>
      </c>
      <c r="CD53" s="2">
        <v>11.1</v>
      </c>
      <c r="CE53" s="2">
        <v>2.79</v>
      </c>
      <c r="CG53" s="11" t="s">
        <v>670</v>
      </c>
      <c r="CH53" s="2" t="s">
        <v>171</v>
      </c>
      <c r="CI53" s="2" t="s">
        <v>671</v>
      </c>
      <c r="CK53" s="2" t="s">
        <v>618</v>
      </c>
      <c r="CL53" s="2" t="s">
        <v>672</v>
      </c>
      <c r="CN53" s="2">
        <v>1</v>
      </c>
      <c r="CP53" s="2">
        <v>3</v>
      </c>
      <c r="CQ53" s="2">
        <v>1</v>
      </c>
      <c r="CR53" s="2">
        <v>0</v>
      </c>
      <c r="CS53" s="2">
        <v>0</v>
      </c>
      <c r="CT53" s="2">
        <v>48</v>
      </c>
      <c r="CU53" s="2">
        <v>0.6</v>
      </c>
      <c r="CV53" s="2">
        <v>0</v>
      </c>
      <c r="CY53" s="2" t="s">
        <v>673</v>
      </c>
      <c r="CZ53" s="2">
        <v>1</v>
      </c>
      <c r="DA53" s="2">
        <v>1</v>
      </c>
      <c r="DB53" s="2">
        <v>3</v>
      </c>
      <c r="DC53" s="2">
        <v>1</v>
      </c>
      <c r="DD53" s="2">
        <v>0</v>
      </c>
      <c r="DE53" s="2">
        <v>1</v>
      </c>
      <c r="DF53" s="2">
        <v>0</v>
      </c>
      <c r="DG53" s="2">
        <v>0</v>
      </c>
      <c r="DH53" s="2">
        <v>2</v>
      </c>
      <c r="DI53" s="2">
        <v>0</v>
      </c>
      <c r="DQ53" s="2" t="s">
        <v>674</v>
      </c>
      <c r="DS53">
        <v>1</v>
      </c>
      <c r="DT53"/>
      <c r="DU53"/>
      <c r="DV53"/>
      <c r="DW53"/>
      <c r="DX53"/>
      <c r="DY53"/>
      <c r="DZ53"/>
      <c r="EA53"/>
      <c r="EB53"/>
      <c r="EC53"/>
      <c r="ED53"/>
      <c r="EE53" s="83"/>
      <c r="EF53"/>
      <c r="EG53"/>
      <c r="EH53"/>
      <c r="EI53" s="80"/>
      <c r="EJ53"/>
      <c r="EK53"/>
      <c r="EL53"/>
    </row>
    <row r="54" spans="1:142">
      <c r="A54" s="2" t="s">
        <v>675</v>
      </c>
      <c r="B54" s="15" t="s">
        <v>676</v>
      </c>
      <c r="C54" s="16">
        <v>42450.4479166667</v>
      </c>
      <c r="D54" s="2">
        <v>1</v>
      </c>
      <c r="E54" s="2">
        <v>175</v>
      </c>
      <c r="F54" s="2">
        <v>75</v>
      </c>
      <c r="H54" s="2">
        <v>48</v>
      </c>
      <c r="I54" s="2">
        <v>25</v>
      </c>
      <c r="J54" s="2">
        <v>79</v>
      </c>
      <c r="K54" s="2">
        <v>9</v>
      </c>
      <c r="L54" s="2">
        <v>96</v>
      </c>
      <c r="M54" s="2">
        <v>53</v>
      </c>
      <c r="N54" s="2">
        <v>100</v>
      </c>
      <c r="O54" s="2">
        <v>7</v>
      </c>
      <c r="P54" s="2" t="s">
        <v>166</v>
      </c>
      <c r="Q54" s="2">
        <v>0</v>
      </c>
      <c r="R54" s="2">
        <v>23</v>
      </c>
      <c r="S54" s="2">
        <v>42</v>
      </c>
      <c r="T54" s="2">
        <f t="shared" si="0"/>
        <v>136</v>
      </c>
      <c r="U54" s="2" t="s">
        <v>167</v>
      </c>
      <c r="V54" s="2" t="s">
        <v>677</v>
      </c>
      <c r="W54" s="2">
        <v>1</v>
      </c>
      <c r="X54" s="2">
        <v>2</v>
      </c>
      <c r="Y54" s="2" t="s">
        <v>678</v>
      </c>
      <c r="AA54" s="2">
        <v>0</v>
      </c>
      <c r="AE54" s="2">
        <v>0</v>
      </c>
      <c r="AJ54" s="2">
        <v>1</v>
      </c>
      <c r="AK54" s="2" t="s">
        <v>617</v>
      </c>
      <c r="AL54" s="2" t="s">
        <v>476</v>
      </c>
      <c r="AO54" s="2">
        <v>0</v>
      </c>
      <c r="AQ54" s="2">
        <v>1</v>
      </c>
      <c r="AR54" s="2">
        <v>1</v>
      </c>
      <c r="AS54" s="2">
        <v>0</v>
      </c>
      <c r="AV54" s="2">
        <v>0</v>
      </c>
      <c r="AY54" s="2">
        <v>0</v>
      </c>
      <c r="BC54" s="2">
        <v>0</v>
      </c>
      <c r="BD54" s="2">
        <v>0</v>
      </c>
      <c r="BJ54" s="2">
        <v>2</v>
      </c>
      <c r="BP54" s="2">
        <v>1</v>
      </c>
      <c r="BQ54" s="2">
        <v>6.6</v>
      </c>
      <c r="BR54" s="2">
        <v>40.9</v>
      </c>
      <c r="BS54" s="2">
        <v>3792</v>
      </c>
      <c r="BU54" s="2">
        <v>5.41</v>
      </c>
      <c r="BV54" s="2">
        <v>1.82</v>
      </c>
      <c r="BW54" s="2">
        <v>4.36</v>
      </c>
      <c r="BX54" s="2">
        <v>7.09</v>
      </c>
      <c r="BY54" s="2">
        <v>11.8</v>
      </c>
      <c r="BZ54" s="2">
        <v>100</v>
      </c>
      <c r="CA54" s="2">
        <v>128</v>
      </c>
      <c r="CD54" s="2">
        <v>12.9</v>
      </c>
      <c r="CE54" s="2">
        <v>4.07</v>
      </c>
      <c r="CG54" s="11">
        <v>42450.4479166667</v>
      </c>
      <c r="CH54" s="2" t="s">
        <v>171</v>
      </c>
      <c r="CI54" s="2" t="s">
        <v>679</v>
      </c>
      <c r="CK54" s="2" t="s">
        <v>680</v>
      </c>
      <c r="CL54" s="2" t="s">
        <v>681</v>
      </c>
      <c r="CN54" s="2">
        <v>1</v>
      </c>
      <c r="CP54" s="2">
        <v>3</v>
      </c>
      <c r="CQ54" s="2">
        <v>1</v>
      </c>
      <c r="CR54" s="2">
        <v>0</v>
      </c>
      <c r="CS54" s="2">
        <v>0</v>
      </c>
      <c r="CT54" s="2">
        <v>57</v>
      </c>
      <c r="CU54" s="2">
        <v>0.36</v>
      </c>
      <c r="CV54" s="2">
        <v>0</v>
      </c>
      <c r="CY54" s="2">
        <v>0</v>
      </c>
      <c r="CZ54" s="2">
        <v>0</v>
      </c>
      <c r="DA54" s="2">
        <v>1</v>
      </c>
      <c r="DB54" s="2">
        <v>3</v>
      </c>
      <c r="DC54" s="2">
        <v>1</v>
      </c>
      <c r="DD54" s="2">
        <v>1</v>
      </c>
      <c r="DE54" s="2">
        <v>1</v>
      </c>
      <c r="DF54" s="2">
        <v>0</v>
      </c>
      <c r="DG54" s="2">
        <v>0</v>
      </c>
      <c r="DH54" s="2">
        <v>2</v>
      </c>
      <c r="DI54" s="2">
        <v>0</v>
      </c>
      <c r="DQ54" s="2" t="s">
        <v>682</v>
      </c>
      <c r="DS54">
        <v>1</v>
      </c>
      <c r="DT54"/>
      <c r="DU54"/>
      <c r="DV54"/>
      <c r="DW54"/>
      <c r="DX54"/>
      <c r="DY54"/>
      <c r="DZ54"/>
      <c r="EA54"/>
      <c r="EB54"/>
      <c r="EC54"/>
      <c r="ED54"/>
      <c r="EE54" s="83"/>
      <c r="EF54"/>
      <c r="EG54"/>
      <c r="EH54"/>
      <c r="EI54"/>
      <c r="EJ54"/>
      <c r="EK54"/>
      <c r="EL54"/>
    </row>
    <row r="55" spans="1:142">
      <c r="A55" s="2" t="s">
        <v>683</v>
      </c>
      <c r="B55" s="15" t="s">
        <v>684</v>
      </c>
      <c r="C55" s="16">
        <v>42519.4708333333</v>
      </c>
      <c r="D55" s="2">
        <v>1</v>
      </c>
      <c r="E55" s="2">
        <v>169</v>
      </c>
      <c r="F55" s="2">
        <v>76</v>
      </c>
      <c r="H55" s="2">
        <v>62</v>
      </c>
      <c r="I55" s="2">
        <v>58</v>
      </c>
      <c r="J55" s="2">
        <v>89</v>
      </c>
      <c r="K55" s="2">
        <v>9</v>
      </c>
      <c r="L55" s="2">
        <v>122</v>
      </c>
      <c r="M55" s="2">
        <v>34</v>
      </c>
      <c r="N55" s="2">
        <v>71</v>
      </c>
      <c r="O55" s="2">
        <v>4</v>
      </c>
      <c r="P55" s="2" t="s">
        <v>166</v>
      </c>
      <c r="Q55" s="2">
        <v>0</v>
      </c>
      <c r="R55" s="2">
        <v>23</v>
      </c>
      <c r="S55" s="2">
        <v>42</v>
      </c>
      <c r="T55" s="2">
        <f t="shared" si="0"/>
        <v>147</v>
      </c>
      <c r="U55" s="2" t="s">
        <v>148</v>
      </c>
      <c r="V55" s="2" t="s">
        <v>685</v>
      </c>
      <c r="W55" s="2">
        <v>0</v>
      </c>
      <c r="AA55" s="2">
        <v>0</v>
      </c>
      <c r="AE55" s="2">
        <v>1</v>
      </c>
      <c r="AF55" s="2">
        <v>20</v>
      </c>
      <c r="AG55" s="2" t="s">
        <v>566</v>
      </c>
      <c r="AJ55" s="2">
        <v>1</v>
      </c>
      <c r="AO55" s="2">
        <v>0</v>
      </c>
      <c r="AQ55" s="2">
        <v>0</v>
      </c>
      <c r="AR55" s="2">
        <v>0</v>
      </c>
      <c r="AS55" s="2">
        <v>0</v>
      </c>
      <c r="AV55" s="2">
        <v>0</v>
      </c>
      <c r="AY55" s="2">
        <v>0</v>
      </c>
      <c r="BC55" s="2">
        <v>1</v>
      </c>
      <c r="BD55" s="2">
        <v>0</v>
      </c>
      <c r="BG55" s="2">
        <v>1</v>
      </c>
      <c r="BH55" s="2">
        <v>0</v>
      </c>
      <c r="BI55" s="2">
        <v>1</v>
      </c>
      <c r="BJ55" s="2">
        <v>2</v>
      </c>
      <c r="BP55" s="2">
        <v>1</v>
      </c>
      <c r="BQ55" s="2">
        <v>1.4</v>
      </c>
      <c r="BS55" s="2">
        <v>144</v>
      </c>
      <c r="BU55" s="2">
        <v>2.93</v>
      </c>
      <c r="BV55" s="2">
        <v>1.1</v>
      </c>
      <c r="BW55" s="2">
        <v>1.93</v>
      </c>
      <c r="BX55" s="2">
        <v>5.09</v>
      </c>
      <c r="BY55" s="2">
        <v>6.96</v>
      </c>
      <c r="BZ55" s="2">
        <v>71</v>
      </c>
      <c r="CA55" s="2">
        <v>135</v>
      </c>
      <c r="CD55" s="2">
        <v>11.6</v>
      </c>
      <c r="CE55" s="2">
        <v>3.14</v>
      </c>
      <c r="CG55" s="16">
        <v>42521.5694444444</v>
      </c>
      <c r="CH55" s="2" t="s">
        <v>171</v>
      </c>
      <c r="CK55" s="2" t="s">
        <v>686</v>
      </c>
      <c r="CL55" s="2" t="s">
        <v>574</v>
      </c>
      <c r="CN55" s="2">
        <v>2</v>
      </c>
      <c r="CP55" s="2">
        <v>2</v>
      </c>
      <c r="CQ55" s="2">
        <v>1</v>
      </c>
      <c r="CR55" s="2">
        <v>0</v>
      </c>
      <c r="CS55" s="2">
        <v>0</v>
      </c>
      <c r="CT55" s="2">
        <v>48</v>
      </c>
      <c r="CU55" s="2">
        <v>0.65</v>
      </c>
      <c r="CV55" s="2">
        <v>0</v>
      </c>
      <c r="CY55" s="2" t="s">
        <v>687</v>
      </c>
      <c r="CZ55" s="2">
        <v>1</v>
      </c>
      <c r="DA55" s="2">
        <v>1</v>
      </c>
      <c r="DB55" s="2">
        <v>2</v>
      </c>
      <c r="DC55" s="2">
        <v>1</v>
      </c>
      <c r="DD55" s="2">
        <v>0</v>
      </c>
      <c r="DE55" s="2">
        <v>0</v>
      </c>
      <c r="DF55" s="2">
        <v>0</v>
      </c>
      <c r="DG55" s="2">
        <v>0</v>
      </c>
      <c r="DH55" s="2">
        <v>1</v>
      </c>
      <c r="DI55" s="2">
        <v>0</v>
      </c>
      <c r="DQ55" s="2" t="s">
        <v>688</v>
      </c>
      <c r="DS55">
        <v>1</v>
      </c>
      <c r="DT55"/>
      <c r="DU55"/>
      <c r="DV55"/>
      <c r="DW55"/>
      <c r="DX55"/>
      <c r="DY55"/>
      <c r="DZ55"/>
      <c r="EA55"/>
      <c r="EB55"/>
      <c r="EC55"/>
      <c r="ED55"/>
      <c r="EE55" s="83"/>
      <c r="EF55"/>
      <c r="EG55"/>
      <c r="EH55"/>
      <c r="EI55"/>
      <c r="EJ55"/>
      <c r="EK55"/>
      <c r="EL55" t="s">
        <v>689</v>
      </c>
    </row>
    <row r="56" spans="1:142">
      <c r="A56" s="2" t="s">
        <v>690</v>
      </c>
      <c r="B56" s="2" t="s">
        <v>691</v>
      </c>
      <c r="C56" s="16">
        <v>42463.4583333333</v>
      </c>
      <c r="D56" s="2">
        <v>1</v>
      </c>
      <c r="E56" s="2">
        <v>170</v>
      </c>
      <c r="F56" s="2">
        <v>80</v>
      </c>
      <c r="H56" s="2">
        <v>46</v>
      </c>
      <c r="I56" s="2">
        <v>25</v>
      </c>
      <c r="J56" s="2">
        <v>80</v>
      </c>
      <c r="K56" s="2">
        <v>9</v>
      </c>
      <c r="L56" s="2">
        <v>131</v>
      </c>
      <c r="M56" s="2">
        <v>34</v>
      </c>
      <c r="N56" s="2">
        <v>76</v>
      </c>
      <c r="O56" s="2">
        <v>7</v>
      </c>
      <c r="P56" s="2" t="s">
        <v>166</v>
      </c>
      <c r="Q56" s="2">
        <v>0</v>
      </c>
      <c r="R56" s="2">
        <v>23</v>
      </c>
      <c r="S56" s="2">
        <v>42</v>
      </c>
      <c r="T56" s="2">
        <f t="shared" si="0"/>
        <v>117</v>
      </c>
      <c r="U56" s="2" t="s">
        <v>167</v>
      </c>
      <c r="V56" s="2" t="s">
        <v>692</v>
      </c>
      <c r="W56" s="2">
        <v>1</v>
      </c>
      <c r="X56" s="2" t="s">
        <v>197</v>
      </c>
      <c r="AA56" s="2">
        <v>1</v>
      </c>
      <c r="AB56" s="2">
        <v>14</v>
      </c>
      <c r="AE56" s="2">
        <v>0</v>
      </c>
      <c r="AJ56" s="2">
        <v>1</v>
      </c>
      <c r="AK56" s="2">
        <v>5</v>
      </c>
      <c r="AO56" s="2">
        <v>0</v>
      </c>
      <c r="AQ56" s="2">
        <v>0</v>
      </c>
      <c r="AR56" s="2">
        <v>0</v>
      </c>
      <c r="AS56" s="2">
        <v>0</v>
      </c>
      <c r="AV56" s="2">
        <v>0</v>
      </c>
      <c r="AY56" s="2">
        <v>0</v>
      </c>
      <c r="BC56" s="2">
        <v>0</v>
      </c>
      <c r="BD56" s="2">
        <v>0</v>
      </c>
      <c r="BJ56" s="2">
        <v>2</v>
      </c>
      <c r="BP56" s="2">
        <v>1</v>
      </c>
      <c r="BS56" s="2">
        <v>708</v>
      </c>
      <c r="BU56" s="2">
        <v>3.56</v>
      </c>
      <c r="BV56" s="2">
        <v>1.54</v>
      </c>
      <c r="BW56" s="2">
        <v>2.34</v>
      </c>
      <c r="BX56" s="2">
        <v>9.49</v>
      </c>
      <c r="BY56" s="2">
        <v>7.4</v>
      </c>
      <c r="BZ56" s="2">
        <v>76</v>
      </c>
      <c r="CA56" s="2">
        <v>153</v>
      </c>
      <c r="CD56" s="2">
        <v>10.8</v>
      </c>
      <c r="CE56" s="2">
        <v>3.89</v>
      </c>
      <c r="CG56" s="16">
        <v>42465.4166666667</v>
      </c>
      <c r="CH56" s="2" t="s">
        <v>171</v>
      </c>
      <c r="CK56" s="2" t="s">
        <v>693</v>
      </c>
      <c r="CL56" s="2" t="s">
        <v>694</v>
      </c>
      <c r="CN56" s="2">
        <v>1</v>
      </c>
      <c r="CP56" s="2">
        <v>3</v>
      </c>
      <c r="CQ56" s="2">
        <v>1</v>
      </c>
      <c r="CR56" s="2">
        <v>0</v>
      </c>
      <c r="CS56" s="2">
        <v>0</v>
      </c>
      <c r="CU56" s="2">
        <v>0.68</v>
      </c>
      <c r="CV56" s="2">
        <v>0</v>
      </c>
      <c r="CY56" s="2" t="s">
        <v>695</v>
      </c>
      <c r="CZ56" s="2">
        <v>1</v>
      </c>
      <c r="DA56" s="2">
        <v>1</v>
      </c>
      <c r="DB56" s="2">
        <v>3</v>
      </c>
      <c r="DC56" s="2">
        <v>1</v>
      </c>
      <c r="DD56" s="2">
        <v>0</v>
      </c>
      <c r="DE56" s="2">
        <v>1</v>
      </c>
      <c r="DF56" s="2">
        <v>0</v>
      </c>
      <c r="DG56" s="2">
        <v>0</v>
      </c>
      <c r="DH56" s="2">
        <v>1</v>
      </c>
      <c r="DI56" s="2">
        <v>1</v>
      </c>
      <c r="DQ56" s="2" t="s">
        <v>696</v>
      </c>
      <c r="DS56">
        <v>1</v>
      </c>
      <c r="DT56"/>
      <c r="DU56"/>
      <c r="DV56"/>
      <c r="DW56"/>
      <c r="DX56"/>
      <c r="DY56"/>
      <c r="DZ56"/>
      <c r="EA56"/>
      <c r="EB56"/>
      <c r="EC56"/>
      <c r="ED56"/>
      <c r="EE56" s="83"/>
      <c r="EF56"/>
      <c r="EG56"/>
      <c r="EH56"/>
      <c r="EI56"/>
      <c r="EJ56"/>
      <c r="EK56"/>
      <c r="EL56" t="s">
        <v>697</v>
      </c>
    </row>
    <row r="57" spans="1:142">
      <c r="A57" s="2" t="s">
        <v>698</v>
      </c>
      <c r="B57" s="2" t="s">
        <v>699</v>
      </c>
      <c r="C57" s="16">
        <v>42482.6638888889</v>
      </c>
      <c r="D57" s="2">
        <v>1</v>
      </c>
      <c r="E57" s="2">
        <v>173</v>
      </c>
      <c r="F57" s="2">
        <v>85</v>
      </c>
      <c r="H57" s="2">
        <v>53</v>
      </c>
      <c r="I57" s="2">
        <v>41</v>
      </c>
      <c r="J57" s="2">
        <v>70</v>
      </c>
      <c r="K57" s="2">
        <v>9</v>
      </c>
      <c r="L57" s="2">
        <v>134</v>
      </c>
      <c r="M57" s="2">
        <v>34</v>
      </c>
      <c r="N57" s="2">
        <v>170</v>
      </c>
      <c r="O57" s="2">
        <v>13</v>
      </c>
      <c r="P57" s="2" t="s">
        <v>166</v>
      </c>
      <c r="Q57" s="2">
        <v>0</v>
      </c>
      <c r="R57" s="2">
        <v>23</v>
      </c>
      <c r="S57" s="2">
        <v>42</v>
      </c>
      <c r="T57" s="2">
        <f t="shared" si="0"/>
        <v>139</v>
      </c>
      <c r="U57" s="2" t="s">
        <v>167</v>
      </c>
      <c r="V57" s="2" t="s">
        <v>700</v>
      </c>
      <c r="W57" s="2">
        <v>1</v>
      </c>
      <c r="X57" s="2" t="s">
        <v>566</v>
      </c>
      <c r="Y57" s="2" t="s">
        <v>701</v>
      </c>
      <c r="Z57" s="2">
        <v>1</v>
      </c>
      <c r="AA57" s="2">
        <v>0</v>
      </c>
      <c r="AE57" s="2">
        <v>1</v>
      </c>
      <c r="AF57" s="2">
        <v>20</v>
      </c>
      <c r="AG57" s="2" t="s">
        <v>566</v>
      </c>
      <c r="AH57" s="2">
        <v>1</v>
      </c>
      <c r="AI57" s="2">
        <v>5</v>
      </c>
      <c r="AJ57" s="2">
        <v>1</v>
      </c>
      <c r="AL57" s="2" t="s">
        <v>476</v>
      </c>
      <c r="AO57" s="2">
        <v>0</v>
      </c>
      <c r="AQ57" s="2">
        <v>0</v>
      </c>
      <c r="AR57" s="2">
        <v>0</v>
      </c>
      <c r="AS57" s="2">
        <v>0</v>
      </c>
      <c r="AV57" s="2">
        <v>0</v>
      </c>
      <c r="AY57" s="2">
        <v>1</v>
      </c>
      <c r="AZ57" s="2" t="s">
        <v>702</v>
      </c>
      <c r="BA57" s="2">
        <v>170</v>
      </c>
      <c r="BC57" s="2">
        <v>1</v>
      </c>
      <c r="BD57" s="2">
        <v>0</v>
      </c>
      <c r="BJ57" s="2">
        <v>2</v>
      </c>
      <c r="BP57" s="2">
        <v>1</v>
      </c>
      <c r="BQ57" s="2">
        <v>1.1</v>
      </c>
      <c r="BS57" s="2">
        <v>619</v>
      </c>
      <c r="BU57" s="2">
        <v>5.2</v>
      </c>
      <c r="BV57" s="2">
        <v>2.57</v>
      </c>
      <c r="BW57" s="2">
        <v>3.81</v>
      </c>
      <c r="BX57" s="2">
        <v>4.59</v>
      </c>
      <c r="BY57" s="2">
        <v>5.98</v>
      </c>
      <c r="BZ57" s="2">
        <v>170</v>
      </c>
      <c r="CA57" s="2">
        <v>141</v>
      </c>
      <c r="CD57" s="2">
        <v>10.7</v>
      </c>
      <c r="CE57" s="2">
        <v>3.67</v>
      </c>
      <c r="CG57" s="11">
        <v>42489.7083333333</v>
      </c>
      <c r="CH57" s="2" t="s">
        <v>171</v>
      </c>
      <c r="CI57" s="2" t="s">
        <v>599</v>
      </c>
      <c r="CL57" s="2" t="s">
        <v>703</v>
      </c>
      <c r="CN57" s="2">
        <v>1</v>
      </c>
      <c r="CP57" s="2">
        <v>3</v>
      </c>
      <c r="CQ57" s="2">
        <v>1</v>
      </c>
      <c r="CR57" s="2">
        <v>0</v>
      </c>
      <c r="CS57" s="2">
        <v>0</v>
      </c>
      <c r="CT57" s="2">
        <v>47</v>
      </c>
      <c r="CU57" s="2">
        <v>0.67</v>
      </c>
      <c r="CV57" s="2">
        <v>0</v>
      </c>
      <c r="CY57" s="2" t="s">
        <v>704</v>
      </c>
      <c r="CZ57" s="2">
        <v>1</v>
      </c>
      <c r="DA57" s="2">
        <v>1</v>
      </c>
      <c r="DB57" s="2">
        <v>3</v>
      </c>
      <c r="DC57" s="2">
        <v>0</v>
      </c>
      <c r="DD57" s="2">
        <v>0</v>
      </c>
      <c r="DE57" s="2">
        <v>0</v>
      </c>
      <c r="DF57" s="2">
        <v>0</v>
      </c>
      <c r="DG57" s="2">
        <v>1</v>
      </c>
      <c r="DH57" s="2">
        <v>1</v>
      </c>
      <c r="DI57" s="2">
        <v>1</v>
      </c>
      <c r="DQ57" s="2" t="s">
        <v>705</v>
      </c>
      <c r="DS57">
        <v>1</v>
      </c>
      <c r="DT57"/>
      <c r="DU57"/>
      <c r="DV57"/>
      <c r="DW57"/>
      <c r="DX57"/>
      <c r="DY57"/>
      <c r="DZ57"/>
      <c r="EA57"/>
      <c r="EB57"/>
      <c r="EC57" s="80"/>
      <c r="ED57"/>
      <c r="EE57" s="83"/>
      <c r="EF57"/>
      <c r="EG57"/>
      <c r="EH57"/>
      <c r="EI57"/>
      <c r="EJ57"/>
      <c r="EK57"/>
      <c r="EL57"/>
    </row>
    <row r="58" spans="1:142">
      <c r="A58" s="2" t="s">
        <v>706</v>
      </c>
      <c r="B58" s="2" t="s">
        <v>707</v>
      </c>
      <c r="C58" s="16">
        <v>42552.3506944444</v>
      </c>
      <c r="D58" s="2">
        <v>1</v>
      </c>
      <c r="E58" s="2">
        <v>175</v>
      </c>
      <c r="F58" s="2">
        <v>80</v>
      </c>
      <c r="H58" s="2">
        <v>63</v>
      </c>
      <c r="I58" s="2">
        <v>58</v>
      </c>
      <c r="J58" s="2">
        <v>80</v>
      </c>
      <c r="K58" s="2">
        <v>9</v>
      </c>
      <c r="L58" s="2">
        <v>145</v>
      </c>
      <c r="M58" s="2">
        <v>24</v>
      </c>
      <c r="N58" s="2">
        <v>52</v>
      </c>
      <c r="O58" s="2">
        <v>4</v>
      </c>
      <c r="P58" s="2" t="s">
        <v>166</v>
      </c>
      <c r="Q58" s="2">
        <v>0</v>
      </c>
      <c r="R58" s="2">
        <v>23</v>
      </c>
      <c r="S58" s="2">
        <v>42</v>
      </c>
      <c r="T58" s="2">
        <f t="shared" si="0"/>
        <v>137</v>
      </c>
      <c r="U58" s="2" t="s">
        <v>167</v>
      </c>
      <c r="V58" s="2" t="s">
        <v>708</v>
      </c>
      <c r="W58" s="2">
        <v>0</v>
      </c>
      <c r="AA58" s="2">
        <v>0</v>
      </c>
      <c r="AE58" s="2">
        <v>0</v>
      </c>
      <c r="AJ58" s="2">
        <v>1</v>
      </c>
      <c r="AL58" s="2" t="s">
        <v>556</v>
      </c>
      <c r="AO58" s="2">
        <v>0</v>
      </c>
      <c r="AQ58" s="2">
        <v>0</v>
      </c>
      <c r="AR58" s="2">
        <v>0</v>
      </c>
      <c r="AS58" s="2">
        <v>0</v>
      </c>
      <c r="AV58" s="2">
        <v>0</v>
      </c>
      <c r="AY58" s="2">
        <v>0</v>
      </c>
      <c r="BC58" s="2">
        <v>0</v>
      </c>
      <c r="BD58" s="2">
        <v>0</v>
      </c>
      <c r="BG58" s="2">
        <v>2</v>
      </c>
      <c r="BH58" s="2">
        <v>2</v>
      </c>
      <c r="BI58" s="2">
        <v>2</v>
      </c>
      <c r="BJ58" s="2">
        <v>2</v>
      </c>
      <c r="BK58" s="2" t="s">
        <v>709</v>
      </c>
      <c r="BP58" s="2">
        <v>1</v>
      </c>
      <c r="BQ58" s="2">
        <v>0</v>
      </c>
      <c r="BS58" s="2">
        <v>300.7</v>
      </c>
      <c r="BU58" s="2">
        <v>4.42</v>
      </c>
      <c r="BV58" s="2">
        <v>2</v>
      </c>
      <c r="BW58" s="2">
        <v>2.77</v>
      </c>
      <c r="BX58" s="2">
        <v>4.95</v>
      </c>
      <c r="BY58" s="2">
        <v>2.7</v>
      </c>
      <c r="BZ58" s="2">
        <v>52</v>
      </c>
      <c r="CA58" s="2">
        <v>133</v>
      </c>
      <c r="CD58" s="2">
        <v>10.9</v>
      </c>
      <c r="CE58" s="2">
        <v>3.34</v>
      </c>
      <c r="CG58" s="11">
        <v>42556.5902777778</v>
      </c>
      <c r="CH58" s="2" t="s">
        <v>171</v>
      </c>
      <c r="CI58" s="2" t="s">
        <v>710</v>
      </c>
      <c r="CJ58" s="2" t="s">
        <v>711</v>
      </c>
      <c r="CK58" s="2" t="s">
        <v>712</v>
      </c>
      <c r="CL58" s="2" t="s">
        <v>713</v>
      </c>
      <c r="CN58" s="2">
        <v>1</v>
      </c>
      <c r="CP58" s="2">
        <v>3</v>
      </c>
      <c r="CQ58" s="2">
        <v>1</v>
      </c>
      <c r="CR58" s="2">
        <v>0</v>
      </c>
      <c r="CS58" s="2">
        <v>0</v>
      </c>
      <c r="CT58" s="2">
        <v>49</v>
      </c>
      <c r="CU58" s="2">
        <v>0.67</v>
      </c>
      <c r="CV58" s="2">
        <v>0</v>
      </c>
      <c r="CY58" s="2" t="s">
        <v>489</v>
      </c>
      <c r="CZ58" s="2">
        <v>1</v>
      </c>
      <c r="DA58" s="2">
        <v>1</v>
      </c>
      <c r="DB58" s="2">
        <v>3</v>
      </c>
      <c r="DC58" s="2">
        <v>1</v>
      </c>
      <c r="DD58" s="2">
        <v>0</v>
      </c>
      <c r="DE58" s="2">
        <v>1</v>
      </c>
      <c r="DF58" s="2">
        <v>0</v>
      </c>
      <c r="DG58" s="2">
        <v>0</v>
      </c>
      <c r="DH58" s="2">
        <v>1</v>
      </c>
      <c r="DI58" s="2">
        <v>0</v>
      </c>
      <c r="DQ58" s="2" t="s">
        <v>714</v>
      </c>
      <c r="DS58">
        <v>1</v>
      </c>
      <c r="DT58"/>
      <c r="DU58" s="80"/>
      <c r="DV58"/>
      <c r="DW58"/>
      <c r="DX58"/>
      <c r="DY58"/>
      <c r="DZ58"/>
      <c r="EA58"/>
      <c r="EB58"/>
      <c r="EC58"/>
      <c r="ED58"/>
      <c r="EE58" s="83"/>
      <c r="EF58"/>
      <c r="EG58"/>
      <c r="EH58"/>
      <c r="EI58"/>
      <c r="EJ58"/>
      <c r="EK58"/>
      <c r="EL58"/>
    </row>
    <row r="59" spans="1:142">
      <c r="A59" s="2" t="s">
        <v>715</v>
      </c>
      <c r="B59" s="2" t="s">
        <v>716</v>
      </c>
      <c r="C59" s="16">
        <v>42625.6902777778</v>
      </c>
      <c r="D59" s="2">
        <v>1</v>
      </c>
      <c r="E59" s="2">
        <v>168</v>
      </c>
      <c r="F59" s="2">
        <v>85</v>
      </c>
      <c r="H59" s="2">
        <v>48</v>
      </c>
      <c r="I59" s="2">
        <v>25</v>
      </c>
      <c r="J59" s="2">
        <v>60</v>
      </c>
      <c r="K59" s="2">
        <v>3</v>
      </c>
      <c r="L59" s="2">
        <v>159</v>
      </c>
      <c r="M59" s="2">
        <v>24</v>
      </c>
      <c r="N59" s="2">
        <v>80</v>
      </c>
      <c r="O59" s="2">
        <v>7</v>
      </c>
      <c r="P59" s="2" t="s">
        <v>166</v>
      </c>
      <c r="Q59" s="2">
        <v>0</v>
      </c>
      <c r="R59" s="2">
        <v>23</v>
      </c>
      <c r="S59" s="2">
        <v>42</v>
      </c>
      <c r="T59" s="2">
        <f t="shared" si="0"/>
        <v>101</v>
      </c>
      <c r="U59" s="2" t="s">
        <v>279</v>
      </c>
      <c r="V59" s="2" t="s">
        <v>717</v>
      </c>
      <c r="W59" s="2">
        <v>1</v>
      </c>
      <c r="X59" s="2" t="s">
        <v>197</v>
      </c>
      <c r="Y59" s="2" t="s">
        <v>718</v>
      </c>
      <c r="Z59" s="2">
        <v>1</v>
      </c>
      <c r="AA59" s="2">
        <v>0</v>
      </c>
      <c r="AE59" s="2">
        <v>0</v>
      </c>
      <c r="AJ59" s="2">
        <v>1</v>
      </c>
      <c r="AK59" s="2">
        <v>5</v>
      </c>
      <c r="AL59" s="2" t="s">
        <v>566</v>
      </c>
      <c r="AO59" s="2">
        <v>0</v>
      </c>
      <c r="AQ59" s="2">
        <v>0</v>
      </c>
      <c r="AR59" s="2">
        <v>0</v>
      </c>
      <c r="AS59" s="2">
        <v>0</v>
      </c>
      <c r="AV59" s="2">
        <v>0</v>
      </c>
      <c r="AY59" s="2">
        <v>0</v>
      </c>
      <c r="BC59" s="2">
        <v>0</v>
      </c>
      <c r="BD59" s="2">
        <v>0</v>
      </c>
      <c r="BG59" s="2">
        <v>2</v>
      </c>
      <c r="BH59" s="2">
        <v>2</v>
      </c>
      <c r="BI59" s="2">
        <v>2</v>
      </c>
      <c r="BJ59" s="2">
        <v>2</v>
      </c>
      <c r="BK59" s="2">
        <v>854</v>
      </c>
      <c r="BL59" s="2">
        <v>7</v>
      </c>
      <c r="BP59" s="2">
        <v>1</v>
      </c>
      <c r="BQ59" s="2">
        <v>0</v>
      </c>
      <c r="BU59" s="2">
        <v>4.97</v>
      </c>
      <c r="BV59" s="2">
        <v>1.51</v>
      </c>
      <c r="BW59" s="2">
        <v>4.25</v>
      </c>
      <c r="BX59" s="2">
        <v>4.87</v>
      </c>
      <c r="BY59" s="2">
        <v>5.83</v>
      </c>
      <c r="BZ59" s="2">
        <v>80</v>
      </c>
      <c r="CA59" s="2">
        <v>161</v>
      </c>
      <c r="CD59" s="2">
        <v>11.5</v>
      </c>
      <c r="CE59" s="2">
        <v>3.77</v>
      </c>
      <c r="CG59" s="16">
        <v>42631.375</v>
      </c>
      <c r="CH59" s="2" t="s">
        <v>171</v>
      </c>
      <c r="CI59" s="2" t="s">
        <v>719</v>
      </c>
      <c r="CJ59" s="58"/>
      <c r="CK59" s="2" t="s">
        <v>720</v>
      </c>
      <c r="CL59" s="2" t="s">
        <v>721</v>
      </c>
      <c r="CN59" s="2">
        <v>2</v>
      </c>
      <c r="CP59" s="2">
        <v>2</v>
      </c>
      <c r="CQ59" s="2">
        <v>1</v>
      </c>
      <c r="CR59" s="2">
        <v>0</v>
      </c>
      <c r="CS59" s="2">
        <v>0</v>
      </c>
      <c r="CT59" s="2">
        <v>50</v>
      </c>
      <c r="CU59" s="2">
        <v>0.7</v>
      </c>
      <c r="CV59" s="2">
        <v>0</v>
      </c>
      <c r="CY59" s="2" t="s">
        <v>722</v>
      </c>
      <c r="CZ59" s="2">
        <v>1</v>
      </c>
      <c r="DA59" s="2">
        <v>1</v>
      </c>
      <c r="DB59" s="2">
        <v>2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2</v>
      </c>
      <c r="DI59" s="2">
        <v>1</v>
      </c>
      <c r="DQ59" s="2" t="s">
        <v>723</v>
      </c>
      <c r="DS59">
        <v>1</v>
      </c>
      <c r="DT59"/>
      <c r="DU59"/>
      <c r="DV59"/>
      <c r="DW59"/>
      <c r="DX59"/>
      <c r="DY59"/>
      <c r="DZ59"/>
      <c r="EA59"/>
      <c r="EB59"/>
      <c r="EC59"/>
      <c r="ED59"/>
      <c r="EE59" s="83"/>
      <c r="EF59"/>
      <c r="EG59"/>
      <c r="EH59"/>
      <c r="EI59"/>
      <c r="EJ59"/>
      <c r="EK59"/>
      <c r="EL59"/>
    </row>
    <row r="60" spans="1:142">
      <c r="A60" s="2" t="s">
        <v>724</v>
      </c>
      <c r="B60" s="2" t="s">
        <v>725</v>
      </c>
      <c r="C60" s="16">
        <v>42604.3743055556</v>
      </c>
      <c r="D60" s="2">
        <v>1</v>
      </c>
      <c r="E60" s="2">
        <v>170</v>
      </c>
      <c r="F60" s="2">
        <v>90</v>
      </c>
      <c r="H60" s="2">
        <v>69</v>
      </c>
      <c r="I60" s="2">
        <v>58</v>
      </c>
      <c r="J60" s="2">
        <v>98</v>
      </c>
      <c r="K60" s="2">
        <v>15</v>
      </c>
      <c r="L60" s="2">
        <v>147</v>
      </c>
      <c r="M60" s="2">
        <v>24</v>
      </c>
      <c r="N60" s="2">
        <v>68</v>
      </c>
      <c r="O60" s="2">
        <v>4</v>
      </c>
      <c r="P60" s="2" t="s">
        <v>166</v>
      </c>
      <c r="Q60" s="2">
        <v>0</v>
      </c>
      <c r="R60" s="2">
        <v>23</v>
      </c>
      <c r="S60" s="2">
        <v>42</v>
      </c>
      <c r="T60" s="2">
        <f t="shared" si="0"/>
        <v>143</v>
      </c>
      <c r="U60" s="2" t="s">
        <v>148</v>
      </c>
      <c r="V60" s="2" t="s">
        <v>726</v>
      </c>
      <c r="W60" s="2">
        <v>1</v>
      </c>
      <c r="X60" s="2" t="s">
        <v>556</v>
      </c>
      <c r="Y60" s="2" t="s">
        <v>607</v>
      </c>
      <c r="Z60" s="2">
        <v>23</v>
      </c>
      <c r="AA60" s="2">
        <v>1</v>
      </c>
      <c r="AB60" s="2" t="s">
        <v>727</v>
      </c>
      <c r="AC60" s="2">
        <v>2</v>
      </c>
      <c r="AE60" s="2">
        <v>0</v>
      </c>
      <c r="AJ60" s="2">
        <v>0</v>
      </c>
      <c r="AO60" s="2">
        <v>1</v>
      </c>
      <c r="AQ60" s="2">
        <v>0</v>
      </c>
      <c r="AR60" s="2">
        <v>0</v>
      </c>
      <c r="AS60" s="2">
        <v>1</v>
      </c>
      <c r="AT60" s="2">
        <v>2</v>
      </c>
      <c r="AU60" s="2" t="s">
        <v>297</v>
      </c>
      <c r="AV60" s="2">
        <v>0</v>
      </c>
      <c r="AY60" s="2">
        <v>0</v>
      </c>
      <c r="BC60" s="2">
        <v>1</v>
      </c>
      <c r="BD60" s="2">
        <v>0</v>
      </c>
      <c r="BG60" s="2">
        <v>3</v>
      </c>
      <c r="BH60" s="2">
        <v>1</v>
      </c>
      <c r="BI60" s="2">
        <v>1</v>
      </c>
      <c r="BJ60" s="2">
        <v>2</v>
      </c>
      <c r="BP60" s="2">
        <v>1</v>
      </c>
      <c r="BQ60" s="2">
        <v>1</v>
      </c>
      <c r="BU60" s="2">
        <v>4.14</v>
      </c>
      <c r="BV60" s="2">
        <v>1.69</v>
      </c>
      <c r="BW60" s="2">
        <v>3.11</v>
      </c>
      <c r="BX60" s="2">
        <v>5.74</v>
      </c>
      <c r="BY60" s="2">
        <v>3.82</v>
      </c>
      <c r="BZ60" s="2">
        <v>68</v>
      </c>
      <c r="CA60" s="2">
        <v>163</v>
      </c>
      <c r="CB60" s="2">
        <v>6.6</v>
      </c>
      <c r="CG60" s="11">
        <v>42608</v>
      </c>
      <c r="CH60" s="2" t="s">
        <v>171</v>
      </c>
      <c r="CI60" s="2" t="s">
        <v>534</v>
      </c>
      <c r="CJ60" s="2" t="s">
        <v>728</v>
      </c>
      <c r="CK60" s="2" t="s">
        <v>729</v>
      </c>
      <c r="CL60" s="2" t="s">
        <v>730</v>
      </c>
      <c r="CN60" s="2">
        <v>3</v>
      </c>
      <c r="CP60" s="2">
        <v>3</v>
      </c>
      <c r="CQ60" s="2">
        <v>1</v>
      </c>
      <c r="CR60" s="2">
        <v>0</v>
      </c>
      <c r="CS60" s="2">
        <v>0</v>
      </c>
      <c r="CT60" s="2">
        <v>50</v>
      </c>
      <c r="CU60" s="2">
        <v>0.6</v>
      </c>
      <c r="CV60" s="2">
        <v>0</v>
      </c>
      <c r="CY60" s="2" t="s">
        <v>731</v>
      </c>
      <c r="CZ60" s="2">
        <v>1</v>
      </c>
      <c r="DA60" s="2">
        <v>1</v>
      </c>
      <c r="DB60" s="2">
        <v>3</v>
      </c>
      <c r="DC60" s="2">
        <v>1</v>
      </c>
      <c r="DD60" s="2">
        <v>1</v>
      </c>
      <c r="DE60" s="2">
        <v>0</v>
      </c>
      <c r="DF60" s="2">
        <v>0</v>
      </c>
      <c r="DG60" s="2">
        <v>1</v>
      </c>
      <c r="DH60" s="2">
        <v>0</v>
      </c>
      <c r="DI60" s="2">
        <v>1</v>
      </c>
      <c r="DQ60" s="2" t="s">
        <v>732</v>
      </c>
      <c r="DS60">
        <v>1</v>
      </c>
      <c r="DT60"/>
      <c r="DU60"/>
      <c r="DV60"/>
      <c r="DW60"/>
      <c r="DX60"/>
      <c r="DY60"/>
      <c r="DZ60"/>
      <c r="EA60"/>
      <c r="EB60"/>
      <c r="EC60"/>
      <c r="ED60"/>
      <c r="EE60" s="83"/>
      <c r="EF60"/>
      <c r="EG60"/>
      <c r="EH60"/>
      <c r="EI60"/>
      <c r="EJ60"/>
      <c r="EK60"/>
      <c r="EL60" t="s">
        <v>733</v>
      </c>
    </row>
    <row r="61" spans="1:142">
      <c r="A61" s="2" t="s">
        <v>734</v>
      </c>
      <c r="B61" s="2" t="s">
        <v>735</v>
      </c>
      <c r="C61" s="16">
        <v>42588.4006944444</v>
      </c>
      <c r="D61" s="2">
        <v>1</v>
      </c>
      <c r="E61" s="2">
        <v>160</v>
      </c>
      <c r="F61" s="2">
        <v>69</v>
      </c>
      <c r="H61" s="2">
        <v>61</v>
      </c>
      <c r="I61" s="2">
        <v>58</v>
      </c>
      <c r="J61" s="2">
        <v>91</v>
      </c>
      <c r="K61" s="2">
        <v>15</v>
      </c>
      <c r="L61" s="2">
        <v>107</v>
      </c>
      <c r="M61" s="2">
        <v>43</v>
      </c>
      <c r="N61" s="2">
        <v>86</v>
      </c>
      <c r="O61" s="2">
        <v>7</v>
      </c>
      <c r="P61" s="2" t="s">
        <v>166</v>
      </c>
      <c r="Q61" s="2">
        <v>0</v>
      </c>
      <c r="R61" s="2">
        <v>23</v>
      </c>
      <c r="S61" s="2">
        <v>42</v>
      </c>
      <c r="T61" s="2">
        <f t="shared" si="0"/>
        <v>165</v>
      </c>
      <c r="U61" s="2" t="s">
        <v>148</v>
      </c>
      <c r="V61" s="2" t="s">
        <v>736</v>
      </c>
      <c r="W61" s="2">
        <v>1</v>
      </c>
      <c r="X61" s="2" t="s">
        <v>737</v>
      </c>
      <c r="Y61" s="2">
        <v>180</v>
      </c>
      <c r="Z61" s="2">
        <v>2</v>
      </c>
      <c r="AA61" s="2">
        <v>0</v>
      </c>
      <c r="AE61" s="2">
        <v>0</v>
      </c>
      <c r="AJ61" s="2">
        <v>1</v>
      </c>
      <c r="AK61" s="2">
        <v>6</v>
      </c>
      <c r="AL61" s="2" t="s">
        <v>197</v>
      </c>
      <c r="AM61" s="2">
        <v>1</v>
      </c>
      <c r="AN61" s="2">
        <v>6</v>
      </c>
      <c r="AO61" s="2">
        <v>1</v>
      </c>
      <c r="AP61" s="2">
        <v>6</v>
      </c>
      <c r="AQ61" s="2">
        <v>1</v>
      </c>
      <c r="AR61" s="2">
        <v>1</v>
      </c>
      <c r="AS61" s="2">
        <v>1</v>
      </c>
      <c r="AT61" s="2">
        <v>1</v>
      </c>
      <c r="AU61" s="2" t="s">
        <v>297</v>
      </c>
      <c r="AV61" s="2">
        <v>0</v>
      </c>
      <c r="AY61" s="2">
        <v>0</v>
      </c>
      <c r="BC61" s="2">
        <v>0</v>
      </c>
      <c r="BD61" s="2">
        <v>0</v>
      </c>
      <c r="BG61" s="2">
        <v>3</v>
      </c>
      <c r="BH61" s="2">
        <v>2</v>
      </c>
      <c r="BI61" s="2">
        <v>2</v>
      </c>
      <c r="BJ61" s="2">
        <v>2</v>
      </c>
      <c r="BP61" s="2">
        <v>1</v>
      </c>
      <c r="BQ61" s="2">
        <v>1</v>
      </c>
      <c r="BS61" s="2">
        <v>7559</v>
      </c>
      <c r="BU61" s="2">
        <v>2.69</v>
      </c>
      <c r="BV61" s="2">
        <v>0.96</v>
      </c>
      <c r="BW61" s="2">
        <v>1.88</v>
      </c>
      <c r="BX61" s="2">
        <v>4.67</v>
      </c>
      <c r="BY61" s="2">
        <v>4.27</v>
      </c>
      <c r="BZ61" s="2">
        <v>86</v>
      </c>
      <c r="CA61" s="2">
        <v>146</v>
      </c>
      <c r="CD61" s="2">
        <v>12.5</v>
      </c>
      <c r="CE61" s="2">
        <v>3.36</v>
      </c>
      <c r="CG61" s="16">
        <v>42598.6111111111</v>
      </c>
      <c r="CH61" s="2" t="s">
        <v>171</v>
      </c>
      <c r="CI61" s="2" t="s">
        <v>738</v>
      </c>
      <c r="CK61" s="2" t="s">
        <v>345</v>
      </c>
      <c r="CL61" s="2" t="s">
        <v>739</v>
      </c>
      <c r="CN61" s="2">
        <v>2</v>
      </c>
      <c r="CP61" s="2">
        <v>2</v>
      </c>
      <c r="CQ61" s="2">
        <v>1</v>
      </c>
      <c r="CR61" s="2">
        <v>0</v>
      </c>
      <c r="CS61" s="2">
        <v>0</v>
      </c>
      <c r="CT61" s="2">
        <v>56</v>
      </c>
      <c r="CU61" s="2">
        <v>0.25</v>
      </c>
      <c r="CV61" s="2">
        <v>0</v>
      </c>
      <c r="CY61" s="2" t="s">
        <v>740</v>
      </c>
      <c r="CZ61" s="2">
        <v>1</v>
      </c>
      <c r="DA61" s="2">
        <v>1</v>
      </c>
      <c r="DB61" s="2">
        <v>2</v>
      </c>
      <c r="DC61" s="2">
        <v>1</v>
      </c>
      <c r="DD61" s="2">
        <v>1</v>
      </c>
      <c r="DE61" s="2">
        <v>0</v>
      </c>
      <c r="DF61" s="2">
        <v>0</v>
      </c>
      <c r="DG61" s="2">
        <v>0</v>
      </c>
      <c r="DH61" s="2">
        <v>2</v>
      </c>
      <c r="DI61" s="2">
        <v>0</v>
      </c>
      <c r="DQ61" s="2" t="s">
        <v>741</v>
      </c>
      <c r="DS61">
        <v>1</v>
      </c>
      <c r="DT61"/>
      <c r="DU61"/>
      <c r="DV61"/>
      <c r="DW61"/>
      <c r="DX61"/>
      <c r="DY61"/>
      <c r="DZ61"/>
      <c r="EA61"/>
      <c r="EB61">
        <v>1</v>
      </c>
      <c r="EC61" s="80">
        <v>43221</v>
      </c>
      <c r="ED61"/>
      <c r="EE61" s="83"/>
      <c r="EF61"/>
      <c r="EG61"/>
      <c r="EH61"/>
      <c r="EI61"/>
      <c r="EJ61"/>
      <c r="EK61"/>
      <c r="EL61" t="s">
        <v>742</v>
      </c>
    </row>
    <row r="62" spans="1:142">
      <c r="A62" s="2" t="s">
        <v>743</v>
      </c>
      <c r="B62" s="2" t="s">
        <v>744</v>
      </c>
      <c r="C62" s="299">
        <v>42560.6222222222</v>
      </c>
      <c r="D62" s="2">
        <v>1</v>
      </c>
      <c r="E62" s="2">
        <v>170</v>
      </c>
      <c r="F62" s="2">
        <v>78</v>
      </c>
      <c r="H62" s="2">
        <v>54</v>
      </c>
      <c r="I62" s="2">
        <v>41</v>
      </c>
      <c r="J62" s="2">
        <v>65</v>
      </c>
      <c r="K62" s="2">
        <v>3</v>
      </c>
      <c r="L62" s="2">
        <v>117</v>
      </c>
      <c r="M62" s="2">
        <v>43</v>
      </c>
      <c r="N62" s="2">
        <v>57</v>
      </c>
      <c r="O62" s="2">
        <v>4</v>
      </c>
      <c r="P62" s="2" t="s">
        <v>166</v>
      </c>
      <c r="Q62" s="2">
        <v>0</v>
      </c>
      <c r="R62" s="2">
        <v>23</v>
      </c>
      <c r="S62" s="2">
        <v>42</v>
      </c>
      <c r="T62" s="2">
        <f t="shared" si="0"/>
        <v>133</v>
      </c>
      <c r="U62" s="2" t="s">
        <v>167</v>
      </c>
      <c r="V62" s="2" t="s">
        <v>745</v>
      </c>
      <c r="W62" s="2">
        <v>1</v>
      </c>
      <c r="X62" s="2">
        <v>10</v>
      </c>
      <c r="AA62" s="2">
        <v>1</v>
      </c>
      <c r="AB62" s="2">
        <v>2</v>
      </c>
      <c r="AC62" s="2">
        <v>2</v>
      </c>
      <c r="AE62" s="2">
        <v>1</v>
      </c>
      <c r="AF62" s="2" t="s">
        <v>617</v>
      </c>
      <c r="AG62" s="2" t="s">
        <v>476</v>
      </c>
      <c r="AJ62" s="2">
        <v>1</v>
      </c>
      <c r="AK62" s="2" t="s">
        <v>372</v>
      </c>
      <c r="AO62" s="2">
        <v>0</v>
      </c>
      <c r="AQ62" s="2">
        <v>0</v>
      </c>
      <c r="AR62" s="2">
        <v>1</v>
      </c>
      <c r="AS62" s="2">
        <v>0</v>
      </c>
      <c r="AV62" s="2">
        <v>0</v>
      </c>
      <c r="AY62" s="2">
        <v>0</v>
      </c>
      <c r="BC62" s="2">
        <v>0</v>
      </c>
      <c r="BD62" s="2">
        <v>0</v>
      </c>
      <c r="BG62" s="2">
        <v>0</v>
      </c>
      <c r="BH62" s="2">
        <v>1</v>
      </c>
      <c r="BI62" s="2">
        <v>0</v>
      </c>
      <c r="BJ62" s="2">
        <v>2</v>
      </c>
      <c r="BP62" s="2">
        <v>1</v>
      </c>
      <c r="BQ62" s="2">
        <v>1</v>
      </c>
      <c r="BT62" s="2">
        <v>0.76</v>
      </c>
      <c r="BU62" s="2">
        <v>3.03</v>
      </c>
      <c r="BV62" s="2">
        <v>0.84</v>
      </c>
      <c r="BW62" s="2">
        <v>1.93</v>
      </c>
      <c r="BX62" s="2">
        <v>6.71</v>
      </c>
      <c r="BY62" s="2">
        <v>3.12</v>
      </c>
      <c r="BZ62" s="2">
        <v>57</v>
      </c>
      <c r="CA62" s="2">
        <v>121</v>
      </c>
      <c r="CG62" s="16">
        <v>42566.5833333333</v>
      </c>
      <c r="CH62" s="2" t="s">
        <v>171</v>
      </c>
      <c r="CJ62" s="58"/>
      <c r="CK62" s="2" t="s">
        <v>746</v>
      </c>
      <c r="CL62" s="2" t="s">
        <v>747</v>
      </c>
      <c r="CN62" s="2">
        <v>1</v>
      </c>
      <c r="CP62" s="2">
        <v>3</v>
      </c>
      <c r="CQ62" s="2">
        <v>1</v>
      </c>
      <c r="CR62" s="2">
        <v>0</v>
      </c>
      <c r="CS62" s="2">
        <v>0</v>
      </c>
      <c r="CT62" s="2">
        <v>57</v>
      </c>
      <c r="CU62" s="2">
        <v>0.54</v>
      </c>
      <c r="CV62" s="2">
        <v>0</v>
      </c>
      <c r="CY62" s="2" t="s">
        <v>748</v>
      </c>
      <c r="CZ62" s="2">
        <v>1</v>
      </c>
      <c r="DA62" s="2">
        <v>1</v>
      </c>
      <c r="DB62" s="2">
        <v>3</v>
      </c>
      <c r="DC62" s="2">
        <v>1</v>
      </c>
      <c r="DD62" s="2">
        <v>0</v>
      </c>
      <c r="DE62" s="2">
        <v>0</v>
      </c>
      <c r="DF62" s="2">
        <v>0</v>
      </c>
      <c r="DG62" s="2">
        <v>0</v>
      </c>
      <c r="DH62" s="2">
        <v>2</v>
      </c>
      <c r="DI62" s="2">
        <v>1</v>
      </c>
      <c r="DQ62" s="2" t="s">
        <v>749</v>
      </c>
      <c r="DS62">
        <v>1</v>
      </c>
      <c r="DT62"/>
      <c r="DU62" s="80"/>
      <c r="DV62"/>
      <c r="DW62"/>
      <c r="DX62"/>
      <c r="DY62"/>
      <c r="DZ62"/>
      <c r="EA62"/>
      <c r="EB62"/>
      <c r="EC62"/>
      <c r="ED62"/>
      <c r="EE62" s="83"/>
      <c r="EF62"/>
      <c r="EG62"/>
      <c r="EH62"/>
      <c r="EI62"/>
      <c r="EJ62"/>
      <c r="EK62"/>
      <c r="EL62"/>
    </row>
    <row r="63" spans="1:142">
      <c r="A63" s="2" t="s">
        <v>750</v>
      </c>
      <c r="B63" s="2" t="s">
        <v>751</v>
      </c>
      <c r="C63" s="16">
        <v>42634.5888888889</v>
      </c>
      <c r="D63" s="2">
        <v>1</v>
      </c>
      <c r="E63" s="2">
        <v>170</v>
      </c>
      <c r="F63" s="2">
        <v>58</v>
      </c>
      <c r="H63" s="2">
        <v>68</v>
      </c>
      <c r="I63" s="2">
        <v>58</v>
      </c>
      <c r="J63" s="2">
        <v>72</v>
      </c>
      <c r="K63" s="2">
        <v>9</v>
      </c>
      <c r="L63" s="2">
        <v>138</v>
      </c>
      <c r="M63" s="2">
        <v>34</v>
      </c>
      <c r="N63" s="2">
        <v>93</v>
      </c>
      <c r="O63" s="2">
        <v>7</v>
      </c>
      <c r="P63" s="2" t="s">
        <v>382</v>
      </c>
      <c r="Q63" s="2">
        <v>0</v>
      </c>
      <c r="R63" s="2">
        <v>2</v>
      </c>
      <c r="S63" s="2">
        <v>28</v>
      </c>
      <c r="T63" s="2">
        <f t="shared" si="0"/>
        <v>136</v>
      </c>
      <c r="U63" s="2" t="s">
        <v>167</v>
      </c>
      <c r="V63" s="2" t="s">
        <v>752</v>
      </c>
      <c r="W63" s="2">
        <v>1</v>
      </c>
      <c r="X63" s="2" t="s">
        <v>197</v>
      </c>
      <c r="Y63" s="2">
        <v>180</v>
      </c>
      <c r="Z63" s="2">
        <v>1</v>
      </c>
      <c r="AA63" s="2">
        <v>0</v>
      </c>
      <c r="AE63" s="2">
        <v>1</v>
      </c>
      <c r="AF63" s="2">
        <v>0.5</v>
      </c>
      <c r="AG63" s="2" t="s">
        <v>197</v>
      </c>
      <c r="AH63" s="2">
        <v>1</v>
      </c>
      <c r="AI63" s="2" t="s">
        <v>566</v>
      </c>
      <c r="AJ63" s="2">
        <v>0</v>
      </c>
      <c r="AO63" s="2">
        <v>0</v>
      </c>
      <c r="AQ63" s="2">
        <v>0</v>
      </c>
      <c r="AR63" s="2">
        <v>0</v>
      </c>
      <c r="AS63" s="2">
        <v>0</v>
      </c>
      <c r="AV63" s="2">
        <v>0</v>
      </c>
      <c r="AY63" s="2">
        <v>0</v>
      </c>
      <c r="BC63" s="2">
        <v>0</v>
      </c>
      <c r="BD63" s="2">
        <v>0</v>
      </c>
      <c r="BG63" s="2">
        <v>2</v>
      </c>
      <c r="BH63" s="2">
        <v>2</v>
      </c>
      <c r="BI63" s="2">
        <v>2</v>
      </c>
      <c r="BJ63" s="2">
        <v>1</v>
      </c>
      <c r="BP63" s="2">
        <v>0</v>
      </c>
      <c r="BQ63" s="2">
        <v>0</v>
      </c>
      <c r="BS63" s="2">
        <v>423.9</v>
      </c>
      <c r="BU63" s="2">
        <v>2.94</v>
      </c>
      <c r="BV63" s="2">
        <v>1.16</v>
      </c>
      <c r="BW63" s="2">
        <v>1.73</v>
      </c>
      <c r="BX63" s="2">
        <v>5.96</v>
      </c>
      <c r="BY63" s="2">
        <v>4.23</v>
      </c>
      <c r="BZ63" s="2">
        <v>93</v>
      </c>
      <c r="CA63" s="2">
        <v>112</v>
      </c>
      <c r="CD63" s="2">
        <v>11.6</v>
      </c>
      <c r="CE63" s="2">
        <v>2.57</v>
      </c>
      <c r="CG63" s="16">
        <v>42636.5</v>
      </c>
      <c r="CH63" s="2" t="s">
        <v>751</v>
      </c>
      <c r="CI63" s="2" t="s">
        <v>753</v>
      </c>
      <c r="CL63" s="2" t="s">
        <v>754</v>
      </c>
      <c r="CN63" s="2">
        <v>1</v>
      </c>
      <c r="CP63" s="2">
        <v>3</v>
      </c>
      <c r="CQ63" s="2">
        <v>0</v>
      </c>
      <c r="CR63" s="2">
        <v>0</v>
      </c>
      <c r="CS63" s="2">
        <v>0</v>
      </c>
      <c r="CY63" s="2" t="s">
        <v>755</v>
      </c>
      <c r="CZ63" s="2">
        <v>0</v>
      </c>
      <c r="DA63" s="2">
        <v>1</v>
      </c>
      <c r="DB63" s="2">
        <v>3</v>
      </c>
      <c r="DC63" s="2">
        <v>1</v>
      </c>
      <c r="DD63" s="2">
        <v>0</v>
      </c>
      <c r="DE63" s="2">
        <v>0</v>
      </c>
      <c r="DF63" s="2">
        <v>0</v>
      </c>
      <c r="DG63" s="2">
        <v>1</v>
      </c>
      <c r="DH63" s="2">
        <v>2</v>
      </c>
      <c r="DI63" s="2">
        <v>0</v>
      </c>
      <c r="DQ63" s="2" t="s">
        <v>756</v>
      </c>
      <c r="DS63">
        <v>1</v>
      </c>
      <c r="DT63"/>
      <c r="DU63"/>
      <c r="DV63"/>
      <c r="DW63"/>
      <c r="DX63"/>
      <c r="DY63"/>
      <c r="DZ63"/>
      <c r="EA63"/>
      <c r="EB63"/>
      <c r="EC63"/>
      <c r="ED63"/>
      <c r="EE63" s="83"/>
      <c r="EF63"/>
      <c r="EG63"/>
      <c r="EH63"/>
      <c r="EI63"/>
      <c r="EJ63"/>
      <c r="EK63"/>
      <c r="EL63"/>
    </row>
    <row r="64" spans="1:142">
      <c r="A64" s="2" t="s">
        <v>757</v>
      </c>
      <c r="B64" s="2" t="s">
        <v>758</v>
      </c>
      <c r="C64" s="16">
        <v>42631.3472222222</v>
      </c>
      <c r="D64" s="2">
        <v>1</v>
      </c>
      <c r="E64" s="2">
        <v>178</v>
      </c>
      <c r="F64" s="2">
        <v>60</v>
      </c>
      <c r="H64" s="2">
        <v>58</v>
      </c>
      <c r="I64" s="2">
        <v>41</v>
      </c>
      <c r="J64" s="2">
        <v>47</v>
      </c>
      <c r="K64" s="2">
        <v>0</v>
      </c>
      <c r="L64" s="2">
        <v>116</v>
      </c>
      <c r="M64" s="2">
        <v>43</v>
      </c>
      <c r="N64" s="2">
        <v>67</v>
      </c>
      <c r="O64" s="2">
        <v>4</v>
      </c>
      <c r="P64" s="2" t="s">
        <v>166</v>
      </c>
      <c r="Q64" s="2">
        <v>0</v>
      </c>
      <c r="R64" s="2">
        <v>23</v>
      </c>
      <c r="S64" s="2">
        <v>42</v>
      </c>
      <c r="T64" s="2">
        <f t="shared" si="0"/>
        <v>130</v>
      </c>
      <c r="U64" s="2" t="s">
        <v>167</v>
      </c>
      <c r="V64" s="2" t="s">
        <v>759</v>
      </c>
      <c r="W64" s="2">
        <v>0</v>
      </c>
      <c r="AA64" s="2">
        <v>0</v>
      </c>
      <c r="AE64" s="2">
        <v>1</v>
      </c>
      <c r="AF64" s="2">
        <v>30</v>
      </c>
      <c r="AG64" s="2" t="s">
        <v>606</v>
      </c>
      <c r="AJ64" s="2">
        <v>1</v>
      </c>
      <c r="AL64" s="2" t="s">
        <v>476</v>
      </c>
      <c r="AO64" s="2">
        <v>0</v>
      </c>
      <c r="AQ64" s="2">
        <v>0</v>
      </c>
      <c r="AR64" s="2">
        <v>0</v>
      </c>
      <c r="AS64" s="2">
        <v>0</v>
      </c>
      <c r="AV64" s="2">
        <v>0</v>
      </c>
      <c r="AY64" s="2">
        <v>0</v>
      </c>
      <c r="BC64" s="2">
        <v>0</v>
      </c>
      <c r="BD64" s="2">
        <v>0</v>
      </c>
      <c r="BJ64" s="2">
        <v>2</v>
      </c>
      <c r="BP64" s="2">
        <v>1</v>
      </c>
      <c r="BQ64" s="2">
        <v>0</v>
      </c>
      <c r="BS64" s="2">
        <v>464.9</v>
      </c>
      <c r="BU64" s="2">
        <v>3.55</v>
      </c>
      <c r="BV64" s="2">
        <v>0.75</v>
      </c>
      <c r="BW64" s="2">
        <v>1.87</v>
      </c>
      <c r="BX64" s="2">
        <v>4.03</v>
      </c>
      <c r="BY64" s="2">
        <v>4.6</v>
      </c>
      <c r="BZ64" s="2">
        <v>67</v>
      </c>
      <c r="CA64" s="2">
        <v>153</v>
      </c>
      <c r="CD64" s="2">
        <v>11.7</v>
      </c>
      <c r="CE64" s="2">
        <v>2.93</v>
      </c>
      <c r="CG64" s="16">
        <v>42634.4583333333</v>
      </c>
      <c r="CH64" s="2" t="s">
        <v>171</v>
      </c>
      <c r="CK64" s="2" t="s">
        <v>649</v>
      </c>
      <c r="CN64" s="2">
        <v>1</v>
      </c>
      <c r="CP64" s="2">
        <v>3</v>
      </c>
      <c r="CQ64" s="2">
        <v>1</v>
      </c>
      <c r="CR64" s="2">
        <v>0</v>
      </c>
      <c r="CS64" s="2">
        <v>0</v>
      </c>
      <c r="CY64" s="2" t="s">
        <v>760</v>
      </c>
      <c r="CZ64" s="2">
        <v>1</v>
      </c>
      <c r="DA64" s="2">
        <v>1</v>
      </c>
      <c r="DB64" s="2">
        <v>3</v>
      </c>
      <c r="DC64" s="2">
        <v>0</v>
      </c>
      <c r="DD64" s="2">
        <v>0</v>
      </c>
      <c r="DE64" s="2">
        <v>1</v>
      </c>
      <c r="DF64" s="2">
        <v>0</v>
      </c>
      <c r="DG64" s="2">
        <v>1</v>
      </c>
      <c r="DH64" s="2">
        <v>1</v>
      </c>
      <c r="DI64" s="2">
        <v>0</v>
      </c>
      <c r="DQ64" s="2" t="s">
        <v>761</v>
      </c>
      <c r="DS64">
        <v>1</v>
      </c>
      <c r="DT64"/>
      <c r="DU64"/>
      <c r="DV64"/>
      <c r="DW64"/>
      <c r="DX64"/>
      <c r="DY64"/>
      <c r="DZ64"/>
      <c r="EA64"/>
      <c r="EB64"/>
      <c r="EC64"/>
      <c r="ED64"/>
      <c r="EE64" s="83"/>
      <c r="EF64"/>
      <c r="EG64"/>
      <c r="EH64"/>
      <c r="EI64"/>
      <c r="EJ64"/>
      <c r="EK64"/>
      <c r="EL64"/>
    </row>
    <row r="65" spans="1:142">
      <c r="A65" s="2" t="s">
        <v>762</v>
      </c>
      <c r="B65" s="2" t="s">
        <v>763</v>
      </c>
      <c r="C65" s="16">
        <v>42578.4486111111</v>
      </c>
      <c r="D65" s="2">
        <v>1</v>
      </c>
      <c r="E65" s="2">
        <v>177</v>
      </c>
      <c r="F65" s="2">
        <v>81</v>
      </c>
      <c r="H65" s="2">
        <v>42</v>
      </c>
      <c r="I65" s="2">
        <v>25</v>
      </c>
      <c r="J65" s="2">
        <v>78</v>
      </c>
      <c r="K65" s="2">
        <v>9</v>
      </c>
      <c r="L65" s="2">
        <v>113</v>
      </c>
      <c r="M65" s="2">
        <v>43</v>
      </c>
      <c r="N65" s="2">
        <v>75</v>
      </c>
      <c r="O65" s="2">
        <v>7</v>
      </c>
      <c r="P65" s="2" t="s">
        <v>166</v>
      </c>
      <c r="Q65" s="2">
        <v>0</v>
      </c>
      <c r="R65" s="2">
        <v>23</v>
      </c>
      <c r="S65" s="2">
        <v>42</v>
      </c>
      <c r="T65" s="2">
        <f t="shared" si="0"/>
        <v>126</v>
      </c>
      <c r="U65" s="2" t="s">
        <v>167</v>
      </c>
      <c r="V65" s="2" t="s">
        <v>764</v>
      </c>
      <c r="W65" s="2">
        <v>1</v>
      </c>
      <c r="X65" s="2">
        <v>3</v>
      </c>
      <c r="Y65" s="2" t="s">
        <v>765</v>
      </c>
      <c r="AA65" s="2">
        <v>0</v>
      </c>
      <c r="AE65" s="2">
        <v>1</v>
      </c>
      <c r="AF65" s="2" t="s">
        <v>766</v>
      </c>
      <c r="AG65" s="2" t="s">
        <v>566</v>
      </c>
      <c r="AJ65" s="2">
        <v>1</v>
      </c>
      <c r="AL65" s="2" t="s">
        <v>476</v>
      </c>
      <c r="AO65" s="2">
        <v>0</v>
      </c>
      <c r="AQ65" s="2">
        <v>0</v>
      </c>
      <c r="AR65" s="2">
        <v>0</v>
      </c>
      <c r="AS65" s="2">
        <v>1</v>
      </c>
      <c r="AT65" s="2" t="s">
        <v>767</v>
      </c>
      <c r="AU65" s="2" t="s">
        <v>768</v>
      </c>
      <c r="AV65" s="2">
        <v>0</v>
      </c>
      <c r="AY65" s="2">
        <v>0</v>
      </c>
      <c r="BC65" s="2">
        <v>1</v>
      </c>
      <c r="BD65" s="2">
        <v>0</v>
      </c>
      <c r="BG65" s="2">
        <v>0</v>
      </c>
      <c r="BH65" s="2">
        <v>0</v>
      </c>
      <c r="BI65" s="2">
        <v>0</v>
      </c>
      <c r="BJ65" s="2">
        <v>2</v>
      </c>
      <c r="BP65" s="2">
        <v>1</v>
      </c>
      <c r="BQ65" s="2">
        <v>1</v>
      </c>
      <c r="BS65" s="2">
        <v>1018</v>
      </c>
      <c r="BU65" s="2">
        <v>3.74</v>
      </c>
      <c r="BV65" s="2">
        <v>1.69</v>
      </c>
      <c r="BW65" s="2">
        <v>2.64</v>
      </c>
      <c r="BX65" s="2">
        <v>4.85</v>
      </c>
      <c r="BY65" s="2">
        <v>6.3</v>
      </c>
      <c r="BZ65" s="2">
        <v>75</v>
      </c>
      <c r="CA65" s="2">
        <v>152</v>
      </c>
      <c r="CD65" s="2">
        <v>10.8</v>
      </c>
      <c r="CE65" s="2">
        <v>2.65</v>
      </c>
      <c r="CG65" s="11">
        <v>42584.5902777778</v>
      </c>
      <c r="CH65" s="2" t="s">
        <v>171</v>
      </c>
      <c r="CK65" s="2" t="s">
        <v>769</v>
      </c>
      <c r="CN65" s="2">
        <v>1</v>
      </c>
      <c r="CP65" s="2">
        <v>3</v>
      </c>
      <c r="CQ65" s="2">
        <v>1</v>
      </c>
      <c r="CR65" s="2">
        <v>0</v>
      </c>
      <c r="CS65" s="2">
        <v>0</v>
      </c>
      <c r="CT65" s="2">
        <v>51</v>
      </c>
      <c r="CU65" s="2">
        <v>0.58</v>
      </c>
      <c r="CV65" s="2">
        <v>0</v>
      </c>
      <c r="CY65" s="2" t="s">
        <v>770</v>
      </c>
      <c r="CZ65" s="2">
        <v>1</v>
      </c>
      <c r="DA65" s="2">
        <v>1</v>
      </c>
      <c r="DB65" s="2">
        <v>3</v>
      </c>
      <c r="DC65" s="2">
        <v>1</v>
      </c>
      <c r="DD65" s="2">
        <v>0</v>
      </c>
      <c r="DE65" s="2">
        <v>1</v>
      </c>
      <c r="DF65" s="2">
        <v>1</v>
      </c>
      <c r="DG65" s="2">
        <v>0</v>
      </c>
      <c r="DH65" s="2">
        <v>2</v>
      </c>
      <c r="DI65" s="2">
        <v>0</v>
      </c>
      <c r="DQ65" s="2" t="s">
        <v>771</v>
      </c>
      <c r="DR65" s="12"/>
      <c r="DS65">
        <v>1</v>
      </c>
      <c r="DT65"/>
      <c r="DU65"/>
      <c r="DV65"/>
      <c r="DW65"/>
      <c r="DX65"/>
      <c r="DY65"/>
      <c r="DZ65"/>
      <c r="EA65"/>
      <c r="EB65"/>
      <c r="EC65"/>
      <c r="ED65"/>
      <c r="EE65" s="83"/>
      <c r="EF65"/>
      <c r="EG65"/>
      <c r="EH65"/>
      <c r="EI65"/>
      <c r="EJ65"/>
      <c r="EK65"/>
      <c r="EL65"/>
    </row>
    <row r="66" spans="1:142">
      <c r="A66" s="2" t="s">
        <v>772</v>
      </c>
      <c r="B66" s="2" t="s">
        <v>773</v>
      </c>
      <c r="C66" s="16">
        <v>42623.3409722222</v>
      </c>
      <c r="D66" s="2">
        <v>1</v>
      </c>
      <c r="E66" s="2">
        <v>175</v>
      </c>
      <c r="F66" s="2">
        <v>70</v>
      </c>
      <c r="H66" s="2">
        <v>64</v>
      </c>
      <c r="I66" s="2">
        <v>58</v>
      </c>
      <c r="J66" s="2">
        <v>65</v>
      </c>
      <c r="K66" s="2">
        <v>3</v>
      </c>
      <c r="L66" s="2">
        <v>152</v>
      </c>
      <c r="M66" s="2">
        <v>24</v>
      </c>
      <c r="N66" s="2">
        <v>73</v>
      </c>
      <c r="O66" s="2">
        <v>7</v>
      </c>
      <c r="P66" s="2" t="s">
        <v>236</v>
      </c>
      <c r="Q66" s="2">
        <v>20</v>
      </c>
      <c r="R66" s="2">
        <v>23</v>
      </c>
      <c r="S66" s="2">
        <v>42</v>
      </c>
      <c r="T66" s="2">
        <f t="shared" si="0"/>
        <v>154</v>
      </c>
      <c r="U66" s="2" t="s">
        <v>148</v>
      </c>
      <c r="V66" s="2" t="s">
        <v>774</v>
      </c>
      <c r="W66" s="2">
        <v>1</v>
      </c>
      <c r="X66" s="2">
        <v>4</v>
      </c>
      <c r="Y66" s="2">
        <v>205</v>
      </c>
      <c r="AA66" s="2">
        <v>0</v>
      </c>
      <c r="AE66" s="2">
        <v>0</v>
      </c>
      <c r="AJ66" s="2">
        <v>0</v>
      </c>
      <c r="AO66" s="2">
        <v>0</v>
      </c>
      <c r="AQ66" s="2">
        <v>0</v>
      </c>
      <c r="AR66" s="2">
        <v>0</v>
      </c>
      <c r="AS66" s="2">
        <v>0</v>
      </c>
      <c r="AV66" s="2">
        <v>0</v>
      </c>
      <c r="AY66" s="2">
        <v>0</v>
      </c>
      <c r="BC66" s="2">
        <v>1</v>
      </c>
      <c r="BD66" s="2">
        <v>0</v>
      </c>
      <c r="BG66" s="2">
        <v>0</v>
      </c>
      <c r="BH66" s="2">
        <v>2</v>
      </c>
      <c r="BI66" s="2">
        <v>0</v>
      </c>
      <c r="BJ66" s="2">
        <v>2</v>
      </c>
      <c r="BK66" s="2" t="s">
        <v>775</v>
      </c>
      <c r="BL66" s="2" t="s">
        <v>776</v>
      </c>
      <c r="BM66" s="2">
        <v>399</v>
      </c>
      <c r="BP66" s="2">
        <v>1</v>
      </c>
      <c r="BQ66" s="2">
        <v>1</v>
      </c>
      <c r="BS66" s="2">
        <v>831.8</v>
      </c>
      <c r="BT66" s="2">
        <v>0.63</v>
      </c>
      <c r="BU66" s="2">
        <v>3.52</v>
      </c>
      <c r="BV66" s="2">
        <v>0.8</v>
      </c>
      <c r="BW66" s="2">
        <v>1.78</v>
      </c>
      <c r="BX66" s="2">
        <v>4.43</v>
      </c>
      <c r="BY66" s="2">
        <v>6.26</v>
      </c>
      <c r="BZ66" s="2">
        <v>73</v>
      </c>
      <c r="CA66" s="2">
        <v>171</v>
      </c>
      <c r="CD66" s="2">
        <v>12.2</v>
      </c>
      <c r="CE66" s="2">
        <v>5.01</v>
      </c>
      <c r="CG66" s="11">
        <v>42626.5694444444</v>
      </c>
      <c r="CH66" s="2" t="s">
        <v>171</v>
      </c>
      <c r="CI66" s="2" t="s">
        <v>557</v>
      </c>
      <c r="CL66" s="2" t="s">
        <v>777</v>
      </c>
      <c r="CN66" s="2">
        <v>1</v>
      </c>
      <c r="CP66" s="2">
        <v>3</v>
      </c>
      <c r="CQ66" s="2">
        <v>0</v>
      </c>
      <c r="CR66" s="2">
        <v>0</v>
      </c>
      <c r="CS66" s="2">
        <v>0</v>
      </c>
      <c r="CT66" s="2">
        <v>46</v>
      </c>
      <c r="CU66" s="2">
        <v>0.55</v>
      </c>
      <c r="CV66" s="2">
        <v>0</v>
      </c>
      <c r="CY66" s="2" t="s">
        <v>778</v>
      </c>
      <c r="CZ66" s="2">
        <v>1</v>
      </c>
      <c r="DA66" s="2">
        <v>1</v>
      </c>
      <c r="DB66" s="2">
        <v>3</v>
      </c>
      <c r="DC66" s="2">
        <v>1</v>
      </c>
      <c r="DD66" s="2">
        <v>0</v>
      </c>
      <c r="DE66" s="2">
        <v>0</v>
      </c>
      <c r="DF66" s="2">
        <v>0</v>
      </c>
      <c r="DG66" s="2">
        <v>1</v>
      </c>
      <c r="DH66" s="2">
        <v>2</v>
      </c>
      <c r="DI66" s="2">
        <v>0</v>
      </c>
      <c r="DQ66" s="2" t="s">
        <v>779</v>
      </c>
      <c r="DS66">
        <v>1</v>
      </c>
      <c r="DT66"/>
      <c r="DU66"/>
      <c r="DV66"/>
      <c r="DW66"/>
      <c r="DX66"/>
      <c r="DY66"/>
      <c r="DZ66"/>
      <c r="EA66"/>
      <c r="EB66"/>
      <c r="EC66"/>
      <c r="ED66"/>
      <c r="EE66" s="83"/>
      <c r="EF66"/>
      <c r="EG66"/>
      <c r="EH66"/>
      <c r="EI66"/>
      <c r="EJ66"/>
      <c r="EK66"/>
      <c r="EL66"/>
    </row>
    <row r="67" spans="1:142">
      <c r="A67" s="2" t="s">
        <v>780</v>
      </c>
      <c r="B67" s="12" t="s">
        <v>781</v>
      </c>
      <c r="C67" s="16">
        <v>42597.3472222222</v>
      </c>
      <c r="D67" s="2">
        <v>1</v>
      </c>
      <c r="E67" s="2" t="s">
        <v>146</v>
      </c>
      <c r="F67" s="2" t="s">
        <v>146</v>
      </c>
      <c r="H67" s="2">
        <v>64</v>
      </c>
      <c r="I67" s="2">
        <v>58</v>
      </c>
      <c r="J67" s="2">
        <v>85</v>
      </c>
      <c r="K67" s="2">
        <v>9</v>
      </c>
      <c r="L67" s="2">
        <v>148</v>
      </c>
      <c r="M67" s="2">
        <v>24</v>
      </c>
      <c r="N67" s="2">
        <v>72</v>
      </c>
      <c r="O67" s="2">
        <v>7</v>
      </c>
      <c r="P67" s="2" t="s">
        <v>166</v>
      </c>
      <c r="Q67" s="2">
        <v>0</v>
      </c>
      <c r="R67" s="2">
        <v>23</v>
      </c>
      <c r="S67" s="2">
        <v>42</v>
      </c>
      <c r="T67" s="2">
        <f t="shared" si="0"/>
        <v>140</v>
      </c>
      <c r="U67" s="2" t="s">
        <v>167</v>
      </c>
      <c r="V67" s="2" t="s">
        <v>782</v>
      </c>
      <c r="W67" s="2">
        <v>1</v>
      </c>
      <c r="X67" s="2" t="s">
        <v>556</v>
      </c>
      <c r="Y67" s="2">
        <v>220</v>
      </c>
      <c r="Z67" s="2">
        <v>2</v>
      </c>
      <c r="AA67" s="2">
        <v>0</v>
      </c>
      <c r="AE67" s="2">
        <v>1</v>
      </c>
      <c r="AF67" s="2">
        <v>70</v>
      </c>
      <c r="AG67" s="2" t="s">
        <v>556</v>
      </c>
      <c r="AJ67" s="2">
        <v>1</v>
      </c>
      <c r="AK67" s="2">
        <v>2</v>
      </c>
      <c r="AL67" s="2" t="s">
        <v>556</v>
      </c>
      <c r="AO67" s="2">
        <v>0</v>
      </c>
      <c r="AQ67" s="2">
        <v>0</v>
      </c>
      <c r="AR67" s="2">
        <v>1</v>
      </c>
      <c r="AS67" s="2">
        <v>0</v>
      </c>
      <c r="AV67" s="2">
        <v>0</v>
      </c>
      <c r="AY67" s="2">
        <v>0</v>
      </c>
      <c r="BC67" s="2">
        <v>0</v>
      </c>
      <c r="BD67" s="2">
        <v>0</v>
      </c>
      <c r="BG67" s="2">
        <v>3</v>
      </c>
      <c r="BH67" s="2">
        <v>1</v>
      </c>
      <c r="BI67" s="2">
        <v>1</v>
      </c>
      <c r="BJ67" s="2">
        <v>2</v>
      </c>
      <c r="BP67" s="2">
        <v>1</v>
      </c>
      <c r="BQ67" s="2">
        <v>1</v>
      </c>
      <c r="BS67" s="2">
        <v>636</v>
      </c>
      <c r="BU67" s="2">
        <v>5.11</v>
      </c>
      <c r="BV67" s="2">
        <v>2.92</v>
      </c>
      <c r="BW67" s="2">
        <v>3.6</v>
      </c>
      <c r="BX67" s="2">
        <v>10.27</v>
      </c>
      <c r="BY67" s="2">
        <v>4</v>
      </c>
      <c r="BZ67" s="2">
        <v>72</v>
      </c>
      <c r="CA67" s="2">
        <v>158</v>
      </c>
      <c r="CB67" s="2">
        <v>11.1</v>
      </c>
      <c r="CG67" s="11">
        <v>42597.3194444444</v>
      </c>
      <c r="CH67" s="2" t="s">
        <v>157</v>
      </c>
      <c r="CI67" s="2" t="s">
        <v>783</v>
      </c>
      <c r="CK67" s="2" t="s">
        <v>784</v>
      </c>
      <c r="CL67" s="2" t="s">
        <v>255</v>
      </c>
      <c r="CN67" s="2">
        <v>1</v>
      </c>
      <c r="CP67" s="2">
        <v>2</v>
      </c>
      <c r="CQ67" s="2">
        <v>1</v>
      </c>
      <c r="CR67" s="2">
        <v>0</v>
      </c>
      <c r="CS67" s="2">
        <v>0</v>
      </c>
      <c r="CT67" s="2">
        <v>54</v>
      </c>
      <c r="CU67" s="2">
        <v>0.36</v>
      </c>
      <c r="CV67" s="2">
        <v>0</v>
      </c>
      <c r="CY67" s="2" t="s">
        <v>785</v>
      </c>
      <c r="CZ67" s="2">
        <v>0</v>
      </c>
      <c r="DA67" s="2">
        <v>1</v>
      </c>
      <c r="DB67" s="2">
        <v>2</v>
      </c>
      <c r="DC67" s="2">
        <v>1</v>
      </c>
      <c r="DD67" s="2">
        <v>0</v>
      </c>
      <c r="DE67" s="2">
        <v>1</v>
      </c>
      <c r="DF67" s="2">
        <v>0</v>
      </c>
      <c r="DG67" s="2">
        <v>1</v>
      </c>
      <c r="DH67" s="2">
        <v>2</v>
      </c>
      <c r="DI67" s="2">
        <v>0</v>
      </c>
      <c r="DQ67" s="2" t="s">
        <v>786</v>
      </c>
      <c r="DS67">
        <v>1</v>
      </c>
      <c r="DT67"/>
      <c r="DU67"/>
      <c r="DV67"/>
      <c r="DW67"/>
      <c r="DX67"/>
      <c r="DY67"/>
      <c r="DZ67"/>
      <c r="EA67"/>
      <c r="EB67"/>
      <c r="EC67"/>
      <c r="ED67"/>
      <c r="EE67" s="83"/>
      <c r="EF67"/>
      <c r="EG67"/>
      <c r="EH67"/>
      <c r="EI67"/>
      <c r="EJ67"/>
      <c r="EK67"/>
      <c r="EL67" t="s">
        <v>787</v>
      </c>
    </row>
    <row r="68" spans="1:142">
      <c r="A68" s="2" t="s">
        <v>788</v>
      </c>
      <c r="B68" s="2" t="s">
        <v>789</v>
      </c>
      <c r="C68" s="16">
        <v>42590.39375</v>
      </c>
      <c r="D68" s="2">
        <v>2</v>
      </c>
      <c r="E68" s="2">
        <v>160</v>
      </c>
      <c r="F68" s="2">
        <v>70</v>
      </c>
      <c r="H68" s="2">
        <v>61</v>
      </c>
      <c r="I68" s="2">
        <v>58</v>
      </c>
      <c r="J68" s="2">
        <v>74</v>
      </c>
      <c r="K68" s="2">
        <v>9</v>
      </c>
      <c r="L68" s="2">
        <v>126</v>
      </c>
      <c r="M68" s="2">
        <v>34</v>
      </c>
      <c r="N68" s="2">
        <v>59</v>
      </c>
      <c r="O68" s="2">
        <v>4</v>
      </c>
      <c r="P68" s="2" t="s">
        <v>382</v>
      </c>
      <c r="Q68" s="2">
        <v>0</v>
      </c>
      <c r="R68" s="2">
        <v>2</v>
      </c>
      <c r="S68" s="2">
        <v>28</v>
      </c>
      <c r="T68" s="2">
        <f t="shared" si="0"/>
        <v>133</v>
      </c>
      <c r="U68" s="2" t="s">
        <v>167</v>
      </c>
      <c r="V68" s="2" t="s">
        <v>790</v>
      </c>
      <c r="W68" s="2">
        <v>0</v>
      </c>
      <c r="AA68" s="2">
        <v>1</v>
      </c>
      <c r="AB68" s="2">
        <v>5</v>
      </c>
      <c r="AC68" s="2">
        <v>2</v>
      </c>
      <c r="AE68" s="2">
        <v>0</v>
      </c>
      <c r="AJ68" s="2">
        <v>0</v>
      </c>
      <c r="AO68" s="2">
        <v>0</v>
      </c>
      <c r="AQ68" s="2">
        <v>0</v>
      </c>
      <c r="AR68" s="2">
        <v>0</v>
      </c>
      <c r="AS68" s="2">
        <v>0</v>
      </c>
      <c r="AV68" s="2">
        <v>0</v>
      </c>
      <c r="AY68" s="2">
        <v>0</v>
      </c>
      <c r="BC68" s="2">
        <v>0</v>
      </c>
      <c r="BD68" s="2">
        <v>0</v>
      </c>
      <c r="BG68" s="2">
        <v>2</v>
      </c>
      <c r="BH68" s="2">
        <v>1</v>
      </c>
      <c r="BI68" s="2">
        <v>1</v>
      </c>
      <c r="BJ68" s="2">
        <v>1</v>
      </c>
      <c r="BP68" s="2">
        <v>0</v>
      </c>
      <c r="BQ68" s="2">
        <v>0</v>
      </c>
      <c r="BU68" s="2">
        <v>5.78</v>
      </c>
      <c r="BV68" s="2">
        <v>5.11</v>
      </c>
      <c r="BW68" s="2">
        <v>2.91</v>
      </c>
      <c r="BX68" s="2">
        <v>4.45</v>
      </c>
      <c r="BY68" s="2">
        <v>5.7</v>
      </c>
      <c r="BZ68" s="2">
        <v>59</v>
      </c>
      <c r="CA68" s="2">
        <v>129</v>
      </c>
      <c r="CD68" s="2">
        <v>10.2</v>
      </c>
      <c r="CE68" s="2">
        <v>3.29</v>
      </c>
      <c r="CG68" s="16">
        <v>42592.3541666667</v>
      </c>
      <c r="CH68" s="2" t="s">
        <v>171</v>
      </c>
      <c r="CI68" s="2" t="s">
        <v>791</v>
      </c>
      <c r="CK68" s="2" t="s">
        <v>792</v>
      </c>
      <c r="CN68" s="2">
        <v>1</v>
      </c>
      <c r="CP68" s="2">
        <v>3</v>
      </c>
      <c r="CQ68" s="2">
        <v>0</v>
      </c>
      <c r="CR68" s="2">
        <v>0</v>
      </c>
      <c r="CS68" s="2">
        <v>0</v>
      </c>
      <c r="CT68" s="2">
        <v>41</v>
      </c>
      <c r="CU68" s="2">
        <v>0.62</v>
      </c>
      <c r="CV68" s="2">
        <v>0</v>
      </c>
      <c r="CY68" s="2" t="s">
        <v>695</v>
      </c>
      <c r="CZ68" s="2">
        <v>0</v>
      </c>
      <c r="DA68" s="2">
        <v>1</v>
      </c>
      <c r="DB68" s="2">
        <v>3</v>
      </c>
      <c r="DC68" s="2">
        <v>1</v>
      </c>
      <c r="DD68" s="2">
        <v>1</v>
      </c>
      <c r="DE68" s="2">
        <v>0</v>
      </c>
      <c r="DF68" s="2">
        <v>0</v>
      </c>
      <c r="DG68" s="2">
        <v>0</v>
      </c>
      <c r="DH68" s="2">
        <v>1</v>
      </c>
      <c r="DI68" s="2">
        <v>0</v>
      </c>
      <c r="DQ68" s="2" t="s">
        <v>793</v>
      </c>
      <c r="DS68">
        <v>1</v>
      </c>
      <c r="DT68"/>
      <c r="DU68"/>
      <c r="DV68"/>
      <c r="DW68"/>
      <c r="DX68"/>
      <c r="DY68"/>
      <c r="DZ68"/>
      <c r="EA68"/>
      <c r="EB68">
        <v>1</v>
      </c>
      <c r="EC68" t="s">
        <v>794</v>
      </c>
      <c r="ED68"/>
      <c r="EE68" s="83"/>
      <c r="EF68"/>
      <c r="EG68"/>
      <c r="EH68"/>
      <c r="EI68"/>
      <c r="EJ68"/>
      <c r="EK68"/>
      <c r="EL68" t="s">
        <v>795</v>
      </c>
    </row>
    <row r="69" spans="1:142">
      <c r="A69" s="2" t="s">
        <v>796</v>
      </c>
      <c r="B69" s="2" t="s">
        <v>797</v>
      </c>
      <c r="C69" s="16">
        <v>42599.3513888889</v>
      </c>
      <c r="D69" s="2">
        <v>1</v>
      </c>
      <c r="E69" s="2">
        <v>168</v>
      </c>
      <c r="F69" s="2">
        <v>70</v>
      </c>
      <c r="H69" s="2">
        <v>59</v>
      </c>
      <c r="I69" s="2">
        <v>41</v>
      </c>
      <c r="J69" s="2">
        <v>67</v>
      </c>
      <c r="K69" s="2">
        <v>3</v>
      </c>
      <c r="L69" s="2">
        <v>164</v>
      </c>
      <c r="M69" s="2">
        <v>10</v>
      </c>
      <c r="N69" s="2">
        <v>70</v>
      </c>
      <c r="O69" s="2">
        <v>4</v>
      </c>
      <c r="P69" s="2" t="s">
        <v>278</v>
      </c>
      <c r="Q69" s="2">
        <v>0</v>
      </c>
      <c r="R69" s="2">
        <v>2</v>
      </c>
      <c r="S69" s="2">
        <v>28</v>
      </c>
      <c r="T69" s="2">
        <f t="shared" ref="T69:T94" si="1">SUM(I69,K69,M69,O69,Q69,S69)</f>
        <v>86</v>
      </c>
      <c r="U69" s="2" t="s">
        <v>279</v>
      </c>
      <c r="V69" s="2" t="s">
        <v>798</v>
      </c>
      <c r="W69" s="2">
        <v>1</v>
      </c>
      <c r="X69" s="2">
        <v>5</v>
      </c>
      <c r="Y69" s="2" t="s">
        <v>799</v>
      </c>
      <c r="Z69" s="2">
        <v>3</v>
      </c>
      <c r="AA69" s="2">
        <v>0</v>
      </c>
      <c r="AE69" s="2">
        <v>1</v>
      </c>
      <c r="AF69" s="2" t="s">
        <v>800</v>
      </c>
      <c r="AG69" s="2">
        <v>40</v>
      </c>
      <c r="AJ69" s="2">
        <v>0</v>
      </c>
      <c r="AO69" s="2">
        <v>0</v>
      </c>
      <c r="AQ69" s="2">
        <v>0</v>
      </c>
      <c r="AR69" s="2">
        <v>0</v>
      </c>
      <c r="AS69" s="2">
        <v>0</v>
      </c>
      <c r="AV69" s="2">
        <v>0</v>
      </c>
      <c r="AY69" s="2">
        <v>0</v>
      </c>
      <c r="BC69" s="2">
        <v>1</v>
      </c>
      <c r="BD69" s="2">
        <v>0</v>
      </c>
      <c r="BG69" s="2">
        <v>0</v>
      </c>
      <c r="BH69" s="2">
        <v>1</v>
      </c>
      <c r="BI69" s="2">
        <v>0</v>
      </c>
      <c r="BJ69" s="2">
        <v>1</v>
      </c>
      <c r="BP69" s="2">
        <v>0</v>
      </c>
      <c r="BQ69" s="2">
        <v>0</v>
      </c>
      <c r="CA69" s="2">
        <v>140</v>
      </c>
      <c r="CG69" s="11">
        <v>42605.5854166667</v>
      </c>
      <c r="CH69" s="2" t="s">
        <v>171</v>
      </c>
      <c r="CI69" s="2" t="s">
        <v>801</v>
      </c>
      <c r="CK69" s="2" t="s">
        <v>802</v>
      </c>
      <c r="CL69" s="2" t="s">
        <v>174</v>
      </c>
      <c r="CN69" s="2">
        <v>3</v>
      </c>
      <c r="CP69" s="2">
        <v>3</v>
      </c>
      <c r="CQ69" s="2">
        <v>1</v>
      </c>
      <c r="CR69" s="2">
        <v>0</v>
      </c>
      <c r="CS69" s="2">
        <v>0</v>
      </c>
      <c r="CT69" s="2">
        <v>44</v>
      </c>
      <c r="CU69" s="2">
        <v>0.79</v>
      </c>
      <c r="CV69" s="2">
        <v>0</v>
      </c>
      <c r="CY69" s="2" t="s">
        <v>803</v>
      </c>
      <c r="CZ69" s="2">
        <v>1</v>
      </c>
      <c r="DA69" s="2">
        <v>1</v>
      </c>
      <c r="DB69" s="2">
        <v>3</v>
      </c>
      <c r="DC69" s="2">
        <v>1</v>
      </c>
      <c r="DD69" s="2">
        <v>0</v>
      </c>
      <c r="DE69" s="2">
        <v>1</v>
      </c>
      <c r="DF69" s="2">
        <v>0</v>
      </c>
      <c r="DG69" s="2">
        <v>1</v>
      </c>
      <c r="DH69" s="2">
        <v>2</v>
      </c>
      <c r="DI69" s="2">
        <v>0</v>
      </c>
      <c r="DQ69" s="2" t="s">
        <v>804</v>
      </c>
      <c r="DS69">
        <v>1</v>
      </c>
      <c r="DT69"/>
      <c r="DU69"/>
      <c r="DV69"/>
      <c r="DW69"/>
      <c r="DX69"/>
      <c r="DY69"/>
      <c r="DZ69"/>
      <c r="EA69"/>
      <c r="EB69"/>
      <c r="EC69"/>
      <c r="ED69"/>
      <c r="EE69" s="83"/>
      <c r="EF69"/>
      <c r="EG69"/>
      <c r="EH69"/>
      <c r="EI69"/>
      <c r="EJ69"/>
      <c r="EK69"/>
      <c r="EL69"/>
    </row>
    <row r="70" spans="1:142">
      <c r="A70" s="2" t="s">
        <v>805</v>
      </c>
      <c r="B70" s="2" t="s">
        <v>806</v>
      </c>
      <c r="C70" s="16">
        <v>42579.4472222222</v>
      </c>
      <c r="D70" s="2">
        <v>1</v>
      </c>
      <c r="E70" s="2">
        <v>165</v>
      </c>
      <c r="F70" s="2">
        <v>60</v>
      </c>
      <c r="H70" s="2">
        <v>61</v>
      </c>
      <c r="I70" s="2">
        <v>58</v>
      </c>
      <c r="J70" s="2">
        <v>74</v>
      </c>
      <c r="K70" s="2">
        <v>9</v>
      </c>
      <c r="L70" s="2">
        <v>143</v>
      </c>
      <c r="M70" s="2">
        <v>24</v>
      </c>
      <c r="N70" s="2">
        <v>57</v>
      </c>
      <c r="O70" s="2">
        <v>4</v>
      </c>
      <c r="P70" s="2" t="s">
        <v>382</v>
      </c>
      <c r="Q70" s="2">
        <v>0</v>
      </c>
      <c r="R70" s="2">
        <v>2</v>
      </c>
      <c r="S70" s="2">
        <v>28</v>
      </c>
      <c r="T70" s="2">
        <f t="shared" si="1"/>
        <v>123</v>
      </c>
      <c r="U70" s="2" t="s">
        <v>167</v>
      </c>
      <c r="V70" s="2" t="s">
        <v>807</v>
      </c>
      <c r="W70" s="2">
        <v>0</v>
      </c>
      <c r="AA70" s="2">
        <v>0</v>
      </c>
      <c r="AE70" s="2">
        <v>1</v>
      </c>
      <c r="AF70" s="2">
        <v>10</v>
      </c>
      <c r="AG70" s="2" t="s">
        <v>556</v>
      </c>
      <c r="AH70" s="2">
        <v>1</v>
      </c>
      <c r="AI70" s="2">
        <v>2</v>
      </c>
      <c r="AJ70" s="2">
        <v>1</v>
      </c>
      <c r="AK70" s="2">
        <v>3</v>
      </c>
      <c r="AL70" s="2" t="s">
        <v>556</v>
      </c>
      <c r="AM70" s="2">
        <v>1</v>
      </c>
      <c r="AN70" s="2">
        <v>2</v>
      </c>
      <c r="AO70" s="2">
        <v>0</v>
      </c>
      <c r="AQ70" s="2">
        <v>0</v>
      </c>
      <c r="AR70" s="2">
        <v>0</v>
      </c>
      <c r="AS70" s="2">
        <v>0</v>
      </c>
      <c r="AV70" s="2">
        <v>0</v>
      </c>
      <c r="AY70" s="2">
        <v>0</v>
      </c>
      <c r="BC70" s="2">
        <v>0</v>
      </c>
      <c r="BD70" s="2">
        <v>0</v>
      </c>
      <c r="BJ70" s="2">
        <v>1</v>
      </c>
      <c r="BP70" s="2">
        <v>0</v>
      </c>
      <c r="BQ70" s="2">
        <v>0</v>
      </c>
      <c r="BU70" s="2">
        <v>4.41</v>
      </c>
      <c r="BV70" s="2">
        <v>0.8</v>
      </c>
      <c r="BW70" s="2">
        <v>2.47</v>
      </c>
      <c r="BX70" s="2">
        <v>4.81</v>
      </c>
      <c r="BY70" s="2">
        <v>4.64</v>
      </c>
      <c r="BZ70" s="2">
        <v>57</v>
      </c>
      <c r="CA70" s="2">
        <v>138</v>
      </c>
      <c r="CD70" s="2">
        <v>11.4</v>
      </c>
      <c r="CE70" s="2">
        <v>3.5</v>
      </c>
      <c r="CG70" s="11">
        <v>42584.7194444444</v>
      </c>
      <c r="CH70" s="2" t="s">
        <v>171</v>
      </c>
      <c r="CI70" s="2" t="s">
        <v>808</v>
      </c>
      <c r="CJ70" s="58">
        <v>0.5</v>
      </c>
      <c r="CK70" s="2" t="s">
        <v>487</v>
      </c>
      <c r="CL70" s="2" t="s">
        <v>809</v>
      </c>
      <c r="CN70" s="2">
        <v>1</v>
      </c>
      <c r="CP70" s="2">
        <v>3</v>
      </c>
      <c r="CQ70" s="2">
        <v>1</v>
      </c>
      <c r="CR70" s="2">
        <v>0</v>
      </c>
      <c r="CS70" s="2">
        <v>0</v>
      </c>
      <c r="CY70" s="2" t="s">
        <v>810</v>
      </c>
      <c r="CZ70" s="2">
        <v>1</v>
      </c>
      <c r="DA70" s="2">
        <v>1</v>
      </c>
      <c r="DB70" s="2">
        <v>3</v>
      </c>
      <c r="DC70" s="2">
        <v>1</v>
      </c>
      <c r="DD70" s="2">
        <v>0</v>
      </c>
      <c r="DE70" s="2">
        <v>1</v>
      </c>
      <c r="DF70" s="2">
        <v>0</v>
      </c>
      <c r="DG70" s="2">
        <v>0</v>
      </c>
      <c r="DH70" s="2">
        <v>1</v>
      </c>
      <c r="DI70" s="2">
        <v>0</v>
      </c>
      <c r="DQ70" s="2" t="s">
        <v>811</v>
      </c>
      <c r="DS70">
        <v>1</v>
      </c>
      <c r="DT70"/>
      <c r="DU70"/>
      <c r="DV70"/>
      <c r="DW70"/>
      <c r="DX70"/>
      <c r="DY70"/>
      <c r="DZ70"/>
      <c r="EA70"/>
      <c r="EB70"/>
      <c r="EC70"/>
      <c r="ED70"/>
      <c r="EE70" s="83"/>
      <c r="EF70"/>
      <c r="EG70"/>
      <c r="EH70"/>
      <c r="EI70"/>
      <c r="EJ70"/>
      <c r="EK70"/>
      <c r="EL70"/>
    </row>
    <row r="71" spans="1:142">
      <c r="A71" s="2" t="s">
        <v>812</v>
      </c>
      <c r="B71" s="2" t="s">
        <v>813</v>
      </c>
      <c r="C71" s="16">
        <v>42562.6645833333</v>
      </c>
      <c r="D71" s="2">
        <v>1</v>
      </c>
      <c r="E71" s="2">
        <v>175</v>
      </c>
      <c r="F71" s="2">
        <v>80</v>
      </c>
      <c r="H71" s="2">
        <v>56</v>
      </c>
      <c r="I71" s="2">
        <v>41</v>
      </c>
      <c r="J71" s="2">
        <v>69</v>
      </c>
      <c r="K71" s="2">
        <v>3</v>
      </c>
      <c r="L71" s="2">
        <v>119</v>
      </c>
      <c r="M71" s="2">
        <v>43</v>
      </c>
      <c r="N71" s="2">
        <v>64</v>
      </c>
      <c r="O71" s="2">
        <v>4</v>
      </c>
      <c r="P71" s="2" t="s">
        <v>166</v>
      </c>
      <c r="Q71" s="2">
        <v>0</v>
      </c>
      <c r="R71" s="2">
        <v>23</v>
      </c>
      <c r="S71" s="2">
        <v>42</v>
      </c>
      <c r="T71" s="2">
        <f t="shared" si="1"/>
        <v>133</v>
      </c>
      <c r="U71" s="2" t="s">
        <v>167</v>
      </c>
      <c r="V71" s="2" t="s">
        <v>814</v>
      </c>
      <c r="W71" s="2">
        <v>1</v>
      </c>
      <c r="X71" s="2">
        <v>5</v>
      </c>
      <c r="Y71" s="2" t="s">
        <v>815</v>
      </c>
      <c r="AA71" s="2">
        <v>0</v>
      </c>
      <c r="AE71" s="2">
        <v>1</v>
      </c>
      <c r="AF71" s="2">
        <v>30</v>
      </c>
      <c r="AG71" s="2" t="s">
        <v>556</v>
      </c>
      <c r="AJ71" s="2">
        <v>1</v>
      </c>
      <c r="AK71" s="2">
        <v>1</v>
      </c>
      <c r="AL71" s="2" t="s">
        <v>556</v>
      </c>
      <c r="AO71" s="2">
        <v>0</v>
      </c>
      <c r="AQ71" s="2">
        <v>0</v>
      </c>
      <c r="AR71" s="2">
        <v>0</v>
      </c>
      <c r="AS71" s="2">
        <v>0</v>
      </c>
      <c r="AV71" s="2">
        <v>0</v>
      </c>
      <c r="AY71" s="2">
        <v>0</v>
      </c>
      <c r="BC71" s="2">
        <v>1</v>
      </c>
      <c r="BD71" s="2">
        <v>0</v>
      </c>
      <c r="BJ71" s="2">
        <v>2</v>
      </c>
      <c r="BP71" s="2">
        <v>1</v>
      </c>
      <c r="BQ71" s="2">
        <v>1</v>
      </c>
      <c r="BS71" s="2">
        <v>890</v>
      </c>
      <c r="BU71" s="2">
        <v>4.08</v>
      </c>
      <c r="BV71" s="2">
        <v>1.31</v>
      </c>
      <c r="BW71" s="2">
        <v>2.44</v>
      </c>
      <c r="BX71" s="2">
        <v>3.7</v>
      </c>
      <c r="BY71" s="2">
        <v>6.25</v>
      </c>
      <c r="BZ71" s="2">
        <v>64</v>
      </c>
      <c r="CA71" s="2">
        <v>166</v>
      </c>
      <c r="CD71" s="2">
        <v>10.6</v>
      </c>
      <c r="CE71" s="2">
        <v>3.46</v>
      </c>
      <c r="CG71" s="11">
        <v>42564.5527777778</v>
      </c>
      <c r="CH71" s="2" t="s">
        <v>157</v>
      </c>
      <c r="CI71" s="2" t="s">
        <v>816</v>
      </c>
      <c r="CK71" s="2" t="s">
        <v>618</v>
      </c>
      <c r="CL71" s="2" t="s">
        <v>648</v>
      </c>
      <c r="CN71" s="2">
        <v>1</v>
      </c>
      <c r="CP71" s="2">
        <v>3</v>
      </c>
      <c r="CQ71" s="2">
        <v>1</v>
      </c>
      <c r="CR71" s="2">
        <v>0</v>
      </c>
      <c r="CS71" s="2">
        <v>0</v>
      </c>
      <c r="CT71" s="2">
        <v>44</v>
      </c>
      <c r="CU71" s="2">
        <v>0.67</v>
      </c>
      <c r="CV71" s="2">
        <v>0</v>
      </c>
      <c r="CY71" s="2" t="s">
        <v>673</v>
      </c>
      <c r="CZ71" s="2">
        <v>1</v>
      </c>
      <c r="DA71" s="2">
        <v>1</v>
      </c>
      <c r="DB71" s="2">
        <v>3</v>
      </c>
      <c r="DC71" s="2">
        <v>1</v>
      </c>
      <c r="DD71" s="2">
        <v>1</v>
      </c>
      <c r="DE71" s="2">
        <v>1</v>
      </c>
      <c r="DF71" s="2">
        <v>0</v>
      </c>
      <c r="DG71" s="2">
        <v>1</v>
      </c>
      <c r="DH71" s="2">
        <v>1</v>
      </c>
      <c r="DI71" s="2">
        <v>0</v>
      </c>
      <c r="DQ71" s="2" t="s">
        <v>817</v>
      </c>
      <c r="DS71">
        <v>1</v>
      </c>
      <c r="DT71"/>
      <c r="DU71"/>
      <c r="DV71"/>
      <c r="DW71"/>
      <c r="DX71"/>
      <c r="DY71"/>
      <c r="DZ71"/>
      <c r="EA71"/>
      <c r="EB71"/>
      <c r="EC71"/>
      <c r="ED71"/>
      <c r="EE71" s="83"/>
      <c r="EF71"/>
      <c r="EG71"/>
      <c r="EH71"/>
      <c r="EI71"/>
      <c r="EJ71"/>
      <c r="EK71"/>
      <c r="EL71"/>
    </row>
    <row r="72" spans="1:142">
      <c r="A72" s="2" t="s">
        <v>818</v>
      </c>
      <c r="B72" s="2" t="s">
        <v>819</v>
      </c>
      <c r="C72" s="16">
        <v>42574.4708333333</v>
      </c>
      <c r="D72" s="2">
        <v>2</v>
      </c>
      <c r="E72" s="2">
        <v>154</v>
      </c>
      <c r="F72" s="2">
        <v>60</v>
      </c>
      <c r="H72" s="2">
        <v>68</v>
      </c>
      <c r="I72" s="2">
        <v>58</v>
      </c>
      <c r="J72" s="2">
        <v>86</v>
      </c>
      <c r="K72" s="2">
        <v>9</v>
      </c>
      <c r="L72" s="2">
        <v>160</v>
      </c>
      <c r="M72" s="2">
        <v>10</v>
      </c>
      <c r="N72" s="2">
        <v>65</v>
      </c>
      <c r="O72" s="2">
        <v>4</v>
      </c>
      <c r="P72" s="2" t="s">
        <v>382</v>
      </c>
      <c r="Q72" s="2">
        <v>0</v>
      </c>
      <c r="R72" s="2">
        <v>2</v>
      </c>
      <c r="S72" s="2">
        <v>28</v>
      </c>
      <c r="T72" s="2">
        <f t="shared" si="1"/>
        <v>109</v>
      </c>
      <c r="U72" s="2" t="s">
        <v>167</v>
      </c>
      <c r="V72" s="2" t="s">
        <v>820</v>
      </c>
      <c r="W72" s="2">
        <v>1</v>
      </c>
      <c r="X72" s="2">
        <v>20</v>
      </c>
      <c r="Y72" s="2">
        <v>168</v>
      </c>
      <c r="Z72" s="2">
        <v>1</v>
      </c>
      <c r="AA72" s="2">
        <v>1</v>
      </c>
      <c r="AB72" s="2" t="s">
        <v>821</v>
      </c>
      <c r="AC72" s="2">
        <v>2</v>
      </c>
      <c r="AE72" s="2">
        <v>0</v>
      </c>
      <c r="AJ72" s="2">
        <v>0</v>
      </c>
      <c r="AO72" s="2">
        <v>0</v>
      </c>
      <c r="AQ72" s="2">
        <v>0</v>
      </c>
      <c r="AR72" s="2">
        <v>0</v>
      </c>
      <c r="AS72" s="2">
        <v>0</v>
      </c>
      <c r="AV72" s="2">
        <v>0</v>
      </c>
      <c r="AY72" s="2">
        <v>0</v>
      </c>
      <c r="BC72" s="2">
        <v>0</v>
      </c>
      <c r="BD72" s="2">
        <v>0</v>
      </c>
      <c r="BG72" s="2">
        <v>0</v>
      </c>
      <c r="BH72" s="2">
        <v>1</v>
      </c>
      <c r="BI72" s="2">
        <v>0</v>
      </c>
      <c r="BJ72" s="2">
        <v>1</v>
      </c>
      <c r="BP72" s="2">
        <v>0</v>
      </c>
      <c r="BQ72" s="2">
        <v>0</v>
      </c>
      <c r="BT72" s="2">
        <v>1.18</v>
      </c>
      <c r="BU72" s="2">
        <v>4.6</v>
      </c>
      <c r="BV72" s="2">
        <v>1.77</v>
      </c>
      <c r="BW72" s="2">
        <v>3.55</v>
      </c>
      <c r="BX72" s="2">
        <v>7.42</v>
      </c>
      <c r="BY72" s="2">
        <v>4.49</v>
      </c>
      <c r="BZ72" s="2">
        <v>65</v>
      </c>
      <c r="CA72" s="2">
        <v>137</v>
      </c>
      <c r="CD72" s="2">
        <v>12.7</v>
      </c>
      <c r="CE72" s="2">
        <v>3.28</v>
      </c>
      <c r="CG72" s="11">
        <v>42577.6805555556</v>
      </c>
      <c r="CH72" s="2" t="s">
        <v>171</v>
      </c>
      <c r="CI72" s="2" t="s">
        <v>822</v>
      </c>
      <c r="CL72" s="2" t="s">
        <v>823</v>
      </c>
      <c r="CN72" s="2">
        <v>2</v>
      </c>
      <c r="CP72" s="2">
        <v>3</v>
      </c>
      <c r="CQ72" s="2">
        <v>1</v>
      </c>
      <c r="CR72" s="2">
        <v>0</v>
      </c>
      <c r="CS72" s="2">
        <v>0</v>
      </c>
      <c r="CT72" s="2">
        <v>49</v>
      </c>
      <c r="CU72" s="2">
        <v>0.69</v>
      </c>
      <c r="CV72" s="2">
        <v>0</v>
      </c>
      <c r="CY72" s="2" t="s">
        <v>778</v>
      </c>
      <c r="CZ72" s="2">
        <v>1</v>
      </c>
      <c r="DA72" s="2">
        <v>1</v>
      </c>
      <c r="DB72" s="2">
        <v>3</v>
      </c>
      <c r="DC72" s="2">
        <v>1</v>
      </c>
      <c r="DD72" s="2">
        <v>0</v>
      </c>
      <c r="DE72" s="2">
        <v>0</v>
      </c>
      <c r="DF72" s="2">
        <v>1</v>
      </c>
      <c r="DG72" s="2">
        <v>1</v>
      </c>
      <c r="DH72" s="2">
        <v>2</v>
      </c>
      <c r="DI72" s="2">
        <v>0</v>
      </c>
      <c r="DQ72" s="2" t="s">
        <v>824</v>
      </c>
      <c r="DS72">
        <v>1</v>
      </c>
      <c r="DT72"/>
      <c r="DU72"/>
      <c r="DV72"/>
      <c r="DW72"/>
      <c r="DX72"/>
      <c r="DY72"/>
      <c r="DZ72"/>
      <c r="EA72"/>
      <c r="EB72"/>
      <c r="EC72"/>
      <c r="ED72"/>
      <c r="EE72" s="83"/>
      <c r="EF72"/>
      <c r="EG72"/>
      <c r="EH72"/>
      <c r="EI72"/>
      <c r="EJ72"/>
      <c r="EK72"/>
      <c r="EL72" t="s">
        <v>825</v>
      </c>
    </row>
    <row r="73" spans="1:142">
      <c r="A73" s="2" t="s">
        <v>826</v>
      </c>
      <c r="B73" s="2" t="s">
        <v>827</v>
      </c>
      <c r="C73" s="16">
        <v>42630.6847222222</v>
      </c>
      <c r="D73" s="2">
        <v>2</v>
      </c>
      <c r="E73" s="2">
        <v>160</v>
      </c>
      <c r="F73" s="2">
        <v>67</v>
      </c>
      <c r="H73" s="2">
        <v>64</v>
      </c>
      <c r="I73" s="2">
        <v>58</v>
      </c>
      <c r="J73" s="2">
        <v>67</v>
      </c>
      <c r="K73" s="2">
        <v>3</v>
      </c>
      <c r="L73" s="2">
        <v>167</v>
      </c>
      <c r="M73" s="2">
        <v>10</v>
      </c>
      <c r="N73" s="2">
        <v>44</v>
      </c>
      <c r="O73" s="2">
        <v>4</v>
      </c>
      <c r="P73" s="2" t="s">
        <v>382</v>
      </c>
      <c r="Q73" s="2">
        <v>0</v>
      </c>
      <c r="R73" s="2">
        <v>2</v>
      </c>
      <c r="S73" s="2">
        <v>28</v>
      </c>
      <c r="T73" s="2">
        <f t="shared" si="1"/>
        <v>103</v>
      </c>
      <c r="U73" s="2" t="s">
        <v>279</v>
      </c>
      <c r="V73" s="2" t="s">
        <v>828</v>
      </c>
      <c r="W73" s="2">
        <v>0</v>
      </c>
      <c r="X73" s="26"/>
      <c r="AA73" s="2">
        <v>1</v>
      </c>
      <c r="AB73" s="2">
        <v>8</v>
      </c>
      <c r="AC73" s="2">
        <v>2</v>
      </c>
      <c r="AE73" s="2">
        <v>0</v>
      </c>
      <c r="AJ73" s="2">
        <v>0</v>
      </c>
      <c r="AO73" s="2">
        <v>0</v>
      </c>
      <c r="AQ73" s="2">
        <v>0</v>
      </c>
      <c r="AR73" s="2">
        <v>0</v>
      </c>
      <c r="AS73" s="2">
        <v>0</v>
      </c>
      <c r="AV73" s="2">
        <v>0</v>
      </c>
      <c r="AY73" s="2">
        <v>0</v>
      </c>
      <c r="BC73" s="2">
        <v>0</v>
      </c>
      <c r="BD73" s="2">
        <v>0</v>
      </c>
      <c r="BJ73" s="2">
        <v>1</v>
      </c>
      <c r="BP73" s="2">
        <v>0</v>
      </c>
      <c r="BQ73" s="2">
        <v>0</v>
      </c>
      <c r="BU73" s="2">
        <v>5.72</v>
      </c>
      <c r="BV73" s="2">
        <v>2.78</v>
      </c>
      <c r="BW73" s="2">
        <v>2.95</v>
      </c>
      <c r="BX73" s="2">
        <v>6.67</v>
      </c>
      <c r="BY73" s="2">
        <v>2.55</v>
      </c>
      <c r="BZ73" s="2">
        <v>44</v>
      </c>
      <c r="CA73" s="2">
        <v>125</v>
      </c>
      <c r="CD73" s="2">
        <v>11.1</v>
      </c>
      <c r="CE73" s="2">
        <v>3.98</v>
      </c>
      <c r="CG73" s="11" t="s">
        <v>829</v>
      </c>
      <c r="CH73" s="2" t="s">
        <v>171</v>
      </c>
      <c r="CI73" s="2" t="s">
        <v>830</v>
      </c>
      <c r="CK73" s="2" t="s">
        <v>831</v>
      </c>
      <c r="CL73" s="2" t="s">
        <v>255</v>
      </c>
      <c r="CN73" s="2">
        <v>2</v>
      </c>
      <c r="CP73" s="2">
        <v>3</v>
      </c>
      <c r="CQ73" s="2">
        <v>0</v>
      </c>
      <c r="CR73" s="2">
        <v>0</v>
      </c>
      <c r="CS73" s="2">
        <v>0</v>
      </c>
      <c r="CY73" s="2" t="s">
        <v>832</v>
      </c>
      <c r="CZ73" s="2">
        <v>0</v>
      </c>
      <c r="DA73" s="2">
        <v>1</v>
      </c>
      <c r="DB73" s="2">
        <v>3</v>
      </c>
      <c r="DC73" s="2">
        <v>1</v>
      </c>
      <c r="DD73" s="2">
        <v>1</v>
      </c>
      <c r="DE73" s="2">
        <v>1</v>
      </c>
      <c r="DF73" s="2">
        <v>1</v>
      </c>
      <c r="DG73" s="2">
        <v>0</v>
      </c>
      <c r="DH73" s="2">
        <v>1</v>
      </c>
      <c r="DI73" s="2">
        <v>0</v>
      </c>
      <c r="DQ73" s="2" t="s">
        <v>833</v>
      </c>
      <c r="DS73">
        <v>1</v>
      </c>
      <c r="DT73"/>
      <c r="DU73"/>
      <c r="DV73"/>
      <c r="DW73"/>
      <c r="DX73"/>
      <c r="DY73"/>
      <c r="DZ73"/>
      <c r="EA73"/>
      <c r="EB73"/>
      <c r="EC73"/>
      <c r="ED73"/>
      <c r="EE73" s="83"/>
      <c r="EF73"/>
      <c r="EG73"/>
      <c r="EH73"/>
      <c r="EI73"/>
      <c r="EJ73"/>
      <c r="EK73"/>
      <c r="EL73"/>
    </row>
    <row r="74" spans="1:142">
      <c r="A74" s="2" t="s">
        <v>834</v>
      </c>
      <c r="B74" s="2" t="s">
        <v>835</v>
      </c>
      <c r="C74" s="16">
        <v>42633.3520833333</v>
      </c>
      <c r="D74" s="2">
        <v>1</v>
      </c>
      <c r="E74" s="2">
        <v>174</v>
      </c>
      <c r="F74" s="2">
        <v>70</v>
      </c>
      <c r="H74" s="2">
        <v>60</v>
      </c>
      <c r="I74" s="2">
        <v>58</v>
      </c>
      <c r="J74" s="2">
        <v>74</v>
      </c>
      <c r="K74" s="2">
        <v>9</v>
      </c>
      <c r="L74" s="2">
        <v>136</v>
      </c>
      <c r="M74" s="2">
        <v>34</v>
      </c>
      <c r="N74" s="2">
        <v>63</v>
      </c>
      <c r="O74" s="2">
        <v>4</v>
      </c>
      <c r="P74" s="2" t="s">
        <v>166</v>
      </c>
      <c r="Q74" s="2">
        <v>0</v>
      </c>
      <c r="R74" s="2">
        <v>23</v>
      </c>
      <c r="S74" s="2">
        <v>42</v>
      </c>
      <c r="T74" s="2">
        <f t="shared" si="1"/>
        <v>147</v>
      </c>
      <c r="U74" s="2" t="s">
        <v>148</v>
      </c>
      <c r="V74" s="2" t="s">
        <v>836</v>
      </c>
      <c r="W74" s="2">
        <v>1</v>
      </c>
      <c r="X74" s="2" t="s">
        <v>837</v>
      </c>
      <c r="AA74" s="2">
        <v>0</v>
      </c>
      <c r="AE74" s="2">
        <v>1</v>
      </c>
      <c r="AF74" s="2">
        <v>30</v>
      </c>
      <c r="AG74" s="2" t="s">
        <v>566</v>
      </c>
      <c r="AH74" s="2">
        <v>1</v>
      </c>
      <c r="AI74" s="2" t="s">
        <v>566</v>
      </c>
      <c r="AJ74" s="2">
        <v>1</v>
      </c>
      <c r="AK74" s="2">
        <v>2</v>
      </c>
      <c r="AL74" s="2" t="s">
        <v>606</v>
      </c>
      <c r="AO74" s="2">
        <v>0</v>
      </c>
      <c r="AQ74" s="2">
        <v>0</v>
      </c>
      <c r="AR74" s="2">
        <v>0</v>
      </c>
      <c r="AS74" s="2">
        <v>0</v>
      </c>
      <c r="AV74" s="2">
        <v>1</v>
      </c>
      <c r="AW74" s="2" t="s">
        <v>566</v>
      </c>
      <c r="AX74" s="2" t="s">
        <v>838</v>
      </c>
      <c r="AY74" s="2">
        <v>0</v>
      </c>
      <c r="BC74" s="2">
        <v>0</v>
      </c>
      <c r="BD74" s="2">
        <v>0</v>
      </c>
      <c r="BG74" s="2">
        <v>0</v>
      </c>
      <c r="BH74" s="2">
        <v>0</v>
      </c>
      <c r="BI74" s="2">
        <v>0</v>
      </c>
      <c r="BJ74" s="2">
        <v>2</v>
      </c>
      <c r="BK74" s="2">
        <v>186</v>
      </c>
      <c r="BP74" s="2">
        <v>1</v>
      </c>
      <c r="BQ74" s="2">
        <v>0</v>
      </c>
      <c r="BS74" s="2">
        <v>69.32</v>
      </c>
      <c r="BU74" s="2">
        <v>4.44</v>
      </c>
      <c r="BV74" s="2">
        <v>1.36</v>
      </c>
      <c r="BW74" s="2">
        <v>2.23</v>
      </c>
      <c r="BX74" s="2">
        <v>4.02</v>
      </c>
      <c r="BY74" s="2">
        <v>3.46</v>
      </c>
      <c r="BZ74" s="2">
        <v>63</v>
      </c>
      <c r="CA74" s="2">
        <v>167</v>
      </c>
      <c r="CD74" s="2">
        <v>10.6</v>
      </c>
      <c r="CE74" s="2">
        <v>3.03</v>
      </c>
      <c r="CG74" s="11">
        <v>42636.5590277778</v>
      </c>
      <c r="CH74" s="2" t="s">
        <v>171</v>
      </c>
      <c r="CI74" s="2" t="s">
        <v>839</v>
      </c>
      <c r="CK74" s="2" t="s">
        <v>840</v>
      </c>
      <c r="CL74" s="2" t="s">
        <v>721</v>
      </c>
      <c r="CN74" s="2">
        <v>1</v>
      </c>
      <c r="CP74" s="2">
        <v>2</v>
      </c>
      <c r="CQ74" s="2">
        <v>1</v>
      </c>
      <c r="CR74" s="2">
        <v>0</v>
      </c>
      <c r="CS74" s="2">
        <v>0</v>
      </c>
      <c r="CT74" s="2">
        <v>42</v>
      </c>
      <c r="CU74" s="2">
        <v>0.65</v>
      </c>
      <c r="CV74" s="2">
        <v>0</v>
      </c>
      <c r="CY74" s="2" t="s">
        <v>778</v>
      </c>
      <c r="CZ74" s="2">
        <v>1</v>
      </c>
      <c r="DA74" s="2">
        <v>1</v>
      </c>
      <c r="DB74" s="2">
        <v>2</v>
      </c>
      <c r="DC74" s="2">
        <v>1</v>
      </c>
      <c r="DD74" s="2">
        <v>0</v>
      </c>
      <c r="DE74" s="2">
        <v>1</v>
      </c>
      <c r="DF74" s="2">
        <v>0</v>
      </c>
      <c r="DG74" s="2">
        <v>1</v>
      </c>
      <c r="DH74" s="2">
        <v>2</v>
      </c>
      <c r="DI74" s="2">
        <v>0</v>
      </c>
      <c r="DQ74" s="2" t="s">
        <v>841</v>
      </c>
      <c r="DS74">
        <v>1</v>
      </c>
      <c r="DT74"/>
      <c r="DU74"/>
      <c r="DV74"/>
      <c r="DW74"/>
      <c r="DX74"/>
      <c r="DY74"/>
      <c r="DZ74"/>
      <c r="EA74"/>
      <c r="EB74"/>
      <c r="EC74"/>
      <c r="ED74"/>
      <c r="EE74" s="83"/>
      <c r="EF74"/>
      <c r="EG74"/>
      <c r="EH74"/>
      <c r="EI74"/>
      <c r="EJ74"/>
      <c r="EK74"/>
      <c r="EL74" t="s">
        <v>842</v>
      </c>
    </row>
    <row r="75" spans="1:142">
      <c r="A75" s="2" t="s">
        <v>843</v>
      </c>
      <c r="B75" s="15" t="s">
        <v>844</v>
      </c>
      <c r="C75" s="16">
        <v>42560.6131944444</v>
      </c>
      <c r="D75" s="2">
        <v>2</v>
      </c>
      <c r="E75" s="2" t="s">
        <v>146</v>
      </c>
      <c r="F75" s="2" t="s">
        <v>146</v>
      </c>
      <c r="H75" s="2">
        <v>85</v>
      </c>
      <c r="I75" s="2">
        <v>91</v>
      </c>
      <c r="J75" s="2">
        <v>90</v>
      </c>
      <c r="K75" s="2">
        <v>15</v>
      </c>
      <c r="L75" s="2">
        <v>109</v>
      </c>
      <c r="M75" s="2">
        <v>43</v>
      </c>
      <c r="N75" s="2">
        <v>60</v>
      </c>
      <c r="O75" s="2">
        <v>4</v>
      </c>
      <c r="P75" s="2" t="s">
        <v>236</v>
      </c>
      <c r="Q75" s="2">
        <v>20</v>
      </c>
      <c r="R75" s="2">
        <v>23</v>
      </c>
      <c r="S75" s="2">
        <v>42</v>
      </c>
      <c r="T75" s="2">
        <f t="shared" si="1"/>
        <v>215</v>
      </c>
      <c r="U75" s="2" t="s">
        <v>148</v>
      </c>
      <c r="V75" s="2" t="s">
        <v>845</v>
      </c>
      <c r="W75" s="2">
        <v>0</v>
      </c>
      <c r="AA75" s="2">
        <v>0</v>
      </c>
      <c r="AE75" s="2">
        <v>0</v>
      </c>
      <c r="AJ75" s="2">
        <v>0</v>
      </c>
      <c r="AO75" s="2">
        <v>1</v>
      </c>
      <c r="AP75" s="2" t="s">
        <v>846</v>
      </c>
      <c r="AQ75" s="2">
        <v>0</v>
      </c>
      <c r="AR75" s="2">
        <v>0</v>
      </c>
      <c r="AS75" s="2">
        <v>0</v>
      </c>
      <c r="AV75" s="2">
        <v>1</v>
      </c>
      <c r="AW75" s="2" t="s">
        <v>566</v>
      </c>
      <c r="AX75" s="2" t="s">
        <v>533</v>
      </c>
      <c r="AY75" s="2">
        <v>0</v>
      </c>
      <c r="BC75" s="2">
        <v>0</v>
      </c>
      <c r="BD75" s="2">
        <v>0</v>
      </c>
      <c r="BJ75" s="2">
        <v>2</v>
      </c>
      <c r="BP75" s="2">
        <v>1</v>
      </c>
      <c r="BQ75" s="2">
        <v>1</v>
      </c>
      <c r="BS75" s="2">
        <v>1180</v>
      </c>
      <c r="BU75" s="2">
        <v>6.76</v>
      </c>
      <c r="BV75" s="2">
        <v>2.43</v>
      </c>
      <c r="BW75" s="2">
        <v>5.18</v>
      </c>
      <c r="BX75" s="2">
        <v>5.25</v>
      </c>
      <c r="BY75" s="2">
        <v>2.89</v>
      </c>
      <c r="BZ75" s="2">
        <v>60</v>
      </c>
      <c r="CA75" s="2">
        <v>146</v>
      </c>
      <c r="CD75" s="2">
        <v>13.5</v>
      </c>
      <c r="CE75" s="2">
        <v>4.13</v>
      </c>
      <c r="CG75" s="11">
        <v>42563.7083333333</v>
      </c>
      <c r="CH75" s="2" t="s">
        <v>171</v>
      </c>
      <c r="CI75" s="2" t="s">
        <v>487</v>
      </c>
      <c r="CK75" s="2" t="s">
        <v>640</v>
      </c>
      <c r="CN75" s="2">
        <v>2</v>
      </c>
      <c r="CP75" s="2">
        <v>3</v>
      </c>
      <c r="CQ75" s="2">
        <v>1</v>
      </c>
      <c r="CR75" s="2">
        <v>0</v>
      </c>
      <c r="CS75" s="2">
        <v>0</v>
      </c>
      <c r="CY75" s="2" t="s">
        <v>635</v>
      </c>
      <c r="CZ75" s="2">
        <v>1</v>
      </c>
      <c r="DA75" s="2">
        <v>1</v>
      </c>
      <c r="DB75" s="2">
        <v>3</v>
      </c>
      <c r="DC75" s="2">
        <v>0</v>
      </c>
      <c r="DD75" s="2">
        <v>1</v>
      </c>
      <c r="DE75" s="2">
        <v>1</v>
      </c>
      <c r="DF75" s="2">
        <v>1</v>
      </c>
      <c r="DG75" s="2">
        <v>0</v>
      </c>
      <c r="DH75" s="2">
        <v>2</v>
      </c>
      <c r="DI75" s="2">
        <v>0</v>
      </c>
      <c r="DQ75" s="2" t="s">
        <v>847</v>
      </c>
      <c r="DR75"/>
      <c r="DS75">
        <v>1</v>
      </c>
      <c r="DT75"/>
      <c r="DU75"/>
      <c r="DV75"/>
      <c r="DW75"/>
      <c r="DX75"/>
      <c r="DY75"/>
      <c r="DZ75"/>
      <c r="EA75"/>
      <c r="EB75" s="83"/>
      <c r="EC75"/>
      <c r="ED75"/>
      <c r="EE75"/>
      <c r="EF75"/>
      <c r="EG75"/>
      <c r="EH75"/>
      <c r="EI75"/>
      <c r="EJ75"/>
      <c r="EK75"/>
      <c r="EL75"/>
    </row>
    <row r="76" spans="1:142">
      <c r="A76" s="2" t="s">
        <v>848</v>
      </c>
      <c r="B76" s="2" t="s">
        <v>849</v>
      </c>
      <c r="C76" s="16">
        <v>42610.0465277778</v>
      </c>
      <c r="D76" s="2">
        <v>1</v>
      </c>
      <c r="E76" s="2" t="s">
        <v>146</v>
      </c>
      <c r="F76" s="2" t="s">
        <v>146</v>
      </c>
      <c r="H76" s="2">
        <v>50</v>
      </c>
      <c r="I76" s="2">
        <v>41</v>
      </c>
      <c r="J76" s="2">
        <v>91</v>
      </c>
      <c r="K76" s="2">
        <v>15</v>
      </c>
      <c r="L76" s="2">
        <v>128</v>
      </c>
      <c r="M76" s="2">
        <v>34</v>
      </c>
      <c r="N76" s="2">
        <v>71</v>
      </c>
      <c r="O76" s="2">
        <v>4</v>
      </c>
      <c r="P76" s="2" t="s">
        <v>166</v>
      </c>
      <c r="Q76" s="2">
        <v>0</v>
      </c>
      <c r="R76" s="2">
        <v>23</v>
      </c>
      <c r="S76" s="2">
        <v>42</v>
      </c>
      <c r="T76" s="2">
        <f t="shared" si="1"/>
        <v>136</v>
      </c>
      <c r="U76" s="2" t="s">
        <v>167</v>
      </c>
      <c r="V76" s="2" t="s">
        <v>850</v>
      </c>
      <c r="W76" s="2">
        <v>1</v>
      </c>
      <c r="X76" s="2">
        <v>3</v>
      </c>
      <c r="Y76" s="2" t="s">
        <v>851</v>
      </c>
      <c r="AA76" s="2">
        <v>0</v>
      </c>
      <c r="AE76" s="2">
        <v>0</v>
      </c>
      <c r="AJ76" s="2">
        <v>1</v>
      </c>
      <c r="AK76" s="2">
        <v>5</v>
      </c>
      <c r="AL76" s="2" t="s">
        <v>197</v>
      </c>
      <c r="AO76" s="2">
        <v>0</v>
      </c>
      <c r="AQ76" s="2">
        <v>0</v>
      </c>
      <c r="AR76" s="2">
        <v>0</v>
      </c>
      <c r="AS76" s="2">
        <v>0</v>
      </c>
      <c r="AV76" s="2">
        <v>0</v>
      </c>
      <c r="AY76" s="2">
        <v>0</v>
      </c>
      <c r="BC76" s="2">
        <v>1</v>
      </c>
      <c r="BD76" s="2">
        <v>0</v>
      </c>
      <c r="BG76" s="2">
        <v>1</v>
      </c>
      <c r="BH76" s="2">
        <v>1</v>
      </c>
      <c r="BI76" s="2">
        <v>1</v>
      </c>
      <c r="BJ76" s="2">
        <v>2</v>
      </c>
      <c r="BP76" s="2">
        <v>1</v>
      </c>
      <c r="BQ76" s="2">
        <v>1</v>
      </c>
      <c r="BU76" s="2">
        <v>5.93</v>
      </c>
      <c r="BV76" s="2">
        <v>1.35</v>
      </c>
      <c r="BW76" s="2">
        <v>5.05</v>
      </c>
      <c r="BX76" s="2">
        <v>9.6</v>
      </c>
      <c r="BY76" s="2">
        <v>4.21</v>
      </c>
      <c r="BZ76" s="2">
        <v>71</v>
      </c>
      <c r="CA76" s="2">
        <v>153</v>
      </c>
      <c r="CD76" s="2">
        <v>11</v>
      </c>
      <c r="CE76" s="2">
        <v>3.64</v>
      </c>
      <c r="CG76" s="16">
        <v>42610.1006944444</v>
      </c>
      <c r="CH76" s="2" t="s">
        <v>157</v>
      </c>
      <c r="CI76" s="2" t="s">
        <v>852</v>
      </c>
      <c r="CK76" s="2" t="s">
        <v>853</v>
      </c>
      <c r="CL76" s="2" t="s">
        <v>854</v>
      </c>
      <c r="CN76" s="2">
        <v>2</v>
      </c>
      <c r="CP76" s="2">
        <v>1</v>
      </c>
      <c r="CQ76" s="2">
        <v>1</v>
      </c>
      <c r="CR76" s="2">
        <v>0</v>
      </c>
      <c r="CS76" s="2">
        <v>0</v>
      </c>
      <c r="CT76" s="2">
        <v>52</v>
      </c>
      <c r="CU76" s="2">
        <v>0.6</v>
      </c>
      <c r="CV76" s="2">
        <v>0</v>
      </c>
      <c r="CY76" s="2" t="s">
        <v>855</v>
      </c>
      <c r="CZ76" s="2">
        <v>0</v>
      </c>
      <c r="DA76" s="2">
        <v>1</v>
      </c>
      <c r="DB76" s="2">
        <v>1</v>
      </c>
      <c r="DC76" s="2">
        <v>1</v>
      </c>
      <c r="DD76" s="2">
        <v>0</v>
      </c>
      <c r="DE76" s="2">
        <v>1</v>
      </c>
      <c r="DF76" s="2">
        <v>1</v>
      </c>
      <c r="DG76" s="2">
        <v>0</v>
      </c>
      <c r="DH76" s="2">
        <v>2</v>
      </c>
      <c r="DI76" s="2">
        <v>0</v>
      </c>
      <c r="DQ76" s="2" t="s">
        <v>856</v>
      </c>
      <c r="DR76"/>
      <c r="DS76">
        <v>1</v>
      </c>
      <c r="DT76"/>
      <c r="DU76"/>
      <c r="DV76"/>
      <c r="DW76"/>
      <c r="DX76"/>
      <c r="DY76"/>
      <c r="DZ76"/>
      <c r="EA76"/>
      <c r="EB76" s="83"/>
      <c r="EC76"/>
      <c r="ED76">
        <v>1</v>
      </c>
      <c r="EE76">
        <v>2019.1</v>
      </c>
      <c r="EF76">
        <v>1</v>
      </c>
      <c r="EG76">
        <v>2019.1</v>
      </c>
      <c r="EH76"/>
      <c r="EI76"/>
      <c r="EJ76"/>
      <c r="EK76"/>
      <c r="EL76" t="s">
        <v>857</v>
      </c>
    </row>
    <row r="77" spans="1:142">
      <c r="A77" s="2" t="s">
        <v>858</v>
      </c>
      <c r="B77" s="14" t="s">
        <v>859</v>
      </c>
      <c r="C77" s="16">
        <v>42545.3458333333</v>
      </c>
      <c r="D77" s="2">
        <v>2</v>
      </c>
      <c r="E77" s="2">
        <v>150</v>
      </c>
      <c r="F77" s="2">
        <v>55</v>
      </c>
      <c r="H77" s="2">
        <v>68</v>
      </c>
      <c r="I77" s="2">
        <v>58</v>
      </c>
      <c r="J77" s="2">
        <v>65</v>
      </c>
      <c r="K77" s="2">
        <v>3</v>
      </c>
      <c r="L77" s="2">
        <v>108</v>
      </c>
      <c r="M77" s="2">
        <v>43</v>
      </c>
      <c r="N77" s="2">
        <v>72</v>
      </c>
      <c r="O77" s="2">
        <v>7</v>
      </c>
      <c r="P77" s="2" t="s">
        <v>278</v>
      </c>
      <c r="Q77" s="2">
        <v>0</v>
      </c>
      <c r="R77" s="2">
        <v>0</v>
      </c>
      <c r="S77" s="2">
        <v>0</v>
      </c>
      <c r="T77" s="2">
        <f t="shared" si="1"/>
        <v>111</v>
      </c>
      <c r="U77" s="2" t="s">
        <v>167</v>
      </c>
      <c r="V77" s="2" t="s">
        <v>860</v>
      </c>
      <c r="W77" s="2">
        <v>0</v>
      </c>
      <c r="AA77" s="2">
        <v>0</v>
      </c>
      <c r="AE77" s="2">
        <v>0</v>
      </c>
      <c r="AJ77" s="2">
        <v>0</v>
      </c>
      <c r="AO77" s="2">
        <v>0</v>
      </c>
      <c r="AQ77" s="2">
        <v>0</v>
      </c>
      <c r="AR77" s="2">
        <v>0</v>
      </c>
      <c r="AS77" s="2">
        <v>0</v>
      </c>
      <c r="AV77" s="2">
        <v>0</v>
      </c>
      <c r="AY77" s="2">
        <v>0</v>
      </c>
      <c r="BC77" s="2">
        <v>0</v>
      </c>
      <c r="BD77" s="2">
        <v>0</v>
      </c>
      <c r="BJ77" s="2">
        <v>1</v>
      </c>
      <c r="BP77" s="2">
        <v>0</v>
      </c>
      <c r="BQ77" s="2">
        <v>0</v>
      </c>
      <c r="CA77" s="2">
        <v>135</v>
      </c>
      <c r="CG77" s="11">
        <v>42549.5486111111</v>
      </c>
      <c r="CH77" s="2" t="s">
        <v>157</v>
      </c>
      <c r="CJ77" s="2" t="s">
        <v>388</v>
      </c>
      <c r="CK77" s="2" t="s">
        <v>861</v>
      </c>
      <c r="CL77" s="2" t="s">
        <v>174</v>
      </c>
      <c r="CN77" s="2">
        <v>3</v>
      </c>
      <c r="CP77" s="2">
        <v>3</v>
      </c>
      <c r="CQ77" s="2">
        <v>0</v>
      </c>
      <c r="CR77" s="2">
        <v>0</v>
      </c>
      <c r="CS77" s="2">
        <v>0</v>
      </c>
      <c r="CY77" s="2" t="s">
        <v>862</v>
      </c>
      <c r="CZ77" s="2">
        <v>0</v>
      </c>
      <c r="DA77" s="2">
        <v>1</v>
      </c>
      <c r="DB77" s="2">
        <v>3</v>
      </c>
      <c r="DC77" s="2">
        <v>1</v>
      </c>
      <c r="DD77" s="2">
        <v>0</v>
      </c>
      <c r="DE77" s="2">
        <v>1</v>
      </c>
      <c r="DF77" s="2">
        <v>0</v>
      </c>
      <c r="DG77" s="2">
        <v>0</v>
      </c>
      <c r="DH77" s="2">
        <v>1</v>
      </c>
      <c r="DI77" s="2">
        <v>0</v>
      </c>
      <c r="DQ77" s="2" t="s">
        <v>863</v>
      </c>
      <c r="DR77" s="14">
        <v>1</v>
      </c>
      <c r="DS77"/>
      <c r="DT77"/>
      <c r="DU77"/>
      <c r="DV77"/>
      <c r="DW77"/>
      <c r="DX77"/>
      <c r="DY77"/>
      <c r="DZ77"/>
      <c r="EA77"/>
      <c r="EB77"/>
      <c r="EC77"/>
      <c r="ED77"/>
      <c r="EE77" s="83"/>
      <c r="EF77"/>
      <c r="EG77"/>
      <c r="EH77"/>
      <c r="EI77"/>
      <c r="EJ77"/>
      <c r="EK77"/>
      <c r="EL77" t="s">
        <v>864</v>
      </c>
    </row>
    <row r="78" spans="1:142">
      <c r="A78" s="2" t="s">
        <v>865</v>
      </c>
      <c r="B78" s="2" t="s">
        <v>866</v>
      </c>
      <c r="C78" s="16">
        <v>42621.6805555556</v>
      </c>
      <c r="D78" s="2">
        <v>2</v>
      </c>
      <c r="E78" s="2">
        <v>157</v>
      </c>
      <c r="F78" s="2">
        <v>65</v>
      </c>
      <c r="H78" s="2">
        <v>65</v>
      </c>
      <c r="I78" s="2">
        <v>58</v>
      </c>
      <c r="J78" s="2">
        <v>76</v>
      </c>
      <c r="K78" s="2">
        <v>9</v>
      </c>
      <c r="L78" s="2">
        <v>133</v>
      </c>
      <c r="M78" s="2">
        <v>34</v>
      </c>
      <c r="N78" s="2">
        <v>46</v>
      </c>
      <c r="O78" s="2">
        <v>4</v>
      </c>
      <c r="P78" s="2" t="s">
        <v>166</v>
      </c>
      <c r="Q78" s="2">
        <v>0</v>
      </c>
      <c r="R78" s="2">
        <v>23</v>
      </c>
      <c r="S78" s="2">
        <v>42</v>
      </c>
      <c r="T78" s="2">
        <f t="shared" si="1"/>
        <v>147</v>
      </c>
      <c r="U78" s="2" t="s">
        <v>148</v>
      </c>
      <c r="V78" s="2" t="s">
        <v>867</v>
      </c>
      <c r="W78" s="2">
        <v>0</v>
      </c>
      <c r="AA78" s="2">
        <v>0</v>
      </c>
      <c r="AE78" s="2">
        <v>0</v>
      </c>
      <c r="AJ78" s="2">
        <v>0</v>
      </c>
      <c r="AO78" s="2">
        <v>0</v>
      </c>
      <c r="AQ78" s="2">
        <v>0</v>
      </c>
      <c r="AR78" s="2">
        <v>0</v>
      </c>
      <c r="AS78" s="2">
        <v>0</v>
      </c>
      <c r="AV78" s="2">
        <v>0</v>
      </c>
      <c r="AY78" s="2">
        <v>0</v>
      </c>
      <c r="BC78" s="2">
        <v>0</v>
      </c>
      <c r="BD78" s="2">
        <v>0</v>
      </c>
      <c r="BJ78" s="2">
        <v>2</v>
      </c>
      <c r="BP78" s="2">
        <v>1</v>
      </c>
      <c r="BQ78" s="2">
        <v>0</v>
      </c>
      <c r="BU78" s="2">
        <v>3.37</v>
      </c>
      <c r="BV78" s="2">
        <v>1.1</v>
      </c>
      <c r="BW78" s="2">
        <v>2.06</v>
      </c>
      <c r="BX78" s="2">
        <v>4.3</v>
      </c>
      <c r="BY78" s="2">
        <v>3.86</v>
      </c>
      <c r="BZ78" s="2">
        <v>46</v>
      </c>
      <c r="CA78" s="2">
        <v>129</v>
      </c>
      <c r="CD78" s="2">
        <v>11.8</v>
      </c>
      <c r="CE78" s="2">
        <v>2.65</v>
      </c>
      <c r="CG78" s="16">
        <v>42626.6944444444</v>
      </c>
      <c r="CH78" s="2" t="s">
        <v>171</v>
      </c>
      <c r="CI78" s="2" t="s">
        <v>633</v>
      </c>
      <c r="CJ78" s="2" t="s">
        <v>868</v>
      </c>
      <c r="CL78" s="2" t="s">
        <v>390</v>
      </c>
      <c r="CN78" s="2">
        <v>1</v>
      </c>
      <c r="CP78" s="2">
        <v>3</v>
      </c>
      <c r="CQ78" s="2">
        <v>1</v>
      </c>
      <c r="CR78" s="2">
        <v>0</v>
      </c>
      <c r="CS78" s="2">
        <v>0</v>
      </c>
      <c r="CT78" s="2">
        <v>41</v>
      </c>
      <c r="CU78" s="2">
        <v>0.6</v>
      </c>
      <c r="CV78" s="2">
        <v>0</v>
      </c>
      <c r="CY78" s="2" t="s">
        <v>569</v>
      </c>
      <c r="CZ78" s="2">
        <v>1</v>
      </c>
      <c r="DA78" s="2">
        <v>1</v>
      </c>
      <c r="DB78" s="2">
        <v>1</v>
      </c>
      <c r="DC78" s="2">
        <v>1</v>
      </c>
      <c r="DD78" s="2">
        <v>1</v>
      </c>
      <c r="DE78" s="2">
        <v>1</v>
      </c>
      <c r="DF78" s="2">
        <v>1</v>
      </c>
      <c r="DG78" s="2">
        <v>0</v>
      </c>
      <c r="DH78" s="2">
        <v>1</v>
      </c>
      <c r="DI78" s="2">
        <v>0</v>
      </c>
      <c r="DQ78" s="2" t="s">
        <v>869</v>
      </c>
      <c r="DS78">
        <v>1</v>
      </c>
      <c r="DT78"/>
      <c r="DU78"/>
      <c r="DV78"/>
      <c r="DW78"/>
      <c r="DX78"/>
      <c r="DY78"/>
      <c r="DZ78"/>
      <c r="EA78"/>
      <c r="EB78"/>
      <c r="EC78"/>
      <c r="ED78"/>
      <c r="EE78" s="83"/>
      <c r="EF78"/>
      <c r="EG78"/>
      <c r="EH78"/>
      <c r="EI78"/>
      <c r="EJ78"/>
      <c r="EK78"/>
      <c r="EL78"/>
    </row>
    <row r="79" spans="1:142">
      <c r="A79" s="2" t="s">
        <v>870</v>
      </c>
      <c r="B79" s="1" t="s">
        <v>871</v>
      </c>
      <c r="C79" s="16">
        <v>42548.3423611111</v>
      </c>
      <c r="D79" s="2">
        <v>2</v>
      </c>
      <c r="E79" s="2" t="s">
        <v>146</v>
      </c>
      <c r="F79" s="2" t="s">
        <v>146</v>
      </c>
      <c r="H79" s="2">
        <v>68</v>
      </c>
      <c r="I79" s="2">
        <v>58</v>
      </c>
      <c r="J79" s="2">
        <v>60</v>
      </c>
      <c r="K79" s="2">
        <v>3</v>
      </c>
      <c r="L79" s="2">
        <v>236</v>
      </c>
      <c r="M79" s="2">
        <v>0</v>
      </c>
      <c r="N79" s="2">
        <v>68</v>
      </c>
      <c r="O79" s="2">
        <v>4</v>
      </c>
      <c r="P79" s="2" t="s">
        <v>236</v>
      </c>
      <c r="Q79" s="2">
        <v>20</v>
      </c>
      <c r="R79" s="2">
        <v>23</v>
      </c>
      <c r="S79" s="2">
        <v>42</v>
      </c>
      <c r="T79" s="2">
        <f t="shared" si="1"/>
        <v>127</v>
      </c>
      <c r="U79" s="2" t="s">
        <v>167</v>
      </c>
      <c r="V79" s="2" t="s">
        <v>872</v>
      </c>
      <c r="W79" s="2">
        <v>1</v>
      </c>
      <c r="X79" s="2" t="s">
        <v>556</v>
      </c>
      <c r="Y79" s="2" t="s">
        <v>873</v>
      </c>
      <c r="Z79" s="2">
        <v>13</v>
      </c>
      <c r="AA79" s="2">
        <v>1</v>
      </c>
      <c r="AB79" s="2">
        <v>22</v>
      </c>
      <c r="AC79" s="2">
        <v>2</v>
      </c>
      <c r="AE79" s="2">
        <v>0</v>
      </c>
      <c r="AF79" s="26"/>
      <c r="AJ79" s="2">
        <v>0</v>
      </c>
      <c r="AO79" s="2">
        <v>1</v>
      </c>
      <c r="AQ79" s="2">
        <v>2</v>
      </c>
      <c r="AR79" s="2">
        <v>0</v>
      </c>
      <c r="AS79" s="2">
        <v>0</v>
      </c>
      <c r="AV79" s="2">
        <v>0</v>
      </c>
      <c r="AY79" s="2">
        <v>0</v>
      </c>
      <c r="BC79" s="2">
        <v>1</v>
      </c>
      <c r="BD79" s="2">
        <v>0</v>
      </c>
      <c r="BG79" s="2">
        <v>1</v>
      </c>
      <c r="BH79" s="2">
        <v>1</v>
      </c>
      <c r="BI79" s="2">
        <v>1</v>
      </c>
      <c r="BJ79" s="2">
        <v>2</v>
      </c>
      <c r="BP79" s="2">
        <v>1</v>
      </c>
      <c r="BQ79" s="2">
        <v>1</v>
      </c>
      <c r="BU79" s="2">
        <v>4.8</v>
      </c>
      <c r="BV79" s="2">
        <v>1.47</v>
      </c>
      <c r="BW79" s="2">
        <v>2.66</v>
      </c>
      <c r="BX79" s="2">
        <v>8.74</v>
      </c>
      <c r="BY79" s="2">
        <v>5.91</v>
      </c>
      <c r="BZ79" s="2">
        <v>68</v>
      </c>
      <c r="CA79" s="2">
        <v>129</v>
      </c>
      <c r="CD79" s="2">
        <v>11.2</v>
      </c>
      <c r="CE79" s="2">
        <v>4.03</v>
      </c>
      <c r="CG79" s="16">
        <v>42552.5416666667</v>
      </c>
      <c r="CH79" s="2" t="s">
        <v>157</v>
      </c>
      <c r="CI79" s="2" t="s">
        <v>874</v>
      </c>
      <c r="CJ79" s="2" t="s">
        <v>875</v>
      </c>
      <c r="CK79" s="2" t="s">
        <v>876</v>
      </c>
      <c r="CL79" s="2" t="s">
        <v>877</v>
      </c>
      <c r="CN79" s="2">
        <v>2</v>
      </c>
      <c r="CP79" s="2">
        <v>3</v>
      </c>
      <c r="CQ79" s="2">
        <v>1</v>
      </c>
      <c r="CR79" s="2">
        <v>0</v>
      </c>
      <c r="CS79" s="2">
        <v>0</v>
      </c>
      <c r="CT79" s="2">
        <v>52</v>
      </c>
      <c r="CU79" s="2">
        <v>0.5</v>
      </c>
      <c r="CV79" s="2">
        <v>0</v>
      </c>
      <c r="CY79" s="2" t="s">
        <v>862</v>
      </c>
      <c r="CZ79" s="2">
        <v>1</v>
      </c>
      <c r="DA79" s="2">
        <v>1</v>
      </c>
      <c r="DB79" s="2">
        <v>3</v>
      </c>
      <c r="DC79" s="2">
        <v>1</v>
      </c>
      <c r="DD79" s="2">
        <v>1</v>
      </c>
      <c r="DE79" s="2">
        <v>1</v>
      </c>
      <c r="DF79" s="2">
        <v>0</v>
      </c>
      <c r="DG79" s="2">
        <v>1</v>
      </c>
      <c r="DH79" s="2">
        <v>2</v>
      </c>
      <c r="DI79" s="2">
        <v>0</v>
      </c>
      <c r="DQ79" s="2" t="s">
        <v>878</v>
      </c>
      <c r="DR79" s="90"/>
      <c r="DS79"/>
      <c r="DT79"/>
      <c r="DU79"/>
      <c r="DV79"/>
      <c r="DW79"/>
      <c r="DX79"/>
      <c r="DY79"/>
      <c r="DZ79"/>
      <c r="EA79"/>
      <c r="EB79"/>
      <c r="EC79"/>
      <c r="ED79">
        <v>1</v>
      </c>
      <c r="EE79" s="83" t="s">
        <v>879</v>
      </c>
      <c r="EF79">
        <v>1</v>
      </c>
      <c r="EG79" t="s">
        <v>879</v>
      </c>
      <c r="EH79">
        <v>1</v>
      </c>
      <c r="EI79" t="s">
        <v>880</v>
      </c>
      <c r="EJ79">
        <v>1</v>
      </c>
      <c r="EK79" t="s">
        <v>880</v>
      </c>
      <c r="EL79"/>
    </row>
    <row r="80" spans="1:142">
      <c r="A80" s="2" t="s">
        <v>881</v>
      </c>
      <c r="B80" s="2" t="s">
        <v>882</v>
      </c>
      <c r="C80" s="16" t="s">
        <v>883</v>
      </c>
      <c r="D80" s="2">
        <v>1</v>
      </c>
      <c r="E80" s="2">
        <v>180</v>
      </c>
      <c r="F80" s="2">
        <v>90</v>
      </c>
      <c r="H80" s="2">
        <v>45</v>
      </c>
      <c r="I80" s="2">
        <v>25</v>
      </c>
      <c r="J80" s="2">
        <v>74</v>
      </c>
      <c r="K80" s="2">
        <v>9</v>
      </c>
      <c r="L80" s="2">
        <v>142</v>
      </c>
      <c r="M80" s="2">
        <v>24</v>
      </c>
      <c r="N80" s="2">
        <v>83</v>
      </c>
      <c r="O80" s="2">
        <v>7</v>
      </c>
      <c r="P80" s="2" t="s">
        <v>166</v>
      </c>
      <c r="Q80" s="2">
        <v>0</v>
      </c>
      <c r="R80" s="2">
        <v>23</v>
      </c>
      <c r="S80" s="2">
        <v>42</v>
      </c>
      <c r="T80" s="2">
        <f t="shared" si="1"/>
        <v>107</v>
      </c>
      <c r="U80" s="2" t="s">
        <v>279</v>
      </c>
      <c r="V80" s="2" t="s">
        <v>884</v>
      </c>
      <c r="W80" s="2">
        <v>1</v>
      </c>
      <c r="X80" s="2">
        <v>6</v>
      </c>
      <c r="Y80" s="2">
        <v>160</v>
      </c>
      <c r="Z80" s="2" t="s">
        <v>372</v>
      </c>
      <c r="AA80" s="2">
        <v>0</v>
      </c>
      <c r="AE80" s="2">
        <v>1</v>
      </c>
      <c r="AF80" s="2">
        <v>20</v>
      </c>
      <c r="AG80" s="2">
        <v>7</v>
      </c>
      <c r="AH80" s="2">
        <v>0</v>
      </c>
      <c r="AJ80" s="2">
        <v>1</v>
      </c>
      <c r="AK80" s="2" t="s">
        <v>617</v>
      </c>
      <c r="AO80" s="2">
        <v>0</v>
      </c>
      <c r="AQ80" s="2">
        <v>0</v>
      </c>
      <c r="AR80" s="2">
        <v>2</v>
      </c>
      <c r="AS80" s="2">
        <v>0</v>
      </c>
      <c r="AV80" s="2">
        <v>0</v>
      </c>
      <c r="AY80" s="2">
        <v>0</v>
      </c>
      <c r="BC80" s="2">
        <v>0</v>
      </c>
      <c r="BD80" s="2">
        <v>0</v>
      </c>
      <c r="BG80" s="2">
        <v>2</v>
      </c>
      <c r="BH80" s="2">
        <v>3</v>
      </c>
      <c r="BJ80" s="2">
        <v>2</v>
      </c>
      <c r="BP80" s="2">
        <v>30239</v>
      </c>
      <c r="BQ80" s="2">
        <v>104.3</v>
      </c>
      <c r="BS80" s="2">
        <v>1257</v>
      </c>
      <c r="BU80" s="2">
        <v>5.34</v>
      </c>
      <c r="BV80" s="2">
        <v>1.34</v>
      </c>
      <c r="BW80" s="2">
        <v>3.94</v>
      </c>
      <c r="BX80" s="2">
        <v>4.7</v>
      </c>
      <c r="BY80" s="2">
        <v>5</v>
      </c>
      <c r="BZ80" s="2">
        <v>83</v>
      </c>
      <c r="CA80" s="2">
        <v>150</v>
      </c>
      <c r="CD80" s="2">
        <v>11.8</v>
      </c>
      <c r="CE80" s="2">
        <v>4.39</v>
      </c>
      <c r="CG80" s="11" t="s">
        <v>885</v>
      </c>
      <c r="CH80" s="2" t="s">
        <v>886</v>
      </c>
      <c r="CI80" s="2" t="s">
        <v>887</v>
      </c>
      <c r="CK80" s="2" t="s">
        <v>888</v>
      </c>
      <c r="CL80" s="2" t="s">
        <v>889</v>
      </c>
      <c r="CN80" s="2">
        <v>1</v>
      </c>
      <c r="CP80" s="2">
        <v>3</v>
      </c>
      <c r="CQ80" s="2">
        <v>1</v>
      </c>
      <c r="CR80" s="2">
        <v>0</v>
      </c>
      <c r="CS80" s="2">
        <v>0</v>
      </c>
      <c r="CT80" s="2">
        <v>56</v>
      </c>
      <c r="CU80" s="2">
        <v>0.44</v>
      </c>
      <c r="CV80" s="2">
        <v>0</v>
      </c>
      <c r="CY80" s="2" t="s">
        <v>890</v>
      </c>
      <c r="CZ80" s="2">
        <v>0</v>
      </c>
      <c r="DA80" s="2">
        <v>1</v>
      </c>
      <c r="DB80" s="2">
        <v>3</v>
      </c>
      <c r="DC80" s="2">
        <v>1</v>
      </c>
      <c r="DD80" s="2">
        <v>0</v>
      </c>
      <c r="DE80" s="2">
        <v>1</v>
      </c>
      <c r="DF80" s="2">
        <v>0</v>
      </c>
      <c r="DG80" s="2">
        <v>1</v>
      </c>
      <c r="DH80" s="2">
        <v>2</v>
      </c>
      <c r="DI80" s="2">
        <v>0</v>
      </c>
      <c r="DQ80" s="2" t="s">
        <v>891</v>
      </c>
      <c r="DR80"/>
      <c r="DS80">
        <v>1</v>
      </c>
      <c r="DT80"/>
      <c r="DU80"/>
      <c r="DV80"/>
      <c r="DW80"/>
      <c r="DX80"/>
      <c r="DY80"/>
      <c r="DZ80"/>
      <c r="EA80"/>
      <c r="EB80"/>
      <c r="EC80"/>
      <c r="ED80"/>
      <c r="EE80" s="83"/>
      <c r="EF80"/>
      <c r="EG80"/>
      <c r="EH80"/>
      <c r="EI80"/>
      <c r="EJ80"/>
      <c r="EK80"/>
      <c r="EL80"/>
    </row>
    <row r="81" spans="1:142">
      <c r="A81" s="2" t="s">
        <v>892</v>
      </c>
      <c r="B81" s="14" t="s">
        <v>893</v>
      </c>
      <c r="C81" s="16" t="s">
        <v>894</v>
      </c>
      <c r="D81" s="2">
        <v>1</v>
      </c>
      <c r="E81" s="2">
        <v>178</v>
      </c>
      <c r="F81" s="2">
        <v>90</v>
      </c>
      <c r="H81" s="2">
        <v>56</v>
      </c>
      <c r="I81" s="2">
        <v>41</v>
      </c>
      <c r="J81" s="2">
        <v>80</v>
      </c>
      <c r="K81" s="2">
        <v>9</v>
      </c>
      <c r="L81" s="2">
        <v>133</v>
      </c>
      <c r="M81" s="2">
        <v>34</v>
      </c>
      <c r="N81" s="2">
        <v>87</v>
      </c>
      <c r="O81" s="2">
        <v>7</v>
      </c>
      <c r="P81" s="2" t="s">
        <v>278</v>
      </c>
      <c r="Q81" s="2">
        <v>0</v>
      </c>
      <c r="R81" s="2">
        <v>0</v>
      </c>
      <c r="S81" s="2">
        <v>0</v>
      </c>
      <c r="T81" s="2">
        <f t="shared" si="1"/>
        <v>91</v>
      </c>
      <c r="U81" s="2" t="s">
        <v>279</v>
      </c>
      <c r="V81" s="2" t="s">
        <v>895</v>
      </c>
      <c r="W81" s="2">
        <v>1</v>
      </c>
      <c r="X81" s="2">
        <v>10</v>
      </c>
      <c r="Y81" s="2" t="s">
        <v>281</v>
      </c>
      <c r="Z81" s="2" t="s">
        <v>385</v>
      </c>
      <c r="AA81" s="2">
        <v>0</v>
      </c>
      <c r="AE81" s="2">
        <v>0</v>
      </c>
      <c r="AJ81" s="2">
        <v>0</v>
      </c>
      <c r="AO81" s="2">
        <v>0</v>
      </c>
      <c r="AQ81" s="2">
        <v>0</v>
      </c>
      <c r="AR81" s="2">
        <v>0</v>
      </c>
      <c r="AS81" s="2">
        <v>0</v>
      </c>
      <c r="AV81" s="2">
        <v>0</v>
      </c>
      <c r="AY81" s="2">
        <v>0</v>
      </c>
      <c r="BC81" s="2">
        <v>0</v>
      </c>
      <c r="BD81" s="2">
        <v>0</v>
      </c>
      <c r="BG81" s="2">
        <v>0</v>
      </c>
      <c r="BH81" s="2">
        <v>0</v>
      </c>
      <c r="BJ81" s="2">
        <v>1</v>
      </c>
      <c r="BP81" s="2">
        <v>0</v>
      </c>
      <c r="BQ81" s="2">
        <v>1.5</v>
      </c>
      <c r="BS81" s="2">
        <v>64.01</v>
      </c>
      <c r="BU81" s="2">
        <v>4.84</v>
      </c>
      <c r="BV81" s="2">
        <v>1.09</v>
      </c>
      <c r="BW81" s="2">
        <v>2.89</v>
      </c>
      <c r="BX81" s="2">
        <v>6.54</v>
      </c>
      <c r="BY81" s="2">
        <v>4.85</v>
      </c>
      <c r="BZ81" s="2">
        <v>87</v>
      </c>
      <c r="CA81" s="2">
        <v>164</v>
      </c>
      <c r="CD81" s="2">
        <v>11.5</v>
      </c>
      <c r="CE81" s="2">
        <v>3.26</v>
      </c>
      <c r="CG81" s="11" t="s">
        <v>896</v>
      </c>
      <c r="CH81" s="2" t="s">
        <v>171</v>
      </c>
      <c r="CK81" s="2" t="s">
        <v>897</v>
      </c>
      <c r="CL81" s="2" t="s">
        <v>898</v>
      </c>
      <c r="CN81" s="2">
        <v>1</v>
      </c>
      <c r="CP81" s="2">
        <v>3</v>
      </c>
      <c r="CQ81" s="2">
        <v>0</v>
      </c>
      <c r="CR81" s="2">
        <v>0</v>
      </c>
      <c r="CS81" s="2">
        <v>0</v>
      </c>
      <c r="CT81" s="2">
        <v>53</v>
      </c>
      <c r="CU81" s="2">
        <v>0.57</v>
      </c>
      <c r="CV81" s="2">
        <v>0</v>
      </c>
      <c r="CY81" s="2" t="s">
        <v>899</v>
      </c>
      <c r="CZ81" s="2">
        <v>0</v>
      </c>
      <c r="DA81" s="2">
        <v>1</v>
      </c>
      <c r="DB81" s="2">
        <v>3</v>
      </c>
      <c r="DC81" s="2">
        <v>1</v>
      </c>
      <c r="DD81" s="2">
        <v>0</v>
      </c>
      <c r="DE81" s="2">
        <v>0</v>
      </c>
      <c r="DF81" s="2">
        <v>0</v>
      </c>
      <c r="DG81" s="2">
        <v>1</v>
      </c>
      <c r="DH81" s="2">
        <v>1</v>
      </c>
      <c r="DI81" s="2">
        <v>0</v>
      </c>
      <c r="DQ81" s="2" t="s">
        <v>900</v>
      </c>
      <c r="DR81" s="79" t="s">
        <v>901</v>
      </c>
      <c r="DS81"/>
      <c r="DT81"/>
      <c r="DU81"/>
      <c r="DV81"/>
      <c r="DW81"/>
      <c r="DX81"/>
      <c r="DY81"/>
      <c r="DZ81"/>
      <c r="EA81"/>
      <c r="EB81"/>
      <c r="EC81"/>
      <c r="ED81"/>
      <c r="EE81" s="83"/>
      <c r="EF81"/>
      <c r="EG81"/>
      <c r="EH81"/>
      <c r="EI81"/>
      <c r="EJ81"/>
      <c r="EK81"/>
      <c r="EL81" t="s">
        <v>902</v>
      </c>
    </row>
    <row r="82" spans="1:142">
      <c r="A82" s="2" t="s">
        <v>903</v>
      </c>
      <c r="B82" s="2" t="s">
        <v>904</v>
      </c>
      <c r="C82" s="2" t="s">
        <v>905</v>
      </c>
      <c r="D82" s="2">
        <v>1</v>
      </c>
      <c r="E82" s="2">
        <v>170</v>
      </c>
      <c r="F82" s="2">
        <v>83</v>
      </c>
      <c r="H82" s="2">
        <v>67</v>
      </c>
      <c r="I82" s="2">
        <v>58</v>
      </c>
      <c r="J82" s="2">
        <v>69</v>
      </c>
      <c r="K82" s="2">
        <v>3</v>
      </c>
      <c r="L82" s="2">
        <v>142</v>
      </c>
      <c r="M82" s="2">
        <v>24</v>
      </c>
      <c r="N82" s="2">
        <v>86</v>
      </c>
      <c r="O82" s="2">
        <v>7</v>
      </c>
      <c r="P82" s="2" t="s">
        <v>278</v>
      </c>
      <c r="Q82" s="2">
        <v>0</v>
      </c>
      <c r="R82" s="2">
        <v>0</v>
      </c>
      <c r="S82" s="2">
        <v>0</v>
      </c>
      <c r="T82" s="2">
        <f t="shared" si="1"/>
        <v>92</v>
      </c>
      <c r="U82" s="2" t="s">
        <v>279</v>
      </c>
      <c r="V82" s="2" t="s">
        <v>906</v>
      </c>
      <c r="W82" s="2">
        <v>0</v>
      </c>
      <c r="AA82" s="2">
        <v>0</v>
      </c>
      <c r="AE82" s="2">
        <v>1</v>
      </c>
      <c r="AG82" s="2">
        <v>40</v>
      </c>
      <c r="AH82" s="2">
        <v>1</v>
      </c>
      <c r="AI82" s="2">
        <v>1</v>
      </c>
      <c r="AJ82" s="2">
        <v>0</v>
      </c>
      <c r="AO82" s="2">
        <v>0</v>
      </c>
      <c r="AQ82" s="2">
        <v>0</v>
      </c>
      <c r="AR82" s="2">
        <v>0</v>
      </c>
      <c r="AS82" s="2">
        <v>0</v>
      </c>
      <c r="AV82" s="2">
        <v>1</v>
      </c>
      <c r="AW82" s="2" t="s">
        <v>907</v>
      </c>
      <c r="AX82" s="2" t="s">
        <v>908</v>
      </c>
      <c r="AY82" s="2">
        <v>0</v>
      </c>
      <c r="BC82" s="2">
        <v>0</v>
      </c>
      <c r="BD82" s="2">
        <v>0</v>
      </c>
      <c r="BG82" s="2">
        <v>1</v>
      </c>
      <c r="BH82" s="2">
        <v>1</v>
      </c>
      <c r="BJ82" s="2">
        <v>1</v>
      </c>
      <c r="BP82" s="2">
        <v>0</v>
      </c>
      <c r="BQ82" s="2">
        <v>1.3</v>
      </c>
      <c r="BU82" s="2">
        <v>4.05</v>
      </c>
      <c r="BV82" s="2">
        <v>1.21</v>
      </c>
      <c r="BW82" s="2">
        <v>2.61</v>
      </c>
      <c r="BX82" s="2">
        <v>5.07</v>
      </c>
      <c r="BY82" s="2">
        <v>4.86</v>
      </c>
      <c r="BZ82" s="2">
        <v>86</v>
      </c>
      <c r="CA82" s="2">
        <v>175</v>
      </c>
      <c r="CD82" s="2">
        <v>11.4</v>
      </c>
      <c r="CE82" s="2">
        <v>3.37</v>
      </c>
      <c r="CG82" s="2" t="s">
        <v>909</v>
      </c>
      <c r="CH82" s="2" t="s">
        <v>171</v>
      </c>
      <c r="CK82" s="2" t="s">
        <v>910</v>
      </c>
      <c r="CN82" s="2">
        <v>1</v>
      </c>
      <c r="CP82" s="2">
        <v>3</v>
      </c>
      <c r="CQ82" s="2">
        <v>0</v>
      </c>
      <c r="CR82" s="2">
        <v>0</v>
      </c>
      <c r="CS82" s="2">
        <v>0</v>
      </c>
      <c r="CT82" s="2">
        <v>44</v>
      </c>
      <c r="CU82" s="2">
        <v>0.68</v>
      </c>
      <c r="CV82" s="2">
        <v>0</v>
      </c>
      <c r="CY82" s="2" t="s">
        <v>448</v>
      </c>
      <c r="CZ82" s="2">
        <v>0</v>
      </c>
      <c r="DA82" s="2">
        <v>1</v>
      </c>
      <c r="DB82" s="2">
        <v>3</v>
      </c>
      <c r="DC82" s="2">
        <v>1</v>
      </c>
      <c r="DD82" s="2">
        <v>0</v>
      </c>
      <c r="DE82" s="2">
        <v>1</v>
      </c>
      <c r="DF82" s="2">
        <v>0</v>
      </c>
      <c r="DG82" s="2">
        <v>0</v>
      </c>
      <c r="DH82" s="2">
        <v>1</v>
      </c>
      <c r="DI82" s="2">
        <v>1</v>
      </c>
      <c r="DQ82" s="2" t="s">
        <v>911</v>
      </c>
      <c r="DR82"/>
      <c r="DS82">
        <v>1</v>
      </c>
      <c r="DT82"/>
      <c r="DU82"/>
      <c r="DV82"/>
      <c r="DW82"/>
      <c r="DX82"/>
      <c r="DY82"/>
      <c r="DZ82"/>
      <c r="EA82"/>
      <c r="EB82"/>
      <c r="EC82"/>
      <c r="ED82"/>
      <c r="EE82" s="83"/>
      <c r="EF82"/>
      <c r="EG82"/>
      <c r="EH82"/>
      <c r="EI82"/>
      <c r="EJ82"/>
      <c r="EK82"/>
      <c r="EL82"/>
    </row>
    <row r="83" spans="1:142">
      <c r="A83" s="2" t="s">
        <v>912</v>
      </c>
      <c r="B83" s="14" t="s">
        <v>913</v>
      </c>
      <c r="C83" s="2" t="s">
        <v>914</v>
      </c>
      <c r="D83" s="2">
        <v>1</v>
      </c>
      <c r="E83" s="2">
        <v>170</v>
      </c>
      <c r="F83" s="2">
        <v>64</v>
      </c>
      <c r="H83" s="2">
        <v>67</v>
      </c>
      <c r="I83" s="2">
        <v>58</v>
      </c>
      <c r="J83" s="2">
        <v>69</v>
      </c>
      <c r="K83" s="2">
        <v>3</v>
      </c>
      <c r="L83" s="2">
        <v>141</v>
      </c>
      <c r="M83" s="2">
        <v>24</v>
      </c>
      <c r="N83" s="2">
        <v>54</v>
      </c>
      <c r="O83" s="2">
        <v>4</v>
      </c>
      <c r="P83" s="2" t="s">
        <v>278</v>
      </c>
      <c r="Q83" s="2">
        <v>0</v>
      </c>
      <c r="R83" s="2">
        <v>0</v>
      </c>
      <c r="S83" s="2">
        <v>0</v>
      </c>
      <c r="T83" s="2">
        <f t="shared" si="1"/>
        <v>89</v>
      </c>
      <c r="U83" s="2" t="s">
        <v>279</v>
      </c>
      <c r="V83" s="2" t="s">
        <v>915</v>
      </c>
      <c r="W83" s="2">
        <v>0</v>
      </c>
      <c r="AA83" s="2">
        <v>0</v>
      </c>
      <c r="AE83" s="2">
        <v>1</v>
      </c>
      <c r="AF83" s="2">
        <v>40</v>
      </c>
      <c r="AG83" s="2">
        <v>10</v>
      </c>
      <c r="AH83" s="2">
        <v>1</v>
      </c>
      <c r="AI83" s="2">
        <v>20</v>
      </c>
      <c r="AJ83" s="2">
        <v>0</v>
      </c>
      <c r="AO83" s="2">
        <v>1</v>
      </c>
      <c r="AP83" s="2">
        <v>15</v>
      </c>
      <c r="AQ83" s="2">
        <v>1</v>
      </c>
      <c r="AR83" s="2">
        <v>0</v>
      </c>
      <c r="AS83" s="2">
        <v>0</v>
      </c>
      <c r="AV83" s="2">
        <v>0</v>
      </c>
      <c r="AY83" s="2">
        <v>0</v>
      </c>
      <c r="BC83" s="2">
        <v>0</v>
      </c>
      <c r="BD83" s="2">
        <v>0</v>
      </c>
      <c r="BG83" s="2">
        <v>3</v>
      </c>
      <c r="BH83" s="2">
        <v>1</v>
      </c>
      <c r="BJ83" s="2">
        <v>1</v>
      </c>
      <c r="BP83" s="2">
        <v>38.28</v>
      </c>
      <c r="BQ83" s="2">
        <v>1.3</v>
      </c>
      <c r="BS83" s="2">
        <v>176.9</v>
      </c>
      <c r="BU83" s="2">
        <v>3.45</v>
      </c>
      <c r="BV83" s="2">
        <v>1.03</v>
      </c>
      <c r="BW83" s="2">
        <v>2.34</v>
      </c>
      <c r="BX83" s="2">
        <v>10.5</v>
      </c>
      <c r="BY83" s="2">
        <v>6</v>
      </c>
      <c r="BZ83" s="2">
        <v>54</v>
      </c>
      <c r="CA83" s="2">
        <v>151</v>
      </c>
      <c r="CD83" s="2">
        <v>10.9</v>
      </c>
      <c r="CE83" s="2">
        <v>2.76</v>
      </c>
      <c r="CG83" s="2" t="s">
        <v>916</v>
      </c>
      <c r="CH83" s="2" t="s">
        <v>171</v>
      </c>
      <c r="CI83" s="2" t="s">
        <v>917</v>
      </c>
      <c r="CJ83" s="2" t="s">
        <v>229</v>
      </c>
      <c r="CK83" s="2" t="s">
        <v>918</v>
      </c>
      <c r="CL83" s="2" t="s">
        <v>919</v>
      </c>
      <c r="CN83" s="2">
        <v>1</v>
      </c>
      <c r="CP83" s="2">
        <v>3</v>
      </c>
      <c r="CQ83" s="2">
        <v>0</v>
      </c>
      <c r="CR83" s="2">
        <v>0</v>
      </c>
      <c r="CS83" s="2">
        <v>0</v>
      </c>
      <c r="CT83" s="2">
        <v>40</v>
      </c>
      <c r="CU83" s="2">
        <v>0.76</v>
      </c>
      <c r="CV83" s="2">
        <v>0</v>
      </c>
      <c r="CY83" s="2" t="s">
        <v>920</v>
      </c>
      <c r="CZ83" s="2">
        <v>0</v>
      </c>
      <c r="DA83" s="2">
        <v>1</v>
      </c>
      <c r="DB83" s="2">
        <v>3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2</v>
      </c>
      <c r="DI83" s="2">
        <v>0</v>
      </c>
      <c r="DQ83" s="2" t="s">
        <v>921</v>
      </c>
      <c r="DR83" s="79" t="s">
        <v>901</v>
      </c>
      <c r="DS83"/>
      <c r="DT83"/>
      <c r="DU83"/>
      <c r="DV83"/>
      <c r="DW83"/>
      <c r="DX83"/>
      <c r="DY83"/>
      <c r="DZ83"/>
      <c r="EA83"/>
      <c r="EB83"/>
      <c r="EC83"/>
      <c r="ED83"/>
      <c r="EE83" s="83"/>
      <c r="EF83"/>
      <c r="EG83"/>
      <c r="EH83"/>
      <c r="EI83"/>
      <c r="EJ83"/>
      <c r="EK83"/>
      <c r="EL83" t="s">
        <v>483</v>
      </c>
    </row>
    <row r="84" spans="1:142">
      <c r="A84" s="2" t="s">
        <v>922</v>
      </c>
      <c r="B84" s="2" t="s">
        <v>923</v>
      </c>
      <c r="C84" s="2" t="s">
        <v>924</v>
      </c>
      <c r="D84" s="2">
        <v>1</v>
      </c>
      <c r="E84" s="2" t="s">
        <v>146</v>
      </c>
      <c r="F84" s="2" t="s">
        <v>146</v>
      </c>
      <c r="H84" s="2">
        <v>55</v>
      </c>
      <c r="I84" s="2">
        <v>41</v>
      </c>
      <c r="J84" s="2">
        <v>78</v>
      </c>
      <c r="K84" s="2">
        <v>9</v>
      </c>
      <c r="L84" s="2">
        <v>112</v>
      </c>
      <c r="M84" s="2">
        <v>43</v>
      </c>
      <c r="N84" s="2">
        <v>68</v>
      </c>
      <c r="O84" s="2">
        <v>4</v>
      </c>
      <c r="P84" s="2" t="s">
        <v>166</v>
      </c>
      <c r="Q84" s="2">
        <v>0</v>
      </c>
      <c r="R84" s="2">
        <v>23</v>
      </c>
      <c r="S84" s="2">
        <v>42</v>
      </c>
      <c r="T84" s="2">
        <f t="shared" si="1"/>
        <v>139</v>
      </c>
      <c r="U84" s="2" t="s">
        <v>167</v>
      </c>
      <c r="V84" s="2" t="s">
        <v>925</v>
      </c>
      <c r="W84" s="2">
        <v>1</v>
      </c>
      <c r="X84" s="2">
        <v>14</v>
      </c>
      <c r="Y84" s="2" t="s">
        <v>926</v>
      </c>
      <c r="Z84" s="2">
        <v>1</v>
      </c>
      <c r="AA84" s="2">
        <v>0</v>
      </c>
      <c r="AE84" s="2">
        <v>1</v>
      </c>
      <c r="AF84" s="2">
        <v>10</v>
      </c>
      <c r="AG84" s="2">
        <v>35</v>
      </c>
      <c r="AH84" s="2">
        <v>1</v>
      </c>
      <c r="AI84" s="2">
        <v>1</v>
      </c>
      <c r="AJ84" s="2">
        <v>1</v>
      </c>
      <c r="AK84" s="2" t="s">
        <v>927</v>
      </c>
      <c r="AM84" s="2">
        <v>1</v>
      </c>
      <c r="AN84" s="2">
        <v>1</v>
      </c>
      <c r="AO84" s="2">
        <v>0</v>
      </c>
      <c r="AQ84" s="2">
        <v>0</v>
      </c>
      <c r="AR84" s="2">
        <v>0</v>
      </c>
      <c r="AS84" s="2">
        <v>0</v>
      </c>
      <c r="AV84" s="2">
        <v>0</v>
      </c>
      <c r="AY84" s="2">
        <v>0</v>
      </c>
      <c r="BC84" s="2">
        <v>1</v>
      </c>
      <c r="BD84" s="2">
        <v>0</v>
      </c>
      <c r="BJ84" s="2">
        <v>2</v>
      </c>
      <c r="BK84" s="2">
        <v>1822</v>
      </c>
      <c r="BL84" s="2">
        <v>160</v>
      </c>
      <c r="BP84" s="2">
        <v>4826.57</v>
      </c>
      <c r="BQ84" s="2">
        <v>5.6</v>
      </c>
      <c r="BS84" s="2">
        <v>2886</v>
      </c>
      <c r="BU84" s="2">
        <v>4.48</v>
      </c>
      <c r="BV84" s="2">
        <v>1.47</v>
      </c>
      <c r="BW84" s="2">
        <v>3.26</v>
      </c>
      <c r="BX84" s="2">
        <v>5.21</v>
      </c>
      <c r="BY84" s="2">
        <v>3.5</v>
      </c>
      <c r="BZ84" s="2">
        <v>68</v>
      </c>
      <c r="CA84" s="2">
        <v>136</v>
      </c>
      <c r="CD84" s="2">
        <v>11.7</v>
      </c>
      <c r="CE84" s="2">
        <v>5.1</v>
      </c>
      <c r="CG84" s="2" t="s">
        <v>928</v>
      </c>
      <c r="CH84" s="2" t="s">
        <v>171</v>
      </c>
      <c r="CI84" s="2" t="s">
        <v>929</v>
      </c>
      <c r="CJ84" s="2" t="s">
        <v>930</v>
      </c>
      <c r="CK84" s="2" t="s">
        <v>345</v>
      </c>
      <c r="CL84" s="2" t="s">
        <v>931</v>
      </c>
      <c r="CN84" s="2">
        <v>3</v>
      </c>
      <c r="CP84" s="2">
        <v>3</v>
      </c>
      <c r="CQ84" s="2">
        <v>0</v>
      </c>
      <c r="CR84" s="2">
        <v>0</v>
      </c>
      <c r="CS84" s="2">
        <v>0</v>
      </c>
      <c r="CV84" s="2">
        <v>0</v>
      </c>
      <c r="CY84" s="2" t="s">
        <v>932</v>
      </c>
      <c r="CZ84" s="2">
        <v>1</v>
      </c>
      <c r="DA84" s="2">
        <v>1</v>
      </c>
      <c r="DB84" s="2">
        <v>3</v>
      </c>
      <c r="DC84" s="2">
        <v>1</v>
      </c>
      <c r="DD84" s="2">
        <v>0</v>
      </c>
      <c r="DE84" s="2">
        <v>1</v>
      </c>
      <c r="DF84" s="2">
        <v>0</v>
      </c>
      <c r="DG84" s="2">
        <v>0</v>
      </c>
      <c r="DH84" s="2">
        <v>1</v>
      </c>
      <c r="DI84" s="2">
        <v>0</v>
      </c>
      <c r="DQ84" s="2" t="s">
        <v>933</v>
      </c>
      <c r="DR84"/>
      <c r="DS84">
        <v>1</v>
      </c>
      <c r="DT84"/>
      <c r="DU84"/>
      <c r="DV84"/>
      <c r="DW84"/>
      <c r="DX84"/>
      <c r="DY84"/>
      <c r="DZ84">
        <v>1</v>
      </c>
      <c r="EA84" s="80">
        <v>43617</v>
      </c>
      <c r="EB84"/>
      <c r="EC84"/>
      <c r="ED84"/>
      <c r="EE84" s="83"/>
      <c r="EF84"/>
      <c r="EG84"/>
      <c r="EH84"/>
      <c r="EI84"/>
      <c r="EJ84"/>
      <c r="EK84"/>
      <c r="EL84"/>
    </row>
    <row r="85" spans="1:142">
      <c r="A85" s="2" t="s">
        <v>934</v>
      </c>
      <c r="B85" s="2" t="s">
        <v>935</v>
      </c>
      <c r="C85" s="2" t="s">
        <v>936</v>
      </c>
      <c r="D85" s="2">
        <v>1</v>
      </c>
      <c r="E85" s="2">
        <v>172</v>
      </c>
      <c r="F85" s="2">
        <v>66</v>
      </c>
      <c r="H85" s="2">
        <v>75</v>
      </c>
      <c r="I85" s="2">
        <v>75</v>
      </c>
      <c r="J85" s="2">
        <v>69</v>
      </c>
      <c r="K85" s="2">
        <v>3</v>
      </c>
      <c r="L85" s="2">
        <v>125</v>
      </c>
      <c r="M85" s="2">
        <v>34</v>
      </c>
      <c r="N85" s="2">
        <v>131</v>
      </c>
      <c r="O85" s="2">
        <v>10</v>
      </c>
      <c r="P85" s="12" t="s">
        <v>166</v>
      </c>
      <c r="Q85" s="2">
        <v>0</v>
      </c>
      <c r="R85" s="2">
        <v>23</v>
      </c>
      <c r="S85" s="2">
        <v>42</v>
      </c>
      <c r="T85" s="2">
        <f t="shared" si="1"/>
        <v>164</v>
      </c>
      <c r="U85" s="2" t="s">
        <v>148</v>
      </c>
      <c r="V85" s="2" t="s">
        <v>937</v>
      </c>
      <c r="W85" s="2">
        <v>1</v>
      </c>
      <c r="X85" s="2">
        <v>6</v>
      </c>
      <c r="Z85" s="2">
        <v>3</v>
      </c>
      <c r="AA85" s="2">
        <v>0</v>
      </c>
      <c r="AE85" s="2">
        <v>0</v>
      </c>
      <c r="AJ85" s="2">
        <v>0</v>
      </c>
      <c r="AO85" s="2">
        <v>0</v>
      </c>
      <c r="AQ85" s="2">
        <v>0</v>
      </c>
      <c r="AR85" s="2">
        <v>0</v>
      </c>
      <c r="AS85" s="2">
        <v>1</v>
      </c>
      <c r="AT85" s="2" t="s">
        <v>386</v>
      </c>
      <c r="AU85" s="2" t="s">
        <v>297</v>
      </c>
      <c r="AV85" s="2">
        <v>0</v>
      </c>
      <c r="AY85" s="2">
        <v>0</v>
      </c>
      <c r="BC85" s="2">
        <v>0</v>
      </c>
      <c r="BD85" s="2">
        <v>1</v>
      </c>
      <c r="BE85" s="2">
        <v>40</v>
      </c>
      <c r="BF85" s="2" t="s">
        <v>938</v>
      </c>
      <c r="BJ85" s="2">
        <v>2</v>
      </c>
      <c r="BP85" s="2">
        <v>128.08</v>
      </c>
      <c r="BQ85" s="2">
        <v>2.4</v>
      </c>
      <c r="BU85" s="2">
        <v>2.72</v>
      </c>
      <c r="BV85" s="2">
        <v>0.58</v>
      </c>
      <c r="BW85" s="2">
        <v>1.26</v>
      </c>
      <c r="BX85" s="2">
        <v>4.68</v>
      </c>
      <c r="BY85" s="2">
        <v>6.8</v>
      </c>
      <c r="BZ85" s="2">
        <v>131</v>
      </c>
      <c r="CA85" s="2">
        <v>137</v>
      </c>
      <c r="CD85" s="2">
        <v>13.1</v>
      </c>
      <c r="CE85" s="2">
        <v>2.03</v>
      </c>
      <c r="CG85" s="2" t="s">
        <v>939</v>
      </c>
      <c r="CH85" s="2" t="s">
        <v>171</v>
      </c>
      <c r="CK85" s="2" t="s">
        <v>940</v>
      </c>
      <c r="CL85" s="2" t="s">
        <v>941</v>
      </c>
      <c r="CN85" s="2">
        <v>2</v>
      </c>
      <c r="CP85" s="2">
        <v>3</v>
      </c>
      <c r="CQ85" s="2">
        <v>1</v>
      </c>
      <c r="CR85" s="2">
        <v>0</v>
      </c>
      <c r="CS85" s="2">
        <v>0</v>
      </c>
      <c r="CT85" s="2">
        <v>39</v>
      </c>
      <c r="CU85" s="2">
        <v>0.65</v>
      </c>
      <c r="CV85" s="2">
        <v>0</v>
      </c>
      <c r="CY85" s="2" t="s">
        <v>942</v>
      </c>
      <c r="CZ85" s="2">
        <v>1</v>
      </c>
      <c r="DA85" s="2">
        <v>1</v>
      </c>
      <c r="DB85" s="2">
        <v>3</v>
      </c>
      <c r="DC85" s="2">
        <v>1</v>
      </c>
      <c r="DD85" s="2">
        <v>1</v>
      </c>
      <c r="DE85" s="2">
        <v>1</v>
      </c>
      <c r="DF85" s="2">
        <v>1</v>
      </c>
      <c r="DG85" s="2">
        <v>0</v>
      </c>
      <c r="DH85" s="2">
        <v>2</v>
      </c>
      <c r="DI85" s="2">
        <v>1</v>
      </c>
      <c r="DQ85" s="2" t="s">
        <v>943</v>
      </c>
      <c r="DR85"/>
      <c r="DS85">
        <v>1</v>
      </c>
      <c r="DT85"/>
      <c r="DU85"/>
      <c r="DV85"/>
      <c r="DW85"/>
      <c r="DX85"/>
      <c r="DY85"/>
      <c r="DZ85"/>
      <c r="EA85"/>
      <c r="EB85"/>
      <c r="EC85"/>
      <c r="ED85"/>
      <c r="EE85" s="83"/>
      <c r="EF85"/>
      <c r="EG85"/>
      <c r="EH85"/>
      <c r="EI85"/>
      <c r="EJ85"/>
      <c r="EK85"/>
      <c r="EL85"/>
    </row>
    <row r="86" spans="1:142">
      <c r="A86" s="2" t="s">
        <v>944</v>
      </c>
      <c r="B86" s="14" t="s">
        <v>945</v>
      </c>
      <c r="C86" s="2" t="s">
        <v>946</v>
      </c>
      <c r="D86" s="2">
        <v>1</v>
      </c>
      <c r="E86" s="2">
        <v>168</v>
      </c>
      <c r="F86" s="2">
        <v>70</v>
      </c>
      <c r="H86" s="2">
        <v>68</v>
      </c>
      <c r="I86" s="2">
        <v>58</v>
      </c>
      <c r="J86" s="2">
        <v>74</v>
      </c>
      <c r="K86" s="2">
        <v>9</v>
      </c>
      <c r="L86" s="2">
        <v>144</v>
      </c>
      <c r="M86" s="2">
        <v>24</v>
      </c>
      <c r="N86" s="2">
        <v>70</v>
      </c>
      <c r="O86" s="2">
        <v>4</v>
      </c>
      <c r="P86" s="2" t="s">
        <v>382</v>
      </c>
      <c r="Q86" s="2">
        <v>0</v>
      </c>
      <c r="R86" s="2">
        <v>0</v>
      </c>
      <c r="S86" s="2">
        <v>0</v>
      </c>
      <c r="T86" s="2">
        <f t="shared" si="1"/>
        <v>95</v>
      </c>
      <c r="U86" s="2" t="s">
        <v>279</v>
      </c>
      <c r="V86" s="2" t="s">
        <v>947</v>
      </c>
      <c r="W86" s="2">
        <v>1</v>
      </c>
      <c r="X86" s="2">
        <v>6</v>
      </c>
      <c r="Y86" s="2" t="s">
        <v>926</v>
      </c>
      <c r="Z86" s="2">
        <v>3</v>
      </c>
      <c r="AA86" s="2">
        <v>0</v>
      </c>
      <c r="AE86" s="2">
        <v>1</v>
      </c>
      <c r="AF86" s="2">
        <v>20</v>
      </c>
      <c r="AG86" s="2">
        <v>50</v>
      </c>
      <c r="AH86" s="2">
        <v>0</v>
      </c>
      <c r="AJ86" s="2">
        <v>0</v>
      </c>
      <c r="AO86" s="2">
        <v>0</v>
      </c>
      <c r="AQ86" s="2">
        <v>0</v>
      </c>
      <c r="AR86" s="2">
        <v>0</v>
      </c>
      <c r="AS86" s="2">
        <v>1</v>
      </c>
      <c r="AT86" s="2">
        <v>1</v>
      </c>
      <c r="AU86" s="2" t="s">
        <v>297</v>
      </c>
      <c r="AV86" s="2">
        <v>0</v>
      </c>
      <c r="AY86" s="2">
        <v>0</v>
      </c>
      <c r="BC86" s="2">
        <v>1</v>
      </c>
      <c r="BD86" s="2">
        <v>0</v>
      </c>
      <c r="BG86" s="2">
        <v>3</v>
      </c>
      <c r="BH86" s="2">
        <v>4</v>
      </c>
      <c r="BJ86" s="2">
        <v>1</v>
      </c>
      <c r="BP86" s="2">
        <v>0</v>
      </c>
      <c r="BQ86" s="2">
        <v>0</v>
      </c>
      <c r="BU86" s="2">
        <v>3.31</v>
      </c>
      <c r="BV86" s="2">
        <v>0.9</v>
      </c>
      <c r="BW86" s="2">
        <v>1.51</v>
      </c>
      <c r="BX86" s="2">
        <v>5.26</v>
      </c>
      <c r="BY86" s="2">
        <v>4.2</v>
      </c>
      <c r="BZ86" s="2">
        <v>70</v>
      </c>
      <c r="CA86" s="2">
        <v>137</v>
      </c>
      <c r="CD86" s="2">
        <v>10.5</v>
      </c>
      <c r="CE86" s="2">
        <v>3.15</v>
      </c>
      <c r="CG86" s="2" t="s">
        <v>948</v>
      </c>
      <c r="CH86" s="2" t="s">
        <v>171</v>
      </c>
      <c r="CK86" s="2" t="s">
        <v>949</v>
      </c>
      <c r="CL86" s="2" t="s">
        <v>950</v>
      </c>
      <c r="CN86" s="2">
        <v>1</v>
      </c>
      <c r="CP86" s="2">
        <v>3</v>
      </c>
      <c r="CQ86" s="2">
        <v>0</v>
      </c>
      <c r="CR86" s="2">
        <v>0</v>
      </c>
      <c r="CS86" s="2">
        <v>0</v>
      </c>
      <c r="CT86" s="2">
        <v>47</v>
      </c>
      <c r="CU86" s="2">
        <v>0.59</v>
      </c>
      <c r="CV86" s="2">
        <v>0</v>
      </c>
      <c r="CY86" s="2" t="s">
        <v>951</v>
      </c>
      <c r="CZ86" s="2">
        <v>0</v>
      </c>
      <c r="DA86" s="2">
        <v>1</v>
      </c>
      <c r="DB86" s="2">
        <v>3</v>
      </c>
      <c r="DC86" s="2">
        <v>0</v>
      </c>
      <c r="DD86" s="2">
        <v>0</v>
      </c>
      <c r="DE86" s="2">
        <v>1</v>
      </c>
      <c r="DF86" s="2">
        <v>0</v>
      </c>
      <c r="DG86" s="2">
        <v>0</v>
      </c>
      <c r="DH86" s="2">
        <v>2</v>
      </c>
      <c r="DI86" s="2">
        <v>1</v>
      </c>
      <c r="DQ86" s="2" t="s">
        <v>952</v>
      </c>
      <c r="DR86" s="79" t="s">
        <v>901</v>
      </c>
      <c r="DS86"/>
      <c r="DT86"/>
      <c r="DU86"/>
      <c r="DV86"/>
      <c r="DW86"/>
      <c r="DX86"/>
      <c r="DY86"/>
      <c r="DZ86"/>
      <c r="EA86"/>
      <c r="EB86"/>
      <c r="EC86"/>
      <c r="ED86"/>
      <c r="EE86" s="83"/>
      <c r="EF86"/>
      <c r="EG86"/>
      <c r="EH86"/>
      <c r="EI86"/>
      <c r="EJ86"/>
      <c r="EK86"/>
      <c r="EL86" t="s">
        <v>953</v>
      </c>
    </row>
    <row r="87" spans="1:142">
      <c r="A87" s="2" t="s">
        <v>954</v>
      </c>
      <c r="B87" s="14" t="s">
        <v>955</v>
      </c>
      <c r="C87" s="2" t="s">
        <v>956</v>
      </c>
      <c r="D87" s="2">
        <v>2</v>
      </c>
      <c r="E87" s="2">
        <v>162</v>
      </c>
      <c r="F87" s="2">
        <v>64</v>
      </c>
      <c r="H87" s="2">
        <v>60</v>
      </c>
      <c r="I87" s="2">
        <v>58</v>
      </c>
      <c r="J87" s="2">
        <v>76</v>
      </c>
      <c r="K87" s="2">
        <v>9</v>
      </c>
      <c r="L87" s="2">
        <v>121</v>
      </c>
      <c r="M87" s="2">
        <v>34</v>
      </c>
      <c r="N87" s="2">
        <v>43</v>
      </c>
      <c r="O87" s="2">
        <v>4</v>
      </c>
      <c r="P87" s="2" t="s">
        <v>166</v>
      </c>
      <c r="Q87" s="2">
        <v>0</v>
      </c>
      <c r="R87" s="2">
        <v>23</v>
      </c>
      <c r="S87" s="2">
        <v>42</v>
      </c>
      <c r="T87" s="2">
        <f t="shared" si="1"/>
        <v>147</v>
      </c>
      <c r="U87" s="2" t="s">
        <v>148</v>
      </c>
      <c r="V87" s="2" t="s">
        <v>957</v>
      </c>
      <c r="W87" s="2">
        <v>0</v>
      </c>
      <c r="AA87" s="2">
        <v>0</v>
      </c>
      <c r="AE87" s="2">
        <v>0</v>
      </c>
      <c r="AJ87" s="2">
        <v>0</v>
      </c>
      <c r="AO87" s="2">
        <v>0</v>
      </c>
      <c r="AQ87" s="2">
        <v>0</v>
      </c>
      <c r="AR87" s="2">
        <v>0</v>
      </c>
      <c r="AS87" s="2">
        <v>0</v>
      </c>
      <c r="AV87" s="2">
        <v>0</v>
      </c>
      <c r="AY87" s="2">
        <v>0</v>
      </c>
      <c r="BC87" s="2">
        <v>0</v>
      </c>
      <c r="BD87" s="2">
        <v>0</v>
      </c>
      <c r="BJ87" s="2">
        <v>2</v>
      </c>
      <c r="BK87" s="2">
        <v>3405</v>
      </c>
      <c r="BL87" s="2">
        <v>90</v>
      </c>
      <c r="BP87" s="2">
        <v>7816.77</v>
      </c>
      <c r="BQ87" s="2">
        <v>25</v>
      </c>
      <c r="BS87" s="2">
        <v>875</v>
      </c>
      <c r="BU87" s="2">
        <v>4.3</v>
      </c>
      <c r="BV87" s="2">
        <v>0.85</v>
      </c>
      <c r="BW87" s="2">
        <v>2.47</v>
      </c>
      <c r="BX87" s="2">
        <v>5.28</v>
      </c>
      <c r="BY87" s="2">
        <v>2.89</v>
      </c>
      <c r="BZ87" s="2">
        <v>43</v>
      </c>
      <c r="CA87" s="2">
        <v>120</v>
      </c>
      <c r="CG87" s="2">
        <v>20161028</v>
      </c>
      <c r="CH87" s="2" t="s">
        <v>171</v>
      </c>
      <c r="CI87" s="2" t="s">
        <v>958</v>
      </c>
      <c r="CK87" s="2" t="s">
        <v>959</v>
      </c>
      <c r="CL87" s="2" t="s">
        <v>960</v>
      </c>
      <c r="CN87" s="2">
        <v>1</v>
      </c>
      <c r="CP87" s="2">
        <v>3</v>
      </c>
      <c r="CQ87" s="2">
        <v>1</v>
      </c>
      <c r="CR87" s="2">
        <v>0</v>
      </c>
      <c r="CS87" s="2">
        <v>0</v>
      </c>
      <c r="CV87" s="2">
        <v>0</v>
      </c>
      <c r="CY87" s="2" t="s">
        <v>334</v>
      </c>
      <c r="CZ87" s="2">
        <v>1</v>
      </c>
      <c r="DA87" s="2">
        <v>1</v>
      </c>
      <c r="DB87" s="2">
        <v>3</v>
      </c>
      <c r="DC87" s="2">
        <v>1</v>
      </c>
      <c r="DD87" s="2">
        <v>1</v>
      </c>
      <c r="DE87" s="2">
        <v>1</v>
      </c>
      <c r="DF87" s="2">
        <v>0</v>
      </c>
      <c r="DG87" s="2">
        <v>0</v>
      </c>
      <c r="DH87" s="2">
        <v>2</v>
      </c>
      <c r="DI87" s="2">
        <v>0</v>
      </c>
      <c r="DQ87" s="2" t="s">
        <v>961</v>
      </c>
      <c r="DR87" s="79">
        <v>1</v>
      </c>
      <c r="DS87"/>
      <c r="DT87"/>
      <c r="DU87"/>
      <c r="DV87"/>
      <c r="DW87"/>
      <c r="DX87"/>
      <c r="DY87"/>
      <c r="DZ87"/>
      <c r="EA87"/>
      <c r="EB87"/>
      <c r="EC87"/>
      <c r="ED87"/>
      <c r="EE87" s="83"/>
      <c r="EF87"/>
      <c r="EG87"/>
      <c r="EH87"/>
      <c r="EI87"/>
      <c r="EJ87"/>
      <c r="EK87"/>
      <c r="EL87" t="s">
        <v>962</v>
      </c>
    </row>
    <row r="88" spans="1:142">
      <c r="A88" s="2" t="s">
        <v>963</v>
      </c>
      <c r="B88" s="14" t="s">
        <v>964</v>
      </c>
      <c r="C88" s="2" t="s">
        <v>965</v>
      </c>
      <c r="D88" s="2">
        <v>1</v>
      </c>
      <c r="E88" s="2">
        <v>170</v>
      </c>
      <c r="F88" s="2">
        <v>65</v>
      </c>
      <c r="H88" s="2">
        <v>64</v>
      </c>
      <c r="I88" s="2">
        <v>58</v>
      </c>
      <c r="J88" s="2">
        <v>62</v>
      </c>
      <c r="K88" s="2">
        <v>3</v>
      </c>
      <c r="L88" s="2">
        <v>111</v>
      </c>
      <c r="M88" s="2">
        <v>43</v>
      </c>
      <c r="N88" s="2">
        <v>92</v>
      </c>
      <c r="O88" s="2">
        <v>7</v>
      </c>
      <c r="P88" s="2" t="s">
        <v>278</v>
      </c>
      <c r="Q88" s="2">
        <v>0</v>
      </c>
      <c r="R88" s="2">
        <v>2</v>
      </c>
      <c r="S88" s="2">
        <v>28</v>
      </c>
      <c r="T88" s="2">
        <f t="shared" si="1"/>
        <v>139</v>
      </c>
      <c r="U88" s="2" t="s">
        <v>167</v>
      </c>
      <c r="V88" s="2" t="s">
        <v>966</v>
      </c>
      <c r="W88" s="2">
        <v>1</v>
      </c>
      <c r="X88" s="2">
        <v>3</v>
      </c>
      <c r="Y88" s="2" t="s">
        <v>967</v>
      </c>
      <c r="Z88" s="2">
        <v>3</v>
      </c>
      <c r="AA88" s="2">
        <v>0</v>
      </c>
      <c r="AE88" s="2">
        <v>1</v>
      </c>
      <c r="AF88" s="2">
        <v>40</v>
      </c>
      <c r="AG88" s="2">
        <v>40</v>
      </c>
      <c r="AH88" s="2">
        <v>1</v>
      </c>
      <c r="AI88" s="2">
        <v>3</v>
      </c>
      <c r="AJ88" s="2">
        <v>0</v>
      </c>
      <c r="AO88" s="2">
        <v>1</v>
      </c>
      <c r="AP88" s="2" t="s">
        <v>968</v>
      </c>
      <c r="AQ88" s="2" t="s">
        <v>385</v>
      </c>
      <c r="AR88" s="2">
        <v>0</v>
      </c>
      <c r="AS88" s="2">
        <v>0</v>
      </c>
      <c r="AV88" s="2">
        <v>0</v>
      </c>
      <c r="AY88" s="2">
        <v>0</v>
      </c>
      <c r="BC88" s="2">
        <v>0</v>
      </c>
      <c r="BD88" s="2">
        <v>0</v>
      </c>
      <c r="BG88" s="2">
        <v>4</v>
      </c>
      <c r="BH88" s="2">
        <v>4</v>
      </c>
      <c r="BJ88" s="2">
        <v>1</v>
      </c>
      <c r="BP88" s="2">
        <v>0</v>
      </c>
      <c r="BQ88" s="2">
        <v>1.5</v>
      </c>
      <c r="BS88" s="2">
        <v>1104</v>
      </c>
      <c r="BU88" s="2">
        <v>2.96</v>
      </c>
      <c r="BV88" s="2">
        <v>0.55</v>
      </c>
      <c r="BW88" s="2">
        <v>1.59</v>
      </c>
      <c r="BX88" s="2">
        <v>4.62</v>
      </c>
      <c r="BY88" s="2">
        <v>5.1</v>
      </c>
      <c r="BZ88" s="2">
        <v>92</v>
      </c>
      <c r="CA88" s="2">
        <v>147</v>
      </c>
      <c r="CD88" s="2">
        <v>11.4</v>
      </c>
      <c r="CE88" s="2">
        <v>3.13</v>
      </c>
      <c r="CG88" s="2" t="s">
        <v>969</v>
      </c>
      <c r="CH88" s="2" t="s">
        <v>171</v>
      </c>
      <c r="CI88" s="2" t="s">
        <v>970</v>
      </c>
      <c r="CJ88" s="2" t="s">
        <v>971</v>
      </c>
      <c r="CK88" s="2" t="s">
        <v>972</v>
      </c>
      <c r="CL88" s="2" t="s">
        <v>973</v>
      </c>
      <c r="CN88" s="2">
        <v>1</v>
      </c>
      <c r="CP88" s="2">
        <v>1</v>
      </c>
      <c r="CQ88" s="2">
        <v>1</v>
      </c>
      <c r="CR88" s="2">
        <v>0</v>
      </c>
      <c r="CS88" s="2">
        <v>0</v>
      </c>
      <c r="CT88" s="2">
        <v>56</v>
      </c>
      <c r="CU88" s="2">
        <v>0.52</v>
      </c>
      <c r="CV88" s="2">
        <v>0</v>
      </c>
      <c r="CY88" s="2" t="s">
        <v>974</v>
      </c>
      <c r="CZ88" s="2">
        <v>1</v>
      </c>
      <c r="DA88" s="2">
        <v>1</v>
      </c>
      <c r="DB88" s="2">
        <v>1</v>
      </c>
      <c r="DC88" s="2">
        <v>1</v>
      </c>
      <c r="DD88" s="2">
        <v>0</v>
      </c>
      <c r="DE88" s="2">
        <v>1</v>
      </c>
      <c r="DF88" s="2">
        <v>0</v>
      </c>
      <c r="DG88" s="2">
        <v>1</v>
      </c>
      <c r="DH88" s="2">
        <v>1</v>
      </c>
      <c r="DI88" s="2">
        <v>0</v>
      </c>
      <c r="DQ88" s="2" t="s">
        <v>975</v>
      </c>
      <c r="DR88" s="79">
        <v>1</v>
      </c>
      <c r="DS88"/>
      <c r="DT88"/>
      <c r="DU88"/>
      <c r="DV88"/>
      <c r="DW88"/>
      <c r="DX88"/>
      <c r="DY88"/>
      <c r="DZ88"/>
      <c r="EA88"/>
      <c r="EB88"/>
      <c r="EC88"/>
      <c r="ED88"/>
      <c r="EE88" s="83"/>
      <c r="EF88"/>
      <c r="EG88"/>
      <c r="EH88"/>
      <c r="EI88"/>
      <c r="EJ88"/>
      <c r="EK88"/>
      <c r="EL88" t="s">
        <v>291</v>
      </c>
    </row>
    <row r="89" spans="1:142">
      <c r="A89" s="2" t="s">
        <v>976</v>
      </c>
      <c r="B89" s="2" t="s">
        <v>977</v>
      </c>
      <c r="C89" s="2" t="s">
        <v>978</v>
      </c>
      <c r="D89" s="2">
        <v>1</v>
      </c>
      <c r="E89" s="2">
        <v>160</v>
      </c>
      <c r="F89" s="2" t="s">
        <v>146</v>
      </c>
      <c r="H89" s="2">
        <v>54</v>
      </c>
      <c r="I89" s="2">
        <v>41</v>
      </c>
      <c r="J89" s="2">
        <v>66</v>
      </c>
      <c r="K89" s="2">
        <v>3</v>
      </c>
      <c r="L89" s="2">
        <v>88</v>
      </c>
      <c r="M89" s="2">
        <v>53</v>
      </c>
      <c r="N89" s="2">
        <v>62</v>
      </c>
      <c r="O89" s="2">
        <v>4</v>
      </c>
      <c r="P89" s="2" t="s">
        <v>166</v>
      </c>
      <c r="Q89" s="2">
        <v>0</v>
      </c>
      <c r="R89" s="2">
        <v>23</v>
      </c>
      <c r="S89" s="2">
        <v>42</v>
      </c>
      <c r="T89" s="2">
        <f t="shared" si="1"/>
        <v>143</v>
      </c>
      <c r="U89" s="2" t="s">
        <v>148</v>
      </c>
      <c r="V89" s="2" t="s">
        <v>979</v>
      </c>
      <c r="W89" s="2">
        <v>0</v>
      </c>
      <c r="AA89" s="2">
        <v>1</v>
      </c>
      <c r="AB89" s="384">
        <v>1</v>
      </c>
      <c r="AC89" s="2">
        <v>2</v>
      </c>
      <c r="AE89" s="2">
        <v>1</v>
      </c>
      <c r="AF89" s="2">
        <v>40</v>
      </c>
      <c r="AG89" s="2">
        <v>30</v>
      </c>
      <c r="AH89" s="2">
        <v>0</v>
      </c>
      <c r="AJ89" s="2">
        <v>0</v>
      </c>
      <c r="AO89" s="2">
        <v>0</v>
      </c>
      <c r="AQ89" s="2">
        <v>0</v>
      </c>
      <c r="AR89" s="2">
        <v>0</v>
      </c>
      <c r="AS89" s="2">
        <v>0</v>
      </c>
      <c r="AV89" s="2">
        <v>0</v>
      </c>
      <c r="AY89" s="2">
        <v>0</v>
      </c>
      <c r="BC89" s="2">
        <v>1</v>
      </c>
      <c r="BD89" s="2">
        <v>0</v>
      </c>
      <c r="BJ89" s="2">
        <v>2</v>
      </c>
      <c r="BK89" s="2">
        <v>809</v>
      </c>
      <c r="BM89" s="2">
        <v>2307</v>
      </c>
      <c r="BP89" s="2">
        <v>207.45</v>
      </c>
      <c r="BQ89" s="2">
        <v>1.1</v>
      </c>
      <c r="BU89" s="2">
        <v>3.55</v>
      </c>
      <c r="BV89" s="2">
        <v>1.57</v>
      </c>
      <c r="BW89" s="2">
        <v>2.45</v>
      </c>
      <c r="BX89" s="2">
        <v>9.6</v>
      </c>
      <c r="BY89" s="2">
        <v>4.68</v>
      </c>
      <c r="BZ89" s="2">
        <v>62</v>
      </c>
      <c r="CA89" s="2">
        <v>127</v>
      </c>
      <c r="CD89" s="2">
        <v>12.1</v>
      </c>
      <c r="CE89" s="2">
        <v>4.79</v>
      </c>
      <c r="CG89" s="2" t="s">
        <v>980</v>
      </c>
      <c r="CH89" s="2" t="s">
        <v>171</v>
      </c>
      <c r="CI89" s="2" t="s">
        <v>981</v>
      </c>
      <c r="CK89" s="2" t="s">
        <v>982</v>
      </c>
      <c r="CL89" s="2" t="s">
        <v>910</v>
      </c>
      <c r="CN89" s="2">
        <v>1</v>
      </c>
      <c r="CP89" s="2">
        <v>1</v>
      </c>
      <c r="CQ89" s="2">
        <v>1</v>
      </c>
      <c r="CR89" s="2">
        <v>0</v>
      </c>
      <c r="CS89" s="2">
        <v>0</v>
      </c>
      <c r="CT89" s="2">
        <v>57</v>
      </c>
      <c r="CU89" s="2">
        <v>0.45</v>
      </c>
      <c r="CV89" s="2">
        <v>0</v>
      </c>
      <c r="CY89" s="2" t="s">
        <v>983</v>
      </c>
      <c r="CZ89" s="2">
        <v>1</v>
      </c>
      <c r="DA89" s="2">
        <v>1</v>
      </c>
      <c r="DB89" s="2">
        <v>1</v>
      </c>
      <c r="DC89" s="2">
        <v>1</v>
      </c>
      <c r="DD89" s="2">
        <v>0</v>
      </c>
      <c r="DE89" s="2">
        <v>1</v>
      </c>
      <c r="DF89" s="2">
        <v>0</v>
      </c>
      <c r="DG89" s="2">
        <v>0</v>
      </c>
      <c r="DH89" s="2">
        <v>2</v>
      </c>
      <c r="DI89" s="2">
        <v>0</v>
      </c>
      <c r="DQ89" s="2" t="s">
        <v>984</v>
      </c>
      <c r="DR89"/>
      <c r="DS89">
        <v>1</v>
      </c>
      <c r="DT89"/>
      <c r="DU89"/>
      <c r="DV89"/>
      <c r="DW89"/>
      <c r="DX89"/>
      <c r="DY89"/>
      <c r="DZ89"/>
      <c r="EA89"/>
      <c r="EB89">
        <v>1</v>
      </c>
      <c r="EC89" t="s">
        <v>436</v>
      </c>
      <c r="ED89"/>
      <c r="EE89" s="83"/>
      <c r="EF89"/>
      <c r="EG89"/>
      <c r="EH89"/>
      <c r="EI89"/>
      <c r="EJ89"/>
      <c r="EK89"/>
      <c r="EL89" t="s">
        <v>985</v>
      </c>
    </row>
    <row r="90" spans="1:142">
      <c r="A90" s="2" t="s">
        <v>986</v>
      </c>
      <c r="B90" s="2" t="s">
        <v>987</v>
      </c>
      <c r="C90" s="2" t="s">
        <v>988</v>
      </c>
      <c r="D90" s="2">
        <v>1</v>
      </c>
      <c r="E90" s="2">
        <v>170</v>
      </c>
      <c r="F90" s="2" t="s">
        <v>146</v>
      </c>
      <c r="H90" s="2">
        <v>62</v>
      </c>
      <c r="I90" s="2">
        <v>58</v>
      </c>
      <c r="J90" s="2">
        <v>56</v>
      </c>
      <c r="K90" s="2">
        <v>3</v>
      </c>
      <c r="L90" s="2">
        <v>120</v>
      </c>
      <c r="M90" s="2">
        <v>34</v>
      </c>
      <c r="N90" s="2">
        <v>81</v>
      </c>
      <c r="O90" s="2">
        <v>7</v>
      </c>
      <c r="P90" s="2" t="s">
        <v>166</v>
      </c>
      <c r="Q90" s="2">
        <v>0</v>
      </c>
      <c r="R90" s="2">
        <v>23</v>
      </c>
      <c r="S90" s="2">
        <v>42</v>
      </c>
      <c r="T90" s="2">
        <f t="shared" si="1"/>
        <v>144</v>
      </c>
      <c r="U90" s="2" t="s">
        <v>148</v>
      </c>
      <c r="V90" s="2" t="s">
        <v>989</v>
      </c>
      <c r="W90" s="2">
        <v>1</v>
      </c>
      <c r="X90" s="2">
        <v>4</v>
      </c>
      <c r="Y90" s="2" t="s">
        <v>990</v>
      </c>
      <c r="Z90" s="2">
        <v>1</v>
      </c>
      <c r="AA90" s="2">
        <v>0</v>
      </c>
      <c r="AE90" s="2">
        <v>1</v>
      </c>
      <c r="AG90" s="2">
        <v>40</v>
      </c>
      <c r="AH90" s="2">
        <v>1</v>
      </c>
      <c r="AJ90" s="2">
        <v>1</v>
      </c>
      <c r="AK90" s="2" t="s">
        <v>991</v>
      </c>
      <c r="AO90" s="2">
        <v>0</v>
      </c>
      <c r="AQ90" s="2">
        <v>0</v>
      </c>
      <c r="AR90" s="2">
        <v>0</v>
      </c>
      <c r="AS90" s="2">
        <v>1</v>
      </c>
      <c r="AT90" s="2">
        <v>13</v>
      </c>
      <c r="AU90" s="2" t="s">
        <v>297</v>
      </c>
      <c r="AV90" s="2">
        <v>0</v>
      </c>
      <c r="AY90" s="2">
        <v>0</v>
      </c>
      <c r="BC90" s="2">
        <v>0</v>
      </c>
      <c r="BD90" s="2">
        <v>0</v>
      </c>
      <c r="BJ90" s="2">
        <v>2</v>
      </c>
      <c r="BK90" s="2">
        <v>739</v>
      </c>
      <c r="BL90" s="2">
        <v>3.1</v>
      </c>
      <c r="BP90" s="2">
        <v>262.53</v>
      </c>
      <c r="BQ90" s="2">
        <v>1.2</v>
      </c>
      <c r="BS90" s="2">
        <v>147.3</v>
      </c>
      <c r="BU90" s="2">
        <v>4.81</v>
      </c>
      <c r="BV90" s="2">
        <v>1.65</v>
      </c>
      <c r="BW90" s="2">
        <v>3.05</v>
      </c>
      <c r="BX90" s="2">
        <v>5.02</v>
      </c>
      <c r="BY90" s="2">
        <v>4.69</v>
      </c>
      <c r="BZ90" s="2">
        <v>81</v>
      </c>
      <c r="CA90" s="2">
        <v>140</v>
      </c>
      <c r="CD90" s="2">
        <v>10.7</v>
      </c>
      <c r="CE90" s="2">
        <v>2.92</v>
      </c>
      <c r="CG90" s="2">
        <v>20161130</v>
      </c>
      <c r="CH90" s="2" t="s">
        <v>171</v>
      </c>
      <c r="CI90" s="2" t="s">
        <v>910</v>
      </c>
      <c r="CN90" s="2">
        <v>1</v>
      </c>
      <c r="CP90" s="2">
        <v>2</v>
      </c>
      <c r="CQ90" s="2">
        <v>1</v>
      </c>
      <c r="CR90" s="2">
        <v>0</v>
      </c>
      <c r="CS90" s="2">
        <v>0</v>
      </c>
      <c r="CT90" s="2">
        <v>54</v>
      </c>
      <c r="CU90" s="2">
        <v>0.63</v>
      </c>
      <c r="CV90" s="2">
        <v>0</v>
      </c>
      <c r="CY90" s="2" t="s">
        <v>205</v>
      </c>
      <c r="CZ90" s="2">
        <v>1</v>
      </c>
      <c r="DA90" s="2">
        <v>1</v>
      </c>
      <c r="DB90" s="2">
        <v>2</v>
      </c>
      <c r="DC90" s="2">
        <v>0</v>
      </c>
      <c r="DD90" s="2">
        <v>0</v>
      </c>
      <c r="DE90" s="2">
        <v>1</v>
      </c>
      <c r="DF90" s="2">
        <v>0</v>
      </c>
      <c r="DG90" s="2">
        <v>0</v>
      </c>
      <c r="DH90" s="2">
        <v>1</v>
      </c>
      <c r="DI90" s="2">
        <v>0</v>
      </c>
      <c r="DQ90" s="2" t="s">
        <v>992</v>
      </c>
      <c r="DR90"/>
      <c r="DS90">
        <v>1</v>
      </c>
      <c r="DT90"/>
      <c r="DU90"/>
      <c r="DV90"/>
      <c r="DW90"/>
      <c r="DX90"/>
      <c r="DY90"/>
      <c r="DZ90"/>
      <c r="EA90"/>
      <c r="EB90"/>
      <c r="EC90"/>
      <c r="ED90"/>
      <c r="EE90" s="83"/>
      <c r="EF90"/>
      <c r="EG90"/>
      <c r="EH90"/>
      <c r="EI90"/>
      <c r="EJ90"/>
      <c r="EK90"/>
      <c r="EL90"/>
    </row>
    <row r="91" spans="1:142">
      <c r="A91" s="2" t="s">
        <v>993</v>
      </c>
      <c r="B91" s="2" t="s">
        <v>994</v>
      </c>
      <c r="C91" s="2" t="s">
        <v>995</v>
      </c>
      <c r="D91" s="2">
        <v>1</v>
      </c>
      <c r="E91" s="2" t="s">
        <v>146</v>
      </c>
      <c r="F91" s="2" t="s">
        <v>146</v>
      </c>
      <c r="H91" s="2">
        <v>66</v>
      </c>
      <c r="I91" s="2">
        <v>58</v>
      </c>
      <c r="J91" s="2">
        <v>56</v>
      </c>
      <c r="K91" s="2">
        <v>3</v>
      </c>
      <c r="L91" s="2">
        <v>147</v>
      </c>
      <c r="M91" s="2">
        <v>24</v>
      </c>
      <c r="N91" s="2">
        <v>85</v>
      </c>
      <c r="O91" s="2">
        <v>7</v>
      </c>
      <c r="P91" s="2" t="s">
        <v>166</v>
      </c>
      <c r="Q91" s="2">
        <v>0</v>
      </c>
      <c r="R91" s="2">
        <v>23</v>
      </c>
      <c r="S91" s="2">
        <v>42</v>
      </c>
      <c r="T91" s="2">
        <f t="shared" si="1"/>
        <v>134</v>
      </c>
      <c r="U91" s="2" t="s">
        <v>167</v>
      </c>
      <c r="V91" s="2" t="s">
        <v>996</v>
      </c>
      <c r="W91" s="2">
        <v>1</v>
      </c>
      <c r="X91" s="2">
        <v>30</v>
      </c>
      <c r="Z91" s="2" t="s">
        <v>997</v>
      </c>
      <c r="AA91" s="2">
        <v>0</v>
      </c>
      <c r="AE91" s="2">
        <v>0</v>
      </c>
      <c r="AJ91" s="2">
        <v>1</v>
      </c>
      <c r="AK91" s="2">
        <v>2</v>
      </c>
      <c r="AL91" s="2">
        <v>30</v>
      </c>
      <c r="AM91" s="2">
        <v>0</v>
      </c>
      <c r="AO91" s="2">
        <v>1</v>
      </c>
      <c r="AP91" s="2" t="s">
        <v>998</v>
      </c>
      <c r="AQ91" s="2">
        <v>1</v>
      </c>
      <c r="AR91" s="2">
        <v>0</v>
      </c>
      <c r="AS91" s="2">
        <v>0</v>
      </c>
      <c r="AV91" s="2">
        <v>0</v>
      </c>
      <c r="AY91" s="2">
        <v>0</v>
      </c>
      <c r="BC91" s="2">
        <v>1</v>
      </c>
      <c r="BD91" s="2">
        <v>0</v>
      </c>
      <c r="BJ91" s="2">
        <v>2</v>
      </c>
      <c r="BP91" s="2">
        <v>1063.21</v>
      </c>
      <c r="BS91" s="2">
        <v>1565</v>
      </c>
      <c r="BU91" s="2">
        <v>5.52</v>
      </c>
      <c r="BV91" s="2">
        <v>3.04</v>
      </c>
      <c r="BW91" s="2">
        <v>3.31</v>
      </c>
      <c r="BX91" s="2">
        <v>7.36</v>
      </c>
      <c r="BY91" s="2">
        <v>5.93</v>
      </c>
      <c r="BZ91" s="2">
        <v>85</v>
      </c>
      <c r="CA91" s="2">
        <v>149</v>
      </c>
      <c r="CD91" s="2">
        <v>10.7</v>
      </c>
      <c r="CE91" s="2">
        <v>3.81</v>
      </c>
      <c r="CG91" s="2" t="s">
        <v>999</v>
      </c>
      <c r="CH91" s="2" t="s">
        <v>171</v>
      </c>
      <c r="CI91" s="2" t="s">
        <v>1000</v>
      </c>
      <c r="CK91" s="2" t="s">
        <v>1001</v>
      </c>
      <c r="CL91" s="2" t="s">
        <v>747</v>
      </c>
      <c r="CN91" s="2">
        <v>1</v>
      </c>
      <c r="CP91" s="2">
        <v>3</v>
      </c>
      <c r="CQ91" s="2">
        <v>1</v>
      </c>
      <c r="CR91" s="2">
        <v>0</v>
      </c>
      <c r="CS91" s="2">
        <v>0</v>
      </c>
      <c r="CT91" s="2">
        <v>50</v>
      </c>
      <c r="CU91" s="2">
        <v>0.65</v>
      </c>
      <c r="CV91" s="2">
        <v>0</v>
      </c>
      <c r="CY91" s="2" t="s">
        <v>258</v>
      </c>
      <c r="CZ91" s="2">
        <v>1</v>
      </c>
      <c r="DA91" s="2">
        <v>1</v>
      </c>
      <c r="DB91" s="2">
        <v>3</v>
      </c>
      <c r="DC91" s="2">
        <v>1</v>
      </c>
      <c r="DD91" s="2">
        <v>1</v>
      </c>
      <c r="DE91" s="2">
        <v>0</v>
      </c>
      <c r="DF91" s="2">
        <v>0</v>
      </c>
      <c r="DG91" s="2">
        <v>1</v>
      </c>
      <c r="DH91" s="2">
        <v>1</v>
      </c>
      <c r="DI91" s="2">
        <v>1</v>
      </c>
      <c r="DQ91" s="2" t="s">
        <v>1002</v>
      </c>
      <c r="DR91"/>
      <c r="DS91">
        <v>1</v>
      </c>
      <c r="DT91"/>
      <c r="DU91"/>
      <c r="DV91"/>
      <c r="DW91"/>
      <c r="DX91"/>
      <c r="DY91"/>
      <c r="DZ91">
        <v>1</v>
      </c>
      <c r="EA91" t="s">
        <v>1003</v>
      </c>
      <c r="EB91"/>
      <c r="EC91"/>
      <c r="ED91"/>
      <c r="EE91" s="83"/>
      <c r="EF91"/>
      <c r="EG91"/>
      <c r="EH91"/>
      <c r="EI91"/>
      <c r="EJ91"/>
      <c r="EK91"/>
      <c r="EL91"/>
    </row>
    <row r="92" spans="1:142">
      <c r="A92" s="2" t="s">
        <v>1004</v>
      </c>
      <c r="B92" s="2" t="s">
        <v>1005</v>
      </c>
      <c r="C92" s="2" t="s">
        <v>1006</v>
      </c>
      <c r="D92" s="2">
        <v>1</v>
      </c>
      <c r="E92" s="2">
        <v>167</v>
      </c>
      <c r="F92" s="2" t="s">
        <v>146</v>
      </c>
      <c r="H92" s="2">
        <v>49</v>
      </c>
      <c r="I92" s="2">
        <v>25</v>
      </c>
      <c r="J92" s="2">
        <v>95</v>
      </c>
      <c r="K92" s="2">
        <v>15</v>
      </c>
      <c r="L92" s="2">
        <v>131</v>
      </c>
      <c r="M92" s="2">
        <v>34</v>
      </c>
      <c r="N92" s="2">
        <v>73</v>
      </c>
      <c r="O92" s="2">
        <v>7</v>
      </c>
      <c r="P92" s="12" t="s">
        <v>166</v>
      </c>
      <c r="Q92" s="2">
        <v>0</v>
      </c>
      <c r="R92" s="2">
        <v>23</v>
      </c>
      <c r="S92" s="2">
        <v>42</v>
      </c>
      <c r="T92" s="2">
        <f t="shared" si="1"/>
        <v>123</v>
      </c>
      <c r="U92" s="2" t="s">
        <v>167</v>
      </c>
      <c r="V92" s="2" t="s">
        <v>1007</v>
      </c>
      <c r="W92" s="2">
        <v>0</v>
      </c>
      <c r="AA92" s="2">
        <v>0</v>
      </c>
      <c r="AE92" s="2">
        <v>0</v>
      </c>
      <c r="AJ92" s="2">
        <v>1</v>
      </c>
      <c r="AK92" s="2" t="s">
        <v>1008</v>
      </c>
      <c r="AL92" s="2">
        <v>20</v>
      </c>
      <c r="AO92" s="2">
        <v>0</v>
      </c>
      <c r="AQ92" s="2">
        <v>0</v>
      </c>
      <c r="AR92" s="2">
        <v>0</v>
      </c>
      <c r="AS92" s="2">
        <v>0</v>
      </c>
      <c r="AV92" s="2">
        <v>1</v>
      </c>
      <c r="AW92" s="2">
        <v>10</v>
      </c>
      <c r="AX92" s="2" t="s">
        <v>1009</v>
      </c>
      <c r="AY92" s="2">
        <v>0</v>
      </c>
      <c r="BC92" s="2">
        <v>0</v>
      </c>
      <c r="BD92" s="2">
        <v>0</v>
      </c>
      <c r="BJ92" s="2">
        <v>2</v>
      </c>
      <c r="BK92" s="2">
        <v>213</v>
      </c>
      <c r="BP92" s="2">
        <v>40.28</v>
      </c>
      <c r="BQ92" s="2">
        <v>1.2</v>
      </c>
      <c r="BS92" s="2">
        <v>334</v>
      </c>
      <c r="BU92" s="2">
        <v>4.6</v>
      </c>
      <c r="BV92" s="2">
        <v>2.9</v>
      </c>
      <c r="BW92" s="2">
        <v>2.75</v>
      </c>
      <c r="BX92" s="2">
        <v>6.19</v>
      </c>
      <c r="BY92" s="2">
        <v>3.31</v>
      </c>
      <c r="BZ92" s="2">
        <v>73</v>
      </c>
      <c r="CA92" s="2">
        <v>138</v>
      </c>
      <c r="CD92" s="2">
        <v>11.1</v>
      </c>
      <c r="CE92" s="2">
        <v>3.05</v>
      </c>
      <c r="CG92" s="2" t="s">
        <v>1010</v>
      </c>
      <c r="CH92" s="2" t="s">
        <v>171</v>
      </c>
      <c r="CI92" s="2" t="s">
        <v>1011</v>
      </c>
      <c r="CK92" s="2" t="s">
        <v>1012</v>
      </c>
      <c r="CN92" s="2">
        <v>1</v>
      </c>
      <c r="CP92" s="2">
        <v>3</v>
      </c>
      <c r="CQ92" s="2">
        <v>0</v>
      </c>
      <c r="CR92" s="2">
        <v>0</v>
      </c>
      <c r="CS92" s="2">
        <v>0</v>
      </c>
      <c r="CT92" s="2">
        <v>43</v>
      </c>
      <c r="CU92" s="2">
        <v>0.67</v>
      </c>
      <c r="CV92" s="2">
        <v>0</v>
      </c>
      <c r="CY92" s="2" t="s">
        <v>231</v>
      </c>
      <c r="CZ92" s="2">
        <v>1</v>
      </c>
      <c r="DA92" s="2">
        <v>1</v>
      </c>
      <c r="DB92" s="2">
        <v>3</v>
      </c>
      <c r="DC92" s="2">
        <v>1</v>
      </c>
      <c r="DD92" s="2">
        <v>0</v>
      </c>
      <c r="DE92" s="2">
        <v>1</v>
      </c>
      <c r="DF92" s="2">
        <v>0</v>
      </c>
      <c r="DG92" s="2">
        <v>0</v>
      </c>
      <c r="DH92" s="2">
        <v>1</v>
      </c>
      <c r="DI92" s="2">
        <v>0</v>
      </c>
      <c r="DQ92" s="2" t="s">
        <v>1013</v>
      </c>
      <c r="DR92"/>
      <c r="DS92">
        <v>1</v>
      </c>
      <c r="DT92"/>
      <c r="DU92"/>
      <c r="DV92"/>
      <c r="DW92"/>
      <c r="DX92"/>
      <c r="DY92"/>
      <c r="DZ92"/>
      <c r="EA92"/>
      <c r="EB92"/>
      <c r="EC92"/>
      <c r="ED92"/>
      <c r="EE92" s="83"/>
      <c r="EF92"/>
      <c r="EG92"/>
      <c r="EH92"/>
      <c r="EI92"/>
      <c r="EJ92"/>
      <c r="EK92"/>
      <c r="EL92" t="s">
        <v>1014</v>
      </c>
    </row>
    <row r="93" spans="1:142">
      <c r="A93" s="2" t="s">
        <v>1015</v>
      </c>
      <c r="B93" s="2" t="s">
        <v>1016</v>
      </c>
      <c r="C93" s="2" t="s">
        <v>1017</v>
      </c>
      <c r="D93" s="2">
        <v>2</v>
      </c>
      <c r="E93" s="2" t="s">
        <v>146</v>
      </c>
      <c r="F93" s="2" t="s">
        <v>146</v>
      </c>
      <c r="H93" s="2">
        <v>57</v>
      </c>
      <c r="I93" s="2">
        <v>41</v>
      </c>
      <c r="J93" s="2">
        <v>68</v>
      </c>
      <c r="K93" s="2">
        <v>3</v>
      </c>
      <c r="L93" s="2">
        <v>102</v>
      </c>
      <c r="M93" s="2">
        <v>43</v>
      </c>
      <c r="N93" s="2">
        <v>63</v>
      </c>
      <c r="O93" s="2">
        <v>4</v>
      </c>
      <c r="P93" s="2" t="s">
        <v>236</v>
      </c>
      <c r="Q93" s="2">
        <v>20</v>
      </c>
      <c r="R93" s="2">
        <v>23</v>
      </c>
      <c r="S93" s="2">
        <v>42</v>
      </c>
      <c r="T93" s="2">
        <f t="shared" si="1"/>
        <v>153</v>
      </c>
      <c r="U93" s="2" t="s">
        <v>148</v>
      </c>
      <c r="V93" s="2" t="s">
        <v>1018</v>
      </c>
      <c r="W93" s="2">
        <v>0</v>
      </c>
      <c r="AA93" s="2">
        <v>0</v>
      </c>
      <c r="AE93" s="2">
        <v>0</v>
      </c>
      <c r="AJ93" s="2">
        <v>0</v>
      </c>
      <c r="AO93" s="2">
        <v>0</v>
      </c>
      <c r="AQ93" s="2">
        <v>0</v>
      </c>
      <c r="AR93" s="2">
        <v>0</v>
      </c>
      <c r="AS93" s="2">
        <v>0</v>
      </c>
      <c r="AV93" s="2">
        <v>0</v>
      </c>
      <c r="AY93" s="2">
        <v>0</v>
      </c>
      <c r="BC93" s="2">
        <v>1</v>
      </c>
      <c r="BD93" s="2">
        <v>0</v>
      </c>
      <c r="BJ93" s="2">
        <v>2</v>
      </c>
      <c r="BK93" s="2">
        <v>36674</v>
      </c>
      <c r="BL93" s="2">
        <v>245</v>
      </c>
      <c r="BP93" s="2">
        <v>316.81</v>
      </c>
      <c r="BQ93" s="2">
        <v>6.3</v>
      </c>
      <c r="BS93" s="2">
        <v>5355</v>
      </c>
      <c r="BU93" s="2">
        <v>5.5</v>
      </c>
      <c r="BV93" s="2">
        <v>1.57</v>
      </c>
      <c r="BW93" s="2">
        <v>3.61</v>
      </c>
      <c r="BX93" s="2">
        <v>4.69</v>
      </c>
      <c r="BY93" s="2">
        <v>2.8</v>
      </c>
      <c r="BZ93" s="2">
        <v>63</v>
      </c>
      <c r="CA93" s="2">
        <v>120</v>
      </c>
      <c r="CD93" s="2">
        <v>11.9</v>
      </c>
      <c r="CE93" s="2">
        <v>4.87</v>
      </c>
      <c r="CG93" s="2" t="s">
        <v>1019</v>
      </c>
      <c r="CH93" s="2" t="s">
        <v>171</v>
      </c>
      <c r="CI93" s="2" t="s">
        <v>1020</v>
      </c>
      <c r="CK93" s="2" t="s">
        <v>1020</v>
      </c>
      <c r="CL93" s="2" t="s">
        <v>345</v>
      </c>
      <c r="CN93" s="2">
        <v>1</v>
      </c>
      <c r="CP93" s="2">
        <v>3</v>
      </c>
      <c r="CQ93" s="2">
        <v>1</v>
      </c>
      <c r="CR93" s="2">
        <v>0</v>
      </c>
      <c r="CS93" s="2">
        <v>0</v>
      </c>
      <c r="CT93" s="2">
        <v>50</v>
      </c>
      <c r="CU93" s="2">
        <v>0.6</v>
      </c>
      <c r="CV93" s="2">
        <v>0</v>
      </c>
      <c r="CY93" s="2">
        <v>0</v>
      </c>
      <c r="CZ93" s="2">
        <v>0</v>
      </c>
      <c r="DA93" s="2">
        <v>1</v>
      </c>
      <c r="DB93" s="2">
        <v>3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1</v>
      </c>
      <c r="DI93" s="2">
        <v>0</v>
      </c>
      <c r="DQ93" s="2" t="s">
        <v>1021</v>
      </c>
      <c r="DR93"/>
      <c r="DS93">
        <v>1</v>
      </c>
      <c r="DT93"/>
      <c r="DU93"/>
      <c r="DV93"/>
      <c r="DW93"/>
      <c r="DX93"/>
      <c r="DY93"/>
      <c r="DZ93"/>
      <c r="EA93"/>
      <c r="EB93"/>
      <c r="EC93"/>
      <c r="ED93"/>
      <c r="EE93" s="83"/>
      <c r="EF93"/>
      <c r="EG93"/>
      <c r="EH93"/>
      <c r="EI93"/>
      <c r="EJ93"/>
      <c r="EK93"/>
      <c r="EL93"/>
    </row>
    <row r="94" spans="1:142">
      <c r="A94" s="2" t="s">
        <v>1022</v>
      </c>
      <c r="B94" s="12" t="s">
        <v>1023</v>
      </c>
      <c r="C94" s="2" t="s">
        <v>1024</v>
      </c>
      <c r="D94" s="2">
        <v>2</v>
      </c>
      <c r="E94" s="2">
        <v>160</v>
      </c>
      <c r="F94" s="2" t="s">
        <v>146</v>
      </c>
      <c r="H94" s="2">
        <v>71</v>
      </c>
      <c r="I94" s="2">
        <v>75</v>
      </c>
      <c r="J94" s="2">
        <v>68</v>
      </c>
      <c r="K94" s="2">
        <v>3</v>
      </c>
      <c r="L94" s="2">
        <v>159</v>
      </c>
      <c r="M94" s="2">
        <v>24</v>
      </c>
      <c r="N94" s="2">
        <v>60</v>
      </c>
      <c r="O94" s="2">
        <v>4</v>
      </c>
      <c r="P94" s="2" t="s">
        <v>278</v>
      </c>
      <c r="Q94" s="2">
        <v>0</v>
      </c>
      <c r="R94" s="2">
        <v>2</v>
      </c>
      <c r="S94" s="2">
        <v>28</v>
      </c>
      <c r="T94" s="2">
        <f t="shared" si="1"/>
        <v>134</v>
      </c>
      <c r="U94" s="2" t="s">
        <v>167</v>
      </c>
      <c r="V94" s="2" t="s">
        <v>224</v>
      </c>
      <c r="W94" s="2">
        <v>1</v>
      </c>
      <c r="X94" s="2" t="s">
        <v>197</v>
      </c>
      <c r="Y94" s="2" t="s">
        <v>678</v>
      </c>
      <c r="Z94" s="2">
        <v>13</v>
      </c>
      <c r="AA94" s="2">
        <v>0</v>
      </c>
      <c r="AE94" s="2">
        <v>0</v>
      </c>
      <c r="AJ94" s="2">
        <v>0</v>
      </c>
      <c r="AO94" s="2">
        <v>0</v>
      </c>
      <c r="AQ94" s="2">
        <v>0</v>
      </c>
      <c r="AR94" s="2">
        <v>2</v>
      </c>
      <c r="AS94" s="2">
        <v>0</v>
      </c>
      <c r="AV94" s="2">
        <v>0</v>
      </c>
      <c r="AY94" s="2">
        <v>0</v>
      </c>
      <c r="BC94" s="2">
        <v>0</v>
      </c>
      <c r="BD94" s="2">
        <v>0</v>
      </c>
      <c r="BG94" s="2">
        <v>2</v>
      </c>
      <c r="BH94" s="2">
        <v>2</v>
      </c>
      <c r="BJ94" s="2">
        <v>1</v>
      </c>
      <c r="BK94" s="2">
        <v>32.4</v>
      </c>
      <c r="BL94" s="2">
        <v>5.9</v>
      </c>
      <c r="BP94" s="2">
        <v>9.8</v>
      </c>
      <c r="BQ94" s="2">
        <v>2.1</v>
      </c>
      <c r="BU94" s="2">
        <v>4.89</v>
      </c>
      <c r="BV94" s="2">
        <v>1.35</v>
      </c>
      <c r="BW94" s="2">
        <v>2.9</v>
      </c>
      <c r="BX94" s="2">
        <v>5.03</v>
      </c>
      <c r="BY94" s="2">
        <v>3.17</v>
      </c>
      <c r="BZ94" s="2">
        <v>60</v>
      </c>
      <c r="CG94" s="2" t="s">
        <v>1025</v>
      </c>
      <c r="CH94" s="2" t="s">
        <v>171</v>
      </c>
      <c r="CI94" s="2" t="s">
        <v>1026</v>
      </c>
      <c r="CK94" s="2" t="s">
        <v>1027</v>
      </c>
      <c r="CL94" s="2" t="s">
        <v>897</v>
      </c>
      <c r="CN94" s="2">
        <v>1</v>
      </c>
      <c r="CP94" s="2">
        <v>3</v>
      </c>
      <c r="CQ94" s="2">
        <v>1</v>
      </c>
      <c r="CR94" s="2">
        <v>0</v>
      </c>
      <c r="CS94" s="2">
        <v>0</v>
      </c>
      <c r="CT94" s="2">
        <v>63</v>
      </c>
      <c r="CU94" s="2">
        <v>0.55</v>
      </c>
      <c r="CV94" s="2">
        <v>0</v>
      </c>
      <c r="CY94" s="2" t="s">
        <v>1028</v>
      </c>
      <c r="CZ94" s="2">
        <v>1</v>
      </c>
      <c r="DA94" s="2">
        <v>1</v>
      </c>
      <c r="DB94" s="2">
        <v>1</v>
      </c>
      <c r="DC94" s="2">
        <v>0</v>
      </c>
      <c r="DD94" s="2">
        <v>0</v>
      </c>
      <c r="DE94" s="2">
        <v>1</v>
      </c>
      <c r="DF94" s="2">
        <v>1</v>
      </c>
      <c r="DG94" s="2">
        <v>0</v>
      </c>
      <c r="DH94" s="2">
        <v>1</v>
      </c>
      <c r="DI94" s="2">
        <v>0</v>
      </c>
      <c r="DQ94" s="2" t="s">
        <v>1029</v>
      </c>
      <c r="DR94"/>
      <c r="DS94">
        <v>1</v>
      </c>
      <c r="DT94"/>
      <c r="DU94"/>
      <c r="DV94"/>
      <c r="DW94"/>
      <c r="DX94"/>
      <c r="DY94"/>
      <c r="DZ94"/>
      <c r="EA94"/>
      <c r="EB94"/>
      <c r="EC94"/>
      <c r="ED94"/>
      <c r="EE94" s="83"/>
      <c r="EF94"/>
      <c r="EG94"/>
      <c r="EH94"/>
      <c r="EI94"/>
      <c r="EJ94"/>
      <c r="EK94"/>
      <c r="EL94"/>
    </row>
  </sheetData>
  <mergeCells count="87">
    <mergeCell ref="W1:BI1"/>
    <mergeCell ref="CF1:CP1"/>
    <mergeCell ref="W2:Z2"/>
    <mergeCell ref="AA2:AD2"/>
    <mergeCell ref="AE2:AI2"/>
    <mergeCell ref="AJ2:AN2"/>
    <mergeCell ref="AO2:AP2"/>
    <mergeCell ref="AS2:AU2"/>
    <mergeCell ref="AV2:AX2"/>
    <mergeCell ref="AY2:BB2"/>
    <mergeCell ref="BD2:BF2"/>
    <mergeCell ref="BG2:BI2"/>
    <mergeCell ref="CF2:CN2"/>
    <mergeCell ref="X3:Z3"/>
    <mergeCell ref="AB3:AD3"/>
    <mergeCell ref="AF3:AG3"/>
    <mergeCell ref="AH3:AI3"/>
    <mergeCell ref="AK3:AL3"/>
    <mergeCell ref="AM3:AN3"/>
    <mergeCell ref="AT3:AU3"/>
    <mergeCell ref="AW3:AX3"/>
    <mergeCell ref="AZ3:BB3"/>
    <mergeCell ref="BE3:BF3"/>
    <mergeCell ref="CI3:CL3"/>
    <mergeCell ref="CM3:CN3"/>
    <mergeCell ref="A3:A4"/>
    <mergeCell ref="B3:B4"/>
    <mergeCell ref="C3:C4"/>
    <mergeCell ref="D3:D4"/>
    <mergeCell ref="E3:E4"/>
    <mergeCell ref="F3:F4"/>
    <mergeCell ref="G1:G2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1:V2"/>
    <mergeCell ref="V3:V4"/>
    <mergeCell ref="W3:W4"/>
    <mergeCell ref="AA3:AA4"/>
    <mergeCell ref="AE3:AE4"/>
    <mergeCell ref="AJ3:AJ4"/>
    <mergeCell ref="AO3:AO4"/>
    <mergeCell ref="AP3:AP4"/>
    <mergeCell ref="AQ3:AQ4"/>
    <mergeCell ref="AS3:AS4"/>
    <mergeCell ref="AV3:AV4"/>
    <mergeCell ref="AY3:AY4"/>
    <mergeCell ref="BC2:BC4"/>
    <mergeCell ref="BD3:BD4"/>
    <mergeCell ref="BG3:BG4"/>
    <mergeCell ref="BH3:BH4"/>
    <mergeCell ref="BI3:BI4"/>
    <mergeCell ref="BJ1:BJ4"/>
    <mergeCell ref="CF3:CF4"/>
    <mergeCell ref="CQ3:CQ4"/>
    <mergeCell ref="CR3:CR4"/>
    <mergeCell ref="CS3:CS4"/>
    <mergeCell ref="CT3:CT4"/>
    <mergeCell ref="CU3:CU4"/>
    <mergeCell ref="CV3:CV4"/>
    <mergeCell ref="CW1:CW4"/>
    <mergeCell ref="CX1:CX4"/>
    <mergeCell ref="CY1:CY3"/>
    <mergeCell ref="CZ1:CZ4"/>
    <mergeCell ref="DQ1:DQ3"/>
    <mergeCell ref="BK1:BO2"/>
    <mergeCell ref="DA1:DH2"/>
    <mergeCell ref="DR1:EG2"/>
    <mergeCell ref="BP1:CE2"/>
    <mergeCell ref="CQ1:CS2"/>
    <mergeCell ref="CT1:CV2"/>
    <mergeCell ref="A1:F2"/>
    <mergeCell ref="H1:U2"/>
    <mergeCell ref="CO2:CP4"/>
    <mergeCell ref="DJ1:DP2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L122"/>
  <sheetViews>
    <sheetView zoomScale="85" zoomScaleNormal="85" topLeftCell="CY1" workbookViewId="0">
      <selection activeCell="DH3" sqref="DH3"/>
    </sheetView>
  </sheetViews>
  <sheetFormatPr defaultColWidth="9" defaultRowHeight="13.8"/>
  <cols>
    <col min="1" max="1" width="20.6666666666667" customWidth="1"/>
    <col min="3" max="3" width="19.5833333333333" customWidth="1"/>
    <col min="4" max="4" width="15.9166666666667" customWidth="1"/>
    <col min="5" max="5" width="17" customWidth="1"/>
    <col min="6" max="6" width="13.8333333333333" customWidth="1"/>
    <col min="7" max="7" width="11.9166666666667" customWidth="1"/>
    <col min="10" max="10" width="15.9166666666667" customWidth="1"/>
    <col min="12" max="12" width="16.5833333333333" customWidth="1"/>
    <col min="13" max="13" width="11.4166666666667" customWidth="1"/>
    <col min="14" max="14" width="21.25" customWidth="1"/>
    <col min="16" max="16" width="15.5833333333333" customWidth="1"/>
    <col min="18" max="18" width="15.25" customWidth="1"/>
    <col min="21" max="21" width="16" customWidth="1"/>
    <col min="22" max="22" width="19.3333333333333" customWidth="1"/>
    <col min="23" max="23" width="15.6666666666667" customWidth="1"/>
    <col min="24" max="24" width="17.3333333333333" customWidth="1"/>
    <col min="25" max="25" width="20.1666666666667" customWidth="1"/>
    <col min="26" max="26" width="16.3333333333333" customWidth="1"/>
    <col min="27" max="27" width="17.3333333333333" customWidth="1"/>
    <col min="28" max="28" width="16.5833333333333" customWidth="1"/>
    <col min="30" max="30" width="15.25" customWidth="1"/>
    <col min="34" max="34" width="16.5" customWidth="1"/>
    <col min="35" max="35" width="18" customWidth="1"/>
    <col min="36" max="36" width="15.1666666666667" customWidth="1"/>
    <col min="37" max="37" width="18.25" customWidth="1"/>
    <col min="39" max="39" width="12.25" customWidth="1"/>
    <col min="40" max="40" width="14.8333333333333" customWidth="1"/>
    <col min="41" max="41" width="18.1666666666667" customWidth="1"/>
    <col min="42" max="42" width="16.5" customWidth="1"/>
    <col min="43" max="43" width="17.8333333333333" customWidth="1"/>
    <col min="44" max="44" width="16.5" customWidth="1"/>
    <col min="45" max="45" width="19.4166666666667" customWidth="1"/>
    <col min="46" max="46" width="16.1666666666667" customWidth="1"/>
    <col min="48" max="48" width="15.6666666666667" customWidth="1"/>
    <col min="49" max="49" width="16.6666666666667" customWidth="1"/>
    <col min="51" max="51" width="17" customWidth="1"/>
    <col min="52" max="52" width="17.0833333333333" customWidth="1"/>
    <col min="53" max="53" width="24" customWidth="1"/>
    <col min="55" max="55" width="16.4166666666667" customWidth="1"/>
    <col min="57" max="57" width="15.6666666666667" customWidth="1"/>
    <col min="62" max="62" width="23.75" customWidth="1"/>
    <col min="63" max="63" width="21.5" customWidth="1"/>
    <col min="64" max="64" width="30.6666666666667" customWidth="1"/>
    <col min="65" max="65" width="23.6666666666667" customWidth="1"/>
    <col min="66" max="66" width="17" customWidth="1"/>
    <col min="68" max="68" width="18.1666666666667" customWidth="1"/>
    <col min="69" max="69" width="14.75" customWidth="1"/>
    <col min="71" max="71" width="12.3333333333333" customWidth="1"/>
    <col min="82" max="82" width="14.8333333333333" customWidth="1"/>
    <col min="83" max="83" width="14.5" customWidth="1"/>
    <col min="85" max="85" width="16" customWidth="1"/>
    <col min="86" max="86" width="17.9166666666667" customWidth="1"/>
    <col min="89" max="89" width="16.1666666666667" customWidth="1"/>
    <col min="90" max="90" width="16" customWidth="1"/>
    <col min="95" max="95" width="17.8333333333333" customWidth="1"/>
    <col min="96" max="96" width="18.6666666666667" customWidth="1"/>
    <col min="97" max="97" width="13.6666666666667" customWidth="1"/>
    <col min="98" max="98" width="12" customWidth="1"/>
    <col min="100" max="100" width="14.0833333333333" customWidth="1"/>
    <col min="101" max="101" width="35.1666666666667" customWidth="1"/>
    <col min="102" max="102" width="23.25" customWidth="1"/>
    <col min="103" max="103" width="37.5" customWidth="1"/>
    <col min="104" max="104" width="37.6666666666667" customWidth="1"/>
    <col min="105" max="105" width="13.25" customWidth="1"/>
    <col min="106" max="106" width="27.0833333333333" customWidth="1"/>
    <col min="107" max="107" width="14.0833333333333" customWidth="1"/>
    <col min="108" max="108" width="15.75" customWidth="1"/>
    <col min="109" max="109" width="18.75" customWidth="1"/>
    <col min="110" max="110" width="15.4166666666667" customWidth="1"/>
    <col min="111" max="111" width="25.1666666666667" customWidth="1"/>
    <col min="112" max="112" width="20.5" customWidth="1"/>
    <col min="113" max="113" width="18.3333333333333" customWidth="1"/>
    <col min="121" max="121" width="31.8333333333333" customWidth="1"/>
    <col min="125" max="125" width="16.5" customWidth="1"/>
    <col min="127" max="127" width="12.9166666666667" customWidth="1"/>
    <col min="129" max="129" width="10.5833333333333" customWidth="1"/>
    <col min="131" max="131" width="13.3333333333333" customWidth="1"/>
    <col min="132" max="132" width="12.75" customWidth="1"/>
    <col min="133" max="133" width="12.5" customWidth="1"/>
    <col min="135" max="135" width="10.5833333333333" customWidth="1"/>
    <col min="137" max="137" width="13.5" customWidth="1"/>
    <col min="138" max="138" width="13.1666666666667" customWidth="1"/>
  </cols>
  <sheetData>
    <row r="1" ht="28.2" spans="1:137">
      <c r="A1" s="181" t="s">
        <v>0</v>
      </c>
      <c r="B1" s="182"/>
      <c r="C1" s="182"/>
      <c r="D1" s="182"/>
      <c r="E1" s="182"/>
      <c r="F1" s="182"/>
      <c r="G1" s="183"/>
      <c r="H1" s="181" t="s">
        <v>1</v>
      </c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93" t="s">
        <v>2</v>
      </c>
      <c r="W1" s="181" t="s">
        <v>3</v>
      </c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2"/>
      <c r="AZ1" s="182"/>
      <c r="BA1" s="182"/>
      <c r="BB1" s="182"/>
      <c r="BC1" s="182"/>
      <c r="BD1" s="182"/>
      <c r="BE1" s="182"/>
      <c r="BF1" s="182"/>
      <c r="BG1" s="182"/>
      <c r="BH1" s="182"/>
      <c r="BI1" s="182"/>
      <c r="BJ1" s="185" t="s">
        <v>4</v>
      </c>
      <c r="BK1" s="235" t="s">
        <v>5</v>
      </c>
      <c r="BL1" s="385"/>
      <c r="BM1" s="385"/>
      <c r="BN1" s="385"/>
      <c r="BO1" s="388"/>
      <c r="BP1" s="193" t="s">
        <v>1030</v>
      </c>
      <c r="BQ1" s="207"/>
      <c r="BR1" s="207"/>
      <c r="BS1" s="207"/>
      <c r="BT1" s="208"/>
      <c r="BU1" s="208"/>
      <c r="BV1" s="208"/>
      <c r="BW1" s="208"/>
      <c r="BX1" s="208"/>
      <c r="BY1" s="208"/>
      <c r="BZ1" s="208"/>
      <c r="CA1" s="208"/>
      <c r="CB1" s="208"/>
      <c r="CC1" s="208"/>
      <c r="CD1" s="208"/>
      <c r="CE1" s="214"/>
      <c r="CF1" s="215"/>
      <c r="CG1" s="216"/>
      <c r="CH1" s="216"/>
      <c r="CI1" s="216"/>
      <c r="CJ1" s="216"/>
      <c r="CK1" s="216"/>
      <c r="CL1" s="216"/>
      <c r="CM1" s="216"/>
      <c r="CN1" s="216"/>
      <c r="CO1" s="216"/>
      <c r="CP1" s="220"/>
      <c r="CQ1" s="181" t="s">
        <v>7</v>
      </c>
      <c r="CR1" s="182"/>
      <c r="CS1" s="182"/>
      <c r="CT1" s="181" t="s">
        <v>8</v>
      </c>
      <c r="CU1" s="182"/>
      <c r="CV1" s="182"/>
      <c r="CW1" s="228" t="s">
        <v>9</v>
      </c>
      <c r="CX1" s="228" t="s">
        <v>10</v>
      </c>
      <c r="CY1" s="392" t="s">
        <v>1031</v>
      </c>
      <c r="CZ1" s="229" t="s">
        <v>12</v>
      </c>
      <c r="DA1" s="393" t="s">
        <v>13</v>
      </c>
      <c r="DB1" s="385"/>
      <c r="DC1" s="385"/>
      <c r="DD1" s="385"/>
      <c r="DE1" s="385"/>
      <c r="DF1" s="385"/>
      <c r="DG1" s="385"/>
      <c r="DH1" s="385"/>
      <c r="DI1" s="385"/>
      <c r="DJ1" s="181" t="s">
        <v>14</v>
      </c>
      <c r="DK1" s="182"/>
      <c r="DL1" s="182"/>
      <c r="DM1" s="182"/>
      <c r="DN1" s="182"/>
      <c r="DO1" s="182"/>
      <c r="DP1" s="182"/>
      <c r="DQ1" s="229" t="s">
        <v>15</v>
      </c>
      <c r="DR1" s="235" t="s">
        <v>16</v>
      </c>
      <c r="DS1" s="236"/>
      <c r="DT1" s="236"/>
      <c r="DU1" s="236"/>
      <c r="DV1" s="236"/>
      <c r="DW1" s="236"/>
      <c r="DX1" s="236"/>
      <c r="DY1" s="236"/>
      <c r="DZ1" s="236"/>
      <c r="EA1" s="236"/>
      <c r="EB1" s="236"/>
      <c r="EC1" s="236"/>
      <c r="ED1" s="236"/>
      <c r="EE1" s="236"/>
      <c r="EF1" s="236"/>
      <c r="EG1" s="242"/>
    </row>
    <row r="2" ht="15.6" spans="1:137">
      <c r="A2" s="182"/>
      <c r="B2" s="182"/>
      <c r="C2" s="182"/>
      <c r="D2" s="182"/>
      <c r="E2" s="182"/>
      <c r="F2" s="182"/>
      <c r="G2" s="184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94"/>
      <c r="W2" s="195" t="s">
        <v>17</v>
      </c>
      <c r="X2" s="195"/>
      <c r="Y2" s="195"/>
      <c r="Z2" s="195"/>
      <c r="AA2" s="195" t="s">
        <v>18</v>
      </c>
      <c r="AB2" s="195"/>
      <c r="AC2" s="195"/>
      <c r="AD2" s="195"/>
      <c r="AE2" s="196" t="s">
        <v>19</v>
      </c>
      <c r="AF2" s="196"/>
      <c r="AG2" s="196"/>
      <c r="AH2" s="196"/>
      <c r="AI2" s="196"/>
      <c r="AJ2" s="196" t="s">
        <v>20</v>
      </c>
      <c r="AK2" s="196"/>
      <c r="AL2" s="196"/>
      <c r="AM2" s="196"/>
      <c r="AN2" s="196"/>
      <c r="AO2" s="195" t="s">
        <v>21</v>
      </c>
      <c r="AP2" s="195"/>
      <c r="AQ2" s="199" t="s">
        <v>22</v>
      </c>
      <c r="AR2" s="195" t="s">
        <v>23</v>
      </c>
      <c r="AS2" s="195" t="s">
        <v>24</v>
      </c>
      <c r="AT2" s="195"/>
      <c r="AU2" s="195"/>
      <c r="AV2" s="195" t="s">
        <v>25</v>
      </c>
      <c r="AW2" s="195"/>
      <c r="AX2" s="195"/>
      <c r="AY2" s="201" t="s">
        <v>26</v>
      </c>
      <c r="AZ2" s="202"/>
      <c r="BA2" s="202"/>
      <c r="BB2" s="203"/>
      <c r="BC2" s="199" t="s">
        <v>27</v>
      </c>
      <c r="BD2" s="195" t="s">
        <v>28</v>
      </c>
      <c r="BE2" s="195"/>
      <c r="BF2" s="195"/>
      <c r="BG2" s="196" t="s">
        <v>29</v>
      </c>
      <c r="BH2" s="196"/>
      <c r="BI2" s="196"/>
      <c r="BJ2" s="75"/>
      <c r="BK2" s="386"/>
      <c r="BL2" s="387"/>
      <c r="BM2" s="387"/>
      <c r="BN2" s="387"/>
      <c r="BO2" s="389"/>
      <c r="BP2" s="209"/>
      <c r="BQ2" s="210"/>
      <c r="BR2" s="210"/>
      <c r="BS2" s="210"/>
      <c r="BT2" s="210"/>
      <c r="BU2" s="210"/>
      <c r="BV2" s="210"/>
      <c r="BW2" s="210"/>
      <c r="BX2" s="210"/>
      <c r="BY2" s="210"/>
      <c r="BZ2" s="210"/>
      <c r="CA2" s="210"/>
      <c r="CB2" s="210"/>
      <c r="CC2" s="210"/>
      <c r="CD2" s="210"/>
      <c r="CE2" s="217"/>
      <c r="CF2" s="390" t="s">
        <v>30</v>
      </c>
      <c r="CG2" s="390"/>
      <c r="CH2" s="390"/>
      <c r="CI2" s="390"/>
      <c r="CJ2" s="390"/>
      <c r="CK2" s="390"/>
      <c r="CL2" s="390"/>
      <c r="CM2" s="390"/>
      <c r="CN2" s="390"/>
      <c r="CO2" s="390" t="s">
        <v>31</v>
      </c>
      <c r="CP2" s="390"/>
      <c r="CQ2" s="182"/>
      <c r="CR2" s="182"/>
      <c r="CS2" s="182"/>
      <c r="CT2" s="182"/>
      <c r="CU2" s="182"/>
      <c r="CV2" s="182"/>
      <c r="CW2" s="230"/>
      <c r="CX2" s="230"/>
      <c r="CY2" s="231"/>
      <c r="CZ2" s="232"/>
      <c r="DA2" s="394"/>
      <c r="DJ2" s="182"/>
      <c r="DK2" s="182"/>
      <c r="DL2" s="182"/>
      <c r="DM2" s="182"/>
      <c r="DN2" s="182"/>
      <c r="DO2" s="182"/>
      <c r="DP2" s="182"/>
      <c r="DQ2" s="231"/>
      <c r="DR2" s="237"/>
      <c r="DS2" s="238"/>
      <c r="DT2" s="238"/>
      <c r="DU2" s="238"/>
      <c r="DV2" s="238"/>
      <c r="DW2" s="238"/>
      <c r="DX2" s="238"/>
      <c r="DY2" s="238"/>
      <c r="DZ2" s="238"/>
      <c r="EA2" s="238"/>
      <c r="EB2" s="238"/>
      <c r="EC2" s="238"/>
      <c r="ED2" s="238"/>
      <c r="EE2" s="238"/>
      <c r="EF2" s="238"/>
      <c r="EG2" s="243"/>
    </row>
    <row r="3" ht="14.4" spans="1:142">
      <c r="A3" s="185" t="s">
        <v>32</v>
      </c>
      <c r="B3" s="75" t="s">
        <v>33</v>
      </c>
      <c r="C3" s="75" t="s">
        <v>34</v>
      </c>
      <c r="D3" s="75" t="s">
        <v>35</v>
      </c>
      <c r="E3" s="75" t="s">
        <v>36</v>
      </c>
      <c r="F3" s="75" t="s">
        <v>37</v>
      </c>
      <c r="G3" s="186" t="s">
        <v>38</v>
      </c>
      <c r="H3" s="75" t="s">
        <v>39</v>
      </c>
      <c r="I3" s="75" t="s">
        <v>40</v>
      </c>
      <c r="J3" s="75" t="s">
        <v>41</v>
      </c>
      <c r="K3" s="75" t="s">
        <v>40</v>
      </c>
      <c r="L3" s="75" t="s">
        <v>42</v>
      </c>
      <c r="M3" s="75" t="s">
        <v>40</v>
      </c>
      <c r="N3" s="75" t="s">
        <v>43</v>
      </c>
      <c r="O3" s="75" t="s">
        <v>40</v>
      </c>
      <c r="P3" s="75" t="s">
        <v>44</v>
      </c>
      <c r="Q3" s="75" t="s">
        <v>40</v>
      </c>
      <c r="R3" s="75" t="s">
        <v>45</v>
      </c>
      <c r="S3" s="75" t="s">
        <v>40</v>
      </c>
      <c r="T3" s="75" t="s">
        <v>46</v>
      </c>
      <c r="U3" s="75" t="s">
        <v>47</v>
      </c>
      <c r="V3" s="75" t="s">
        <v>48</v>
      </c>
      <c r="W3" s="196" t="s">
        <v>49</v>
      </c>
      <c r="X3" s="196" t="s">
        <v>50</v>
      </c>
      <c r="Y3" s="196"/>
      <c r="Z3" s="196"/>
      <c r="AA3" s="196" t="s">
        <v>49</v>
      </c>
      <c r="AB3" s="196" t="s">
        <v>50</v>
      </c>
      <c r="AC3" s="196"/>
      <c r="AD3" s="196"/>
      <c r="AE3" s="197" t="s">
        <v>49</v>
      </c>
      <c r="AF3" s="196" t="s">
        <v>50</v>
      </c>
      <c r="AG3" s="196"/>
      <c r="AH3" s="196" t="s">
        <v>51</v>
      </c>
      <c r="AI3" s="196"/>
      <c r="AJ3" s="196" t="s">
        <v>49</v>
      </c>
      <c r="AK3" s="196" t="s">
        <v>50</v>
      </c>
      <c r="AL3" s="196"/>
      <c r="AM3" s="196" t="s">
        <v>52</v>
      </c>
      <c r="AN3" s="196"/>
      <c r="AO3" s="196" t="s">
        <v>49</v>
      </c>
      <c r="AP3" s="196" t="s">
        <v>53</v>
      </c>
      <c r="AQ3" s="197" t="s">
        <v>54</v>
      </c>
      <c r="AR3" s="200" t="s">
        <v>55</v>
      </c>
      <c r="AS3" s="197" t="s">
        <v>49</v>
      </c>
      <c r="AT3" s="196" t="s">
        <v>50</v>
      </c>
      <c r="AU3" s="196"/>
      <c r="AV3" s="196" t="s">
        <v>49</v>
      </c>
      <c r="AW3" s="196" t="s">
        <v>50</v>
      </c>
      <c r="AX3" s="196"/>
      <c r="AY3" s="196" t="s">
        <v>49</v>
      </c>
      <c r="AZ3" s="204" t="s">
        <v>50</v>
      </c>
      <c r="BA3" s="205"/>
      <c r="BB3" s="203"/>
      <c r="BC3" s="199"/>
      <c r="BD3" s="197" t="s">
        <v>49</v>
      </c>
      <c r="BE3" s="196" t="s">
        <v>56</v>
      </c>
      <c r="BF3" s="196"/>
      <c r="BG3" s="196" t="s">
        <v>57</v>
      </c>
      <c r="BH3" s="196" t="s">
        <v>58</v>
      </c>
      <c r="BI3" s="196" t="s">
        <v>59</v>
      </c>
      <c r="BJ3" s="75"/>
      <c r="BK3" s="75" t="s">
        <v>1032</v>
      </c>
      <c r="BL3" s="75" t="s">
        <v>1033</v>
      </c>
      <c r="BM3" s="75" t="s">
        <v>1034</v>
      </c>
      <c r="BN3" s="211" t="s">
        <v>63</v>
      </c>
      <c r="BO3" s="75"/>
      <c r="BP3" s="75" t="s">
        <v>60</v>
      </c>
      <c r="BQ3" s="75" t="s">
        <v>61</v>
      </c>
      <c r="BR3" s="211" t="s">
        <v>64</v>
      </c>
      <c r="BS3" s="75" t="s">
        <v>62</v>
      </c>
      <c r="BT3" s="211" t="s">
        <v>65</v>
      </c>
      <c r="BU3" s="211" t="s">
        <v>66</v>
      </c>
      <c r="BV3" s="211" t="s">
        <v>67</v>
      </c>
      <c r="BW3" s="211" t="s">
        <v>63</v>
      </c>
      <c r="BX3" s="211" t="s">
        <v>68</v>
      </c>
      <c r="BY3" s="211" t="s">
        <v>69</v>
      </c>
      <c r="BZ3" s="211" t="s">
        <v>70</v>
      </c>
      <c r="CA3" s="211" t="s">
        <v>71</v>
      </c>
      <c r="CB3" s="211" t="s">
        <v>72</v>
      </c>
      <c r="CC3" s="211" t="s">
        <v>73</v>
      </c>
      <c r="CD3" s="211" t="s">
        <v>74</v>
      </c>
      <c r="CE3" s="211" t="s">
        <v>75</v>
      </c>
      <c r="CF3" s="391" t="s">
        <v>76</v>
      </c>
      <c r="CG3" s="390" t="s">
        <v>50</v>
      </c>
      <c r="CH3" s="390" t="s">
        <v>77</v>
      </c>
      <c r="CI3" s="390" t="s">
        <v>78</v>
      </c>
      <c r="CJ3" s="390"/>
      <c r="CK3" s="390"/>
      <c r="CL3" s="390"/>
      <c r="CM3" s="390" t="s">
        <v>79</v>
      </c>
      <c r="CN3" s="390"/>
      <c r="CO3" s="390"/>
      <c r="CP3" s="390"/>
      <c r="CQ3" s="186" t="s">
        <v>80</v>
      </c>
      <c r="CR3" s="186" t="s">
        <v>81</v>
      </c>
      <c r="CS3" s="186" t="s">
        <v>82</v>
      </c>
      <c r="CT3" s="186" t="s">
        <v>83</v>
      </c>
      <c r="CU3" s="186" t="s">
        <v>84</v>
      </c>
      <c r="CV3" s="186" t="s">
        <v>85</v>
      </c>
      <c r="CW3" s="230"/>
      <c r="CX3" s="230"/>
      <c r="CY3" s="227"/>
      <c r="CZ3" s="232"/>
      <c r="DA3" s="231" t="s">
        <v>86</v>
      </c>
      <c r="DB3" s="231" t="s">
        <v>87</v>
      </c>
      <c r="DC3" s="231" t="s">
        <v>88</v>
      </c>
      <c r="DD3" s="231" t="s">
        <v>89</v>
      </c>
      <c r="DE3" s="231" t="s">
        <v>90</v>
      </c>
      <c r="DF3" s="231" t="s">
        <v>91</v>
      </c>
      <c r="DG3" s="231" t="s">
        <v>92</v>
      </c>
      <c r="DH3" s="231" t="s">
        <v>93</v>
      </c>
      <c r="DI3" s="231" t="s">
        <v>94</v>
      </c>
      <c r="DJ3" s="75"/>
      <c r="DK3" s="75"/>
      <c r="DL3" s="75"/>
      <c r="DM3" s="75"/>
      <c r="DN3" s="75"/>
      <c r="DO3" s="75"/>
      <c r="DP3" s="75"/>
      <c r="DQ3" s="227"/>
      <c r="DR3" s="75" t="s">
        <v>95</v>
      </c>
      <c r="DS3" s="76" t="s">
        <v>96</v>
      </c>
      <c r="DT3" s="76" t="s">
        <v>97</v>
      </c>
      <c r="DU3" s="76" t="s">
        <v>98</v>
      </c>
      <c r="DV3" s="76" t="s">
        <v>99</v>
      </c>
      <c r="DW3" s="76" t="s">
        <v>98</v>
      </c>
      <c r="DX3" s="76" t="s">
        <v>100</v>
      </c>
      <c r="DY3" s="76" t="s">
        <v>98</v>
      </c>
      <c r="DZ3" s="76" t="s">
        <v>101</v>
      </c>
      <c r="EA3" s="76" t="s">
        <v>98</v>
      </c>
      <c r="EB3" s="76" t="s">
        <v>102</v>
      </c>
      <c r="EC3" s="76" t="s">
        <v>98</v>
      </c>
      <c r="ED3" s="76" t="s">
        <v>103</v>
      </c>
      <c r="EE3" s="81" t="s">
        <v>98</v>
      </c>
      <c r="EF3" s="76" t="s">
        <v>104</v>
      </c>
      <c r="EG3" s="76" t="s">
        <v>98</v>
      </c>
      <c r="EH3" s="76" t="s">
        <v>105</v>
      </c>
      <c r="EI3" s="76" t="s">
        <v>98</v>
      </c>
      <c r="EJ3" s="76" t="s">
        <v>106</v>
      </c>
      <c r="EK3" s="76" t="s">
        <v>98</v>
      </c>
      <c r="EL3" s="86" t="s">
        <v>107</v>
      </c>
    </row>
    <row r="4" ht="28.2" spans="1:142">
      <c r="A4" s="75"/>
      <c r="B4" s="75"/>
      <c r="C4" s="75"/>
      <c r="D4" s="75"/>
      <c r="E4" s="75"/>
      <c r="F4" s="75"/>
      <c r="G4" s="187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196"/>
      <c r="X4" s="196" t="s">
        <v>108</v>
      </c>
      <c r="Y4" s="196" t="s">
        <v>109</v>
      </c>
      <c r="Z4" s="196" t="s">
        <v>110</v>
      </c>
      <c r="AA4" s="196"/>
      <c r="AB4" s="196" t="s">
        <v>108</v>
      </c>
      <c r="AC4" s="196" t="s">
        <v>111</v>
      </c>
      <c r="AD4" s="196" t="s">
        <v>112</v>
      </c>
      <c r="AE4" s="197"/>
      <c r="AF4" s="196" t="s">
        <v>113</v>
      </c>
      <c r="AG4" s="196" t="s">
        <v>114</v>
      </c>
      <c r="AH4" s="198" t="s">
        <v>115</v>
      </c>
      <c r="AI4" s="196" t="s">
        <v>116</v>
      </c>
      <c r="AJ4" s="196"/>
      <c r="AK4" s="196" t="s">
        <v>117</v>
      </c>
      <c r="AL4" s="196" t="s">
        <v>114</v>
      </c>
      <c r="AM4" s="198" t="s">
        <v>115</v>
      </c>
      <c r="AN4" s="196" t="s">
        <v>118</v>
      </c>
      <c r="AO4" s="196"/>
      <c r="AP4" s="196"/>
      <c r="AQ4" s="197"/>
      <c r="AR4" s="200" t="s">
        <v>119</v>
      </c>
      <c r="AS4" s="197"/>
      <c r="AT4" s="196" t="s">
        <v>120</v>
      </c>
      <c r="AU4" s="196" t="s">
        <v>121</v>
      </c>
      <c r="AV4" s="196"/>
      <c r="AW4" s="196" t="s">
        <v>120</v>
      </c>
      <c r="AX4" s="196" t="s">
        <v>121</v>
      </c>
      <c r="AY4" s="196"/>
      <c r="AZ4" s="196" t="s">
        <v>120</v>
      </c>
      <c r="BA4" s="196" t="s">
        <v>122</v>
      </c>
      <c r="BB4" s="196" t="s">
        <v>123</v>
      </c>
      <c r="BC4" s="199"/>
      <c r="BD4" s="197"/>
      <c r="BE4" s="196" t="s">
        <v>120</v>
      </c>
      <c r="BF4" s="196" t="s">
        <v>121</v>
      </c>
      <c r="BG4" s="196"/>
      <c r="BH4" s="206"/>
      <c r="BI4" s="196"/>
      <c r="BJ4" s="75"/>
      <c r="BK4" s="75" t="s">
        <v>124</v>
      </c>
      <c r="BL4" s="75" t="s">
        <v>125</v>
      </c>
      <c r="BM4" s="75" t="s">
        <v>126</v>
      </c>
      <c r="BN4" s="213" t="s">
        <v>127</v>
      </c>
      <c r="BO4" s="75"/>
      <c r="BP4" s="75" t="s">
        <v>124</v>
      </c>
      <c r="BQ4" s="75" t="s">
        <v>125</v>
      </c>
      <c r="BR4" s="212" t="s">
        <v>128</v>
      </c>
      <c r="BS4" s="75" t="s">
        <v>126</v>
      </c>
      <c r="BT4" s="213" t="s">
        <v>129</v>
      </c>
      <c r="BU4" s="213" t="s">
        <v>127</v>
      </c>
      <c r="BV4" s="213" t="s">
        <v>127</v>
      </c>
      <c r="BW4" s="213" t="s">
        <v>127</v>
      </c>
      <c r="BX4" s="213" t="s">
        <v>127</v>
      </c>
      <c r="BY4" s="213" t="s">
        <v>127</v>
      </c>
      <c r="BZ4" s="212" t="s">
        <v>130</v>
      </c>
      <c r="CA4" s="212" t="s">
        <v>129</v>
      </c>
      <c r="CB4" s="212" t="s">
        <v>131</v>
      </c>
      <c r="CC4" s="213" t="s">
        <v>132</v>
      </c>
      <c r="CD4" s="213" t="s">
        <v>133</v>
      </c>
      <c r="CE4" s="213" t="s">
        <v>129</v>
      </c>
      <c r="CF4" s="391"/>
      <c r="CG4" s="390" t="s">
        <v>134</v>
      </c>
      <c r="CH4" s="390"/>
      <c r="CI4" s="390" t="s">
        <v>135</v>
      </c>
      <c r="CJ4" s="390" t="s">
        <v>136</v>
      </c>
      <c r="CK4" s="390" t="s">
        <v>137</v>
      </c>
      <c r="CL4" s="390" t="s">
        <v>138</v>
      </c>
      <c r="CM4" s="390" t="s">
        <v>76</v>
      </c>
      <c r="CN4" s="390" t="s">
        <v>139</v>
      </c>
      <c r="CO4" s="390"/>
      <c r="CP4" s="390"/>
      <c r="CQ4" s="227"/>
      <c r="CR4" s="227"/>
      <c r="CS4" s="227"/>
      <c r="CT4" s="227"/>
      <c r="CU4" s="227"/>
      <c r="CV4" s="227"/>
      <c r="CW4" s="233"/>
      <c r="CX4" s="233"/>
      <c r="CY4" s="75" t="s">
        <v>1035</v>
      </c>
      <c r="CZ4" s="234"/>
      <c r="DA4" s="234"/>
      <c r="DB4" s="234"/>
      <c r="DC4" s="234"/>
      <c r="DD4" s="234"/>
      <c r="DE4" s="234"/>
      <c r="DF4" s="234"/>
      <c r="DG4" s="234"/>
      <c r="DH4" s="234"/>
      <c r="DI4" s="234"/>
      <c r="DJ4" s="75"/>
      <c r="DK4" s="75"/>
      <c r="DL4" s="75"/>
      <c r="DM4" s="75"/>
      <c r="DN4" s="75"/>
      <c r="DO4" s="75"/>
      <c r="DP4" s="75"/>
      <c r="DQ4" s="75" t="s">
        <v>141</v>
      </c>
      <c r="DR4" s="75"/>
      <c r="DS4" s="76"/>
      <c r="DT4" s="76"/>
      <c r="DU4" s="76" t="s">
        <v>142</v>
      </c>
      <c r="DV4" s="76"/>
      <c r="DW4" s="76" t="s">
        <v>142</v>
      </c>
      <c r="DX4" s="76"/>
      <c r="DY4" s="76" t="s">
        <v>142</v>
      </c>
      <c r="DZ4" s="76"/>
      <c r="EA4" s="76" t="s">
        <v>142</v>
      </c>
      <c r="EB4" s="76"/>
      <c r="EC4" s="76" t="s">
        <v>142</v>
      </c>
      <c r="ED4" s="76"/>
      <c r="EE4" s="81" t="s">
        <v>142</v>
      </c>
      <c r="EF4" s="76"/>
      <c r="EG4" s="76" t="s">
        <v>142</v>
      </c>
      <c r="EH4" s="76"/>
      <c r="EI4" s="76" t="s">
        <v>142</v>
      </c>
      <c r="EJ4" s="76"/>
      <c r="EK4" s="76" t="s">
        <v>142</v>
      </c>
      <c r="EL4" s="86"/>
    </row>
    <row r="5" spans="1:140">
      <c r="A5" t="s">
        <v>1036</v>
      </c>
      <c r="B5" t="s">
        <v>1037</v>
      </c>
      <c r="C5" s="264">
        <v>42438</v>
      </c>
      <c r="D5">
        <v>1</v>
      </c>
      <c r="E5">
        <v>170</v>
      </c>
      <c r="F5">
        <v>92</v>
      </c>
      <c r="H5">
        <v>67</v>
      </c>
      <c r="I5">
        <v>58</v>
      </c>
      <c r="J5">
        <v>67</v>
      </c>
      <c r="K5">
        <v>3</v>
      </c>
      <c r="L5">
        <v>128</v>
      </c>
      <c r="M5">
        <v>34</v>
      </c>
      <c r="N5">
        <v>72</v>
      </c>
      <c r="O5">
        <v>7</v>
      </c>
      <c r="P5" t="s">
        <v>278</v>
      </c>
      <c r="Q5">
        <v>0</v>
      </c>
      <c r="R5">
        <v>0</v>
      </c>
      <c r="S5">
        <v>28</v>
      </c>
      <c r="T5">
        <f t="shared" ref="T5:T49" si="0">SUM(I5,K5,M5,O5,Q5,S5)</f>
        <v>130</v>
      </c>
      <c r="U5" t="s">
        <v>167</v>
      </c>
      <c r="V5" t="s">
        <v>1038</v>
      </c>
      <c r="W5">
        <v>1</v>
      </c>
      <c r="Z5">
        <v>1</v>
      </c>
      <c r="AA5">
        <v>0</v>
      </c>
      <c r="AE5">
        <v>1</v>
      </c>
      <c r="AF5">
        <v>5</v>
      </c>
      <c r="AG5">
        <v>15</v>
      </c>
      <c r="AH5">
        <v>1</v>
      </c>
      <c r="AI5">
        <v>7</v>
      </c>
      <c r="AJ5">
        <v>1</v>
      </c>
      <c r="AK5" t="s">
        <v>1039</v>
      </c>
      <c r="AL5">
        <v>15</v>
      </c>
      <c r="AM5">
        <v>1</v>
      </c>
      <c r="AN5">
        <v>7</v>
      </c>
      <c r="AO5">
        <v>0</v>
      </c>
      <c r="AQ5">
        <v>1</v>
      </c>
      <c r="AR5">
        <v>0</v>
      </c>
      <c r="AS5">
        <v>0</v>
      </c>
      <c r="AV5">
        <v>0</v>
      </c>
      <c r="AY5">
        <v>0</v>
      </c>
      <c r="BA5">
        <v>72</v>
      </c>
      <c r="BC5">
        <v>1</v>
      </c>
      <c r="BD5">
        <v>0</v>
      </c>
      <c r="BJ5">
        <v>1</v>
      </c>
      <c r="BP5">
        <v>0</v>
      </c>
      <c r="BQ5">
        <v>1.5</v>
      </c>
      <c r="BS5">
        <v>165.8</v>
      </c>
      <c r="BT5">
        <v>1.15</v>
      </c>
      <c r="BU5">
        <v>4.59</v>
      </c>
      <c r="BV5">
        <v>1.64</v>
      </c>
      <c r="BW5">
        <v>3.04</v>
      </c>
      <c r="BX5">
        <v>3.87</v>
      </c>
      <c r="BY5">
        <v>3.3</v>
      </c>
      <c r="BZ5">
        <v>72</v>
      </c>
      <c r="CA5">
        <v>170</v>
      </c>
      <c r="CD5">
        <v>13.3</v>
      </c>
      <c r="CE5">
        <v>1.84</v>
      </c>
      <c r="CG5" s="264">
        <v>42440</v>
      </c>
      <c r="CH5" t="s">
        <v>1040</v>
      </c>
      <c r="CI5" t="s">
        <v>346</v>
      </c>
      <c r="CJ5" t="s">
        <v>1041</v>
      </c>
      <c r="CK5" t="s">
        <v>1042</v>
      </c>
      <c r="CN5">
        <v>1</v>
      </c>
      <c r="CO5">
        <v>3</v>
      </c>
      <c r="CQ5">
        <v>0</v>
      </c>
      <c r="CR5">
        <v>0</v>
      </c>
      <c r="CS5">
        <v>0</v>
      </c>
      <c r="CY5" t="s">
        <v>1043</v>
      </c>
      <c r="CZ5">
        <v>0</v>
      </c>
      <c r="DA5">
        <v>1</v>
      </c>
      <c r="DB5">
        <v>3</v>
      </c>
      <c r="DC5">
        <v>1</v>
      </c>
      <c r="DD5">
        <v>1</v>
      </c>
      <c r="DE5">
        <v>1</v>
      </c>
      <c r="DF5">
        <v>1</v>
      </c>
      <c r="DG5">
        <v>1</v>
      </c>
      <c r="DH5">
        <v>2</v>
      </c>
      <c r="DI5">
        <v>0</v>
      </c>
      <c r="DQ5" t="s">
        <v>1044</v>
      </c>
      <c r="DS5" t="s">
        <v>1045</v>
      </c>
      <c r="DX5" t="s">
        <v>76</v>
      </c>
      <c r="DY5" s="80"/>
      <c r="DZ5" t="s">
        <v>76</v>
      </c>
      <c r="EB5" t="s">
        <v>76</v>
      </c>
      <c r="ED5" t="s">
        <v>76</v>
      </c>
      <c r="EE5" s="82"/>
      <c r="EF5" t="s">
        <v>76</v>
      </c>
      <c r="EH5" t="s">
        <v>76</v>
      </c>
      <c r="EJ5" t="s">
        <v>76</v>
      </c>
    </row>
    <row r="6" spans="1:135">
      <c r="A6" t="s">
        <v>1046</v>
      </c>
      <c r="B6" t="s">
        <v>1047</v>
      </c>
      <c r="C6" s="264">
        <v>42399</v>
      </c>
      <c r="D6">
        <v>1</v>
      </c>
      <c r="E6">
        <v>165</v>
      </c>
      <c r="F6">
        <v>75</v>
      </c>
      <c r="H6">
        <v>67</v>
      </c>
      <c r="I6">
        <v>58</v>
      </c>
      <c r="J6">
        <v>52</v>
      </c>
      <c r="K6">
        <v>3</v>
      </c>
      <c r="L6">
        <v>99</v>
      </c>
      <c r="M6">
        <v>53</v>
      </c>
      <c r="N6">
        <v>65</v>
      </c>
      <c r="O6">
        <v>4</v>
      </c>
      <c r="P6" t="s">
        <v>166</v>
      </c>
      <c r="Q6">
        <v>0</v>
      </c>
      <c r="R6">
        <v>23</v>
      </c>
      <c r="S6">
        <v>42</v>
      </c>
      <c r="T6">
        <f t="shared" si="0"/>
        <v>160</v>
      </c>
      <c r="U6" t="s">
        <v>148</v>
      </c>
      <c r="V6" t="s">
        <v>1038</v>
      </c>
      <c r="W6">
        <v>1</v>
      </c>
      <c r="X6">
        <v>8</v>
      </c>
      <c r="Z6" t="s">
        <v>1048</v>
      </c>
      <c r="AA6">
        <v>1</v>
      </c>
      <c r="AB6">
        <v>5</v>
      </c>
      <c r="AE6">
        <v>0</v>
      </c>
      <c r="AJ6">
        <v>0</v>
      </c>
      <c r="AO6">
        <v>0</v>
      </c>
      <c r="AQ6">
        <v>0</v>
      </c>
      <c r="AR6">
        <v>0</v>
      </c>
      <c r="AS6">
        <v>1</v>
      </c>
      <c r="AT6">
        <v>10</v>
      </c>
      <c r="AU6" t="s">
        <v>523</v>
      </c>
      <c r="AV6">
        <v>0</v>
      </c>
      <c r="AY6">
        <v>0</v>
      </c>
      <c r="BA6">
        <v>65</v>
      </c>
      <c r="BC6">
        <v>1</v>
      </c>
      <c r="BD6">
        <v>0</v>
      </c>
      <c r="BJ6">
        <v>2</v>
      </c>
      <c r="BK6" t="s">
        <v>1049</v>
      </c>
      <c r="BL6" t="s">
        <v>1050</v>
      </c>
      <c r="BM6" t="s">
        <v>1051</v>
      </c>
      <c r="BP6" t="s">
        <v>1052</v>
      </c>
      <c r="BQ6">
        <v>3.25</v>
      </c>
      <c r="BS6">
        <v>2210</v>
      </c>
      <c r="BT6">
        <v>0.52</v>
      </c>
      <c r="BU6">
        <v>2.91</v>
      </c>
      <c r="BV6">
        <v>0.6</v>
      </c>
      <c r="BW6">
        <v>1.39</v>
      </c>
      <c r="BX6">
        <v>5.47</v>
      </c>
      <c r="BY6">
        <v>3.4</v>
      </c>
      <c r="BZ6">
        <v>65</v>
      </c>
      <c r="CA6">
        <v>130</v>
      </c>
      <c r="CB6">
        <v>6.1</v>
      </c>
      <c r="CD6">
        <v>12.9</v>
      </c>
      <c r="CE6">
        <v>3.99</v>
      </c>
      <c r="CG6" s="264">
        <v>42402</v>
      </c>
      <c r="CH6" t="s">
        <v>1053</v>
      </c>
      <c r="CI6" t="s">
        <v>363</v>
      </c>
      <c r="CK6" t="s">
        <v>1054</v>
      </c>
      <c r="CN6">
        <v>4</v>
      </c>
      <c r="CO6">
        <v>3</v>
      </c>
      <c r="CQ6">
        <v>1</v>
      </c>
      <c r="CR6">
        <v>0</v>
      </c>
      <c r="CS6">
        <v>0</v>
      </c>
      <c r="CY6" t="s">
        <v>231</v>
      </c>
      <c r="CZ6">
        <v>1</v>
      </c>
      <c r="DA6">
        <v>1</v>
      </c>
      <c r="DB6">
        <v>3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Q6" t="s">
        <v>1055</v>
      </c>
      <c r="DT6" t="s">
        <v>1045</v>
      </c>
      <c r="DU6" s="80">
        <v>43709</v>
      </c>
      <c r="DV6" t="s">
        <v>1045</v>
      </c>
      <c r="DW6" s="80">
        <v>43709</v>
      </c>
      <c r="EC6" s="80"/>
      <c r="EE6" s="82"/>
    </row>
    <row r="7" spans="1:140">
      <c r="A7" t="s">
        <v>1056</v>
      </c>
      <c r="B7" t="s">
        <v>1057</v>
      </c>
      <c r="C7" s="264">
        <v>42363</v>
      </c>
      <c r="D7">
        <v>2</v>
      </c>
      <c r="E7">
        <v>160</v>
      </c>
      <c r="F7">
        <v>60</v>
      </c>
      <c r="H7">
        <v>50</v>
      </c>
      <c r="I7">
        <v>41</v>
      </c>
      <c r="J7">
        <v>128</v>
      </c>
      <c r="K7">
        <v>24</v>
      </c>
      <c r="L7">
        <v>142</v>
      </c>
      <c r="M7">
        <v>24</v>
      </c>
      <c r="N7">
        <v>77</v>
      </c>
      <c r="O7">
        <v>7</v>
      </c>
      <c r="P7" t="s">
        <v>1058</v>
      </c>
      <c r="Q7">
        <v>39</v>
      </c>
      <c r="R7">
        <v>23</v>
      </c>
      <c r="S7">
        <v>42</v>
      </c>
      <c r="T7">
        <f t="shared" si="0"/>
        <v>177</v>
      </c>
      <c r="U7" t="s">
        <v>148</v>
      </c>
      <c r="V7" t="s">
        <v>1038</v>
      </c>
      <c r="W7">
        <v>1</v>
      </c>
      <c r="X7">
        <v>1</v>
      </c>
      <c r="Y7" t="s">
        <v>532</v>
      </c>
      <c r="AA7">
        <v>0</v>
      </c>
      <c r="AE7">
        <v>0</v>
      </c>
      <c r="AJ7">
        <v>0</v>
      </c>
      <c r="AO7">
        <v>0</v>
      </c>
      <c r="AQ7">
        <v>0</v>
      </c>
      <c r="AR7">
        <v>1</v>
      </c>
      <c r="AS7">
        <v>0</v>
      </c>
      <c r="AV7">
        <v>0</v>
      </c>
      <c r="AY7">
        <v>0</v>
      </c>
      <c r="BA7">
        <v>77</v>
      </c>
      <c r="BC7">
        <v>0</v>
      </c>
      <c r="BD7">
        <v>0</v>
      </c>
      <c r="BG7">
        <v>1</v>
      </c>
      <c r="BH7">
        <v>1</v>
      </c>
      <c r="BI7">
        <v>1</v>
      </c>
      <c r="BJ7">
        <v>2</v>
      </c>
      <c r="BK7">
        <v>0.15</v>
      </c>
      <c r="BP7">
        <v>63.01</v>
      </c>
      <c r="BQ7">
        <v>143.8</v>
      </c>
      <c r="BS7">
        <v>3216</v>
      </c>
      <c r="BY7">
        <v>2.99</v>
      </c>
      <c r="BZ7">
        <v>77</v>
      </c>
      <c r="CA7">
        <v>147</v>
      </c>
      <c r="CC7">
        <v>71.8</v>
      </c>
      <c r="CD7">
        <v>14.2</v>
      </c>
      <c r="CE7">
        <v>5.44</v>
      </c>
      <c r="CG7" s="264">
        <v>42377</v>
      </c>
      <c r="CH7" t="s">
        <v>1059</v>
      </c>
      <c r="CI7" t="s">
        <v>1060</v>
      </c>
      <c r="CK7" t="s">
        <v>346</v>
      </c>
      <c r="CL7" t="s">
        <v>597</v>
      </c>
      <c r="CN7">
        <v>1</v>
      </c>
      <c r="CO7">
        <v>2</v>
      </c>
      <c r="CQ7">
        <v>1</v>
      </c>
      <c r="CR7">
        <v>0</v>
      </c>
      <c r="CS7">
        <v>0</v>
      </c>
      <c r="CT7">
        <v>56</v>
      </c>
      <c r="CU7">
        <v>0.39</v>
      </c>
      <c r="CV7">
        <v>0</v>
      </c>
      <c r="CY7" t="s">
        <v>1061</v>
      </c>
      <c r="CZ7">
        <v>1</v>
      </c>
      <c r="DA7">
        <v>1</v>
      </c>
      <c r="DB7">
        <v>2</v>
      </c>
      <c r="DC7">
        <v>1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Q7" t="s">
        <v>1062</v>
      </c>
      <c r="DS7" t="s">
        <v>1045</v>
      </c>
      <c r="DU7" s="80"/>
      <c r="DX7" t="s">
        <v>76</v>
      </c>
      <c r="DY7" s="80"/>
      <c r="DZ7" t="s">
        <v>76</v>
      </c>
      <c r="EB7" t="s">
        <v>76</v>
      </c>
      <c r="ED7" t="s">
        <v>76</v>
      </c>
      <c r="EE7" s="82"/>
      <c r="EF7" t="s">
        <v>76</v>
      </c>
      <c r="EH7" t="s">
        <v>76</v>
      </c>
      <c r="EJ7" t="s">
        <v>76</v>
      </c>
    </row>
    <row r="8" spans="1:142">
      <c r="A8" t="s">
        <v>1063</v>
      </c>
      <c r="B8" s="395" t="s">
        <v>1064</v>
      </c>
      <c r="C8" s="264">
        <v>42396</v>
      </c>
      <c r="D8">
        <v>1</v>
      </c>
      <c r="E8">
        <v>170</v>
      </c>
      <c r="F8">
        <v>85</v>
      </c>
      <c r="H8">
        <v>67</v>
      </c>
      <c r="I8">
        <v>58</v>
      </c>
      <c r="J8">
        <v>81</v>
      </c>
      <c r="K8">
        <v>9</v>
      </c>
      <c r="L8">
        <v>179</v>
      </c>
      <c r="M8">
        <v>10</v>
      </c>
      <c r="N8">
        <v>87</v>
      </c>
      <c r="O8">
        <v>7</v>
      </c>
      <c r="P8" t="s">
        <v>166</v>
      </c>
      <c r="Q8">
        <v>0</v>
      </c>
      <c r="R8">
        <v>23</v>
      </c>
      <c r="S8">
        <v>42</v>
      </c>
      <c r="T8">
        <f t="shared" si="0"/>
        <v>126</v>
      </c>
      <c r="U8" t="s">
        <v>167</v>
      </c>
      <c r="V8" t="s">
        <v>1065</v>
      </c>
      <c r="W8">
        <v>1</v>
      </c>
      <c r="X8">
        <v>10</v>
      </c>
      <c r="Y8" t="s">
        <v>678</v>
      </c>
      <c r="Z8">
        <v>3</v>
      </c>
      <c r="AA8">
        <v>0</v>
      </c>
      <c r="AE8">
        <v>1</v>
      </c>
      <c r="AF8">
        <v>60</v>
      </c>
      <c r="AG8">
        <v>30</v>
      </c>
      <c r="AJ8">
        <v>0</v>
      </c>
      <c r="AO8">
        <v>0</v>
      </c>
      <c r="AQ8">
        <v>1</v>
      </c>
      <c r="AR8">
        <v>0</v>
      </c>
      <c r="AS8">
        <v>0</v>
      </c>
      <c r="AV8">
        <v>0</v>
      </c>
      <c r="AY8">
        <v>0</v>
      </c>
      <c r="BA8">
        <v>87</v>
      </c>
      <c r="BC8">
        <v>0</v>
      </c>
      <c r="BD8">
        <v>0</v>
      </c>
      <c r="BJ8">
        <v>2</v>
      </c>
      <c r="BP8">
        <v>0.65</v>
      </c>
      <c r="BQ8">
        <v>5.2</v>
      </c>
      <c r="BS8">
        <v>534.8</v>
      </c>
      <c r="BT8">
        <v>1.01</v>
      </c>
      <c r="BU8">
        <v>3.76</v>
      </c>
      <c r="BV8">
        <v>2.46</v>
      </c>
      <c r="BW8">
        <v>2.29</v>
      </c>
      <c r="BX8">
        <v>4.58</v>
      </c>
      <c r="BY8">
        <v>7.1</v>
      </c>
      <c r="BZ8">
        <v>87</v>
      </c>
      <c r="CA8">
        <v>139</v>
      </c>
      <c r="CD8">
        <v>10.3</v>
      </c>
      <c r="CE8">
        <v>3.74</v>
      </c>
      <c r="CG8" s="264">
        <v>42398</v>
      </c>
      <c r="CH8" t="s">
        <v>1066</v>
      </c>
      <c r="CI8" t="s">
        <v>1067</v>
      </c>
      <c r="CL8" t="s">
        <v>1068</v>
      </c>
      <c r="CN8">
        <v>2</v>
      </c>
      <c r="CO8">
        <v>1</v>
      </c>
      <c r="CQ8">
        <v>1</v>
      </c>
      <c r="CR8">
        <v>0</v>
      </c>
      <c r="CS8">
        <v>0</v>
      </c>
      <c r="CY8" t="s">
        <v>205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0</v>
      </c>
      <c r="DH8">
        <v>1</v>
      </c>
      <c r="DI8">
        <v>1</v>
      </c>
      <c r="DQ8" t="s">
        <v>1069</v>
      </c>
      <c r="DR8" s="79" t="s">
        <v>1045</v>
      </c>
      <c r="EC8" s="80"/>
      <c r="EE8" s="82"/>
      <c r="EL8" t="s">
        <v>1070</v>
      </c>
    </row>
    <row r="9" spans="1:140">
      <c r="A9" t="s">
        <v>1071</v>
      </c>
      <c r="B9" t="s">
        <v>1072</v>
      </c>
      <c r="C9" s="264">
        <v>42418</v>
      </c>
      <c r="D9">
        <v>1</v>
      </c>
      <c r="E9">
        <v>173</v>
      </c>
      <c r="F9">
        <v>75</v>
      </c>
      <c r="H9">
        <v>71</v>
      </c>
      <c r="I9">
        <v>75</v>
      </c>
      <c r="J9">
        <v>66</v>
      </c>
      <c r="K9">
        <v>3</v>
      </c>
      <c r="L9">
        <v>126</v>
      </c>
      <c r="M9">
        <v>34</v>
      </c>
      <c r="N9">
        <v>74</v>
      </c>
      <c r="O9">
        <v>7</v>
      </c>
      <c r="P9" t="s">
        <v>382</v>
      </c>
      <c r="Q9">
        <v>0</v>
      </c>
      <c r="R9">
        <v>2</v>
      </c>
      <c r="S9">
        <v>28</v>
      </c>
      <c r="T9">
        <f t="shared" si="0"/>
        <v>147</v>
      </c>
      <c r="U9" t="s">
        <v>148</v>
      </c>
      <c r="V9" t="s">
        <v>224</v>
      </c>
      <c r="W9">
        <v>1</v>
      </c>
      <c r="Y9" t="s">
        <v>1073</v>
      </c>
      <c r="AA9">
        <v>0</v>
      </c>
      <c r="AE9">
        <v>1</v>
      </c>
      <c r="AF9">
        <v>20</v>
      </c>
      <c r="AG9">
        <v>20</v>
      </c>
      <c r="AH9">
        <v>1</v>
      </c>
      <c r="AI9">
        <v>20</v>
      </c>
      <c r="AJ9">
        <v>0</v>
      </c>
      <c r="AO9">
        <v>0</v>
      </c>
      <c r="AQ9">
        <v>0</v>
      </c>
      <c r="AR9">
        <v>2</v>
      </c>
      <c r="AS9">
        <v>0</v>
      </c>
      <c r="AV9">
        <v>0</v>
      </c>
      <c r="AY9">
        <v>0</v>
      </c>
      <c r="BA9">
        <v>74</v>
      </c>
      <c r="BC9">
        <v>1</v>
      </c>
      <c r="BD9">
        <v>0</v>
      </c>
      <c r="BJ9">
        <v>1</v>
      </c>
      <c r="BP9">
        <v>0</v>
      </c>
      <c r="BQ9">
        <v>1</v>
      </c>
      <c r="BT9">
        <v>0.79</v>
      </c>
      <c r="BU9">
        <v>2.81</v>
      </c>
      <c r="BV9">
        <v>1.22</v>
      </c>
      <c r="BW9">
        <v>0.72</v>
      </c>
      <c r="BX9">
        <v>4.87</v>
      </c>
      <c r="BY9">
        <v>3.66</v>
      </c>
      <c r="BZ9">
        <v>74</v>
      </c>
      <c r="CA9">
        <v>144</v>
      </c>
      <c r="CD9">
        <v>11.2</v>
      </c>
      <c r="CE9">
        <v>3.38</v>
      </c>
      <c r="CG9" s="264">
        <v>42419</v>
      </c>
      <c r="CH9" t="s">
        <v>1053</v>
      </c>
      <c r="CL9" t="s">
        <v>597</v>
      </c>
      <c r="CN9">
        <v>1</v>
      </c>
      <c r="CO9">
        <v>3</v>
      </c>
      <c r="CQ9">
        <v>1</v>
      </c>
      <c r="CR9">
        <v>0</v>
      </c>
      <c r="CS9">
        <v>0</v>
      </c>
      <c r="CY9" t="s">
        <v>1074</v>
      </c>
      <c r="CZ9">
        <v>0</v>
      </c>
      <c r="DA9">
        <v>1</v>
      </c>
      <c r="DB9">
        <v>3</v>
      </c>
      <c r="DC9">
        <v>1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Q9" s="263" t="s">
        <v>1075</v>
      </c>
      <c r="DS9" t="s">
        <v>1045</v>
      </c>
      <c r="DX9" t="s">
        <v>76</v>
      </c>
      <c r="DY9" s="80"/>
      <c r="DZ9" t="s">
        <v>76</v>
      </c>
      <c r="EB9" t="s">
        <v>76</v>
      </c>
      <c r="ED9" t="s">
        <v>76</v>
      </c>
      <c r="EE9" s="82"/>
      <c r="EF9" t="s">
        <v>76</v>
      </c>
      <c r="EH9" t="s">
        <v>76</v>
      </c>
      <c r="EJ9" t="s">
        <v>76</v>
      </c>
    </row>
    <row r="10" spans="1:140">
      <c r="A10" t="s">
        <v>1076</v>
      </c>
      <c r="B10" t="s">
        <v>1077</v>
      </c>
      <c r="C10" s="264">
        <v>42392</v>
      </c>
      <c r="D10">
        <v>1</v>
      </c>
      <c r="E10" t="s">
        <v>146</v>
      </c>
      <c r="F10" t="s">
        <v>146</v>
      </c>
      <c r="H10">
        <v>68</v>
      </c>
      <c r="I10">
        <v>58</v>
      </c>
      <c r="J10">
        <v>74</v>
      </c>
      <c r="K10">
        <v>9</v>
      </c>
      <c r="L10">
        <v>131</v>
      </c>
      <c r="M10">
        <v>34</v>
      </c>
      <c r="N10">
        <v>76</v>
      </c>
      <c r="O10">
        <v>7</v>
      </c>
      <c r="P10" t="s">
        <v>382</v>
      </c>
      <c r="Q10">
        <v>0</v>
      </c>
      <c r="R10">
        <v>2</v>
      </c>
      <c r="S10">
        <v>28</v>
      </c>
      <c r="T10">
        <f t="shared" si="0"/>
        <v>136</v>
      </c>
      <c r="U10" t="s">
        <v>167</v>
      </c>
      <c r="V10" t="s">
        <v>224</v>
      </c>
      <c r="W10">
        <v>1</v>
      </c>
      <c r="X10">
        <v>7</v>
      </c>
      <c r="Y10" t="s">
        <v>1078</v>
      </c>
      <c r="Z10">
        <v>3</v>
      </c>
      <c r="AA10">
        <v>0</v>
      </c>
      <c r="AE10">
        <v>1</v>
      </c>
      <c r="AF10">
        <v>20</v>
      </c>
      <c r="AG10">
        <v>40</v>
      </c>
      <c r="AH10">
        <v>1</v>
      </c>
      <c r="AJ10">
        <v>1</v>
      </c>
      <c r="AL10">
        <v>40</v>
      </c>
      <c r="AO10">
        <v>0</v>
      </c>
      <c r="AQ10">
        <v>0</v>
      </c>
      <c r="AR10">
        <v>1</v>
      </c>
      <c r="AS10">
        <v>0</v>
      </c>
      <c r="AV10">
        <v>0</v>
      </c>
      <c r="AY10">
        <v>0</v>
      </c>
      <c r="BA10">
        <v>76</v>
      </c>
      <c r="BC10">
        <v>0</v>
      </c>
      <c r="BD10">
        <v>0</v>
      </c>
      <c r="BJ10">
        <v>1</v>
      </c>
      <c r="BL10">
        <v>1.6</v>
      </c>
      <c r="BM10">
        <v>5832</v>
      </c>
      <c r="BP10">
        <v>0.04</v>
      </c>
      <c r="BQ10">
        <v>1.1</v>
      </c>
      <c r="BS10">
        <v>2672</v>
      </c>
      <c r="BT10">
        <v>0.98</v>
      </c>
      <c r="BU10">
        <v>4.57</v>
      </c>
      <c r="BV10">
        <v>0.73</v>
      </c>
      <c r="BW10">
        <v>2.7</v>
      </c>
      <c r="BX10">
        <v>5.64</v>
      </c>
      <c r="BY10">
        <v>6.11</v>
      </c>
      <c r="BZ10">
        <v>76</v>
      </c>
      <c r="CA10">
        <v>146</v>
      </c>
      <c r="CD10">
        <v>12</v>
      </c>
      <c r="CE10">
        <v>3.49</v>
      </c>
      <c r="CG10" s="264">
        <v>42395</v>
      </c>
      <c r="CH10" t="s">
        <v>1066</v>
      </c>
      <c r="CI10" t="s">
        <v>1079</v>
      </c>
      <c r="CK10" t="s">
        <v>1080</v>
      </c>
      <c r="CL10" t="s">
        <v>1081</v>
      </c>
      <c r="CN10">
        <v>2</v>
      </c>
      <c r="CO10">
        <v>2</v>
      </c>
      <c r="CQ10">
        <v>0</v>
      </c>
      <c r="CR10">
        <v>0</v>
      </c>
      <c r="CS10">
        <v>0</v>
      </c>
      <c r="CY10" t="s">
        <v>288</v>
      </c>
      <c r="CZ10">
        <v>1</v>
      </c>
      <c r="DA10">
        <v>1</v>
      </c>
      <c r="DB10">
        <v>2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1</v>
      </c>
      <c r="DI10">
        <v>0</v>
      </c>
      <c r="DQ10" t="s">
        <v>1082</v>
      </c>
      <c r="DS10" t="s">
        <v>1045</v>
      </c>
      <c r="DX10" t="s">
        <v>76</v>
      </c>
      <c r="DY10" s="80"/>
      <c r="DZ10" t="s">
        <v>76</v>
      </c>
      <c r="EB10" t="s">
        <v>76</v>
      </c>
      <c r="ED10" t="s">
        <v>76</v>
      </c>
      <c r="EE10" s="82"/>
      <c r="EF10" t="s">
        <v>76</v>
      </c>
      <c r="EH10" t="s">
        <v>76</v>
      </c>
      <c r="EJ10" t="s">
        <v>76</v>
      </c>
    </row>
    <row r="11" spans="1:140">
      <c r="A11" t="s">
        <v>1083</v>
      </c>
      <c r="B11" t="s">
        <v>1084</v>
      </c>
      <c r="C11" s="264">
        <v>42362</v>
      </c>
      <c r="D11">
        <v>1</v>
      </c>
      <c r="E11">
        <v>175</v>
      </c>
      <c r="F11">
        <v>76</v>
      </c>
      <c r="H11">
        <v>59</v>
      </c>
      <c r="I11">
        <v>41</v>
      </c>
      <c r="J11">
        <v>62</v>
      </c>
      <c r="K11">
        <v>3</v>
      </c>
      <c r="L11">
        <v>110</v>
      </c>
      <c r="M11">
        <v>43</v>
      </c>
      <c r="N11">
        <v>78</v>
      </c>
      <c r="O11">
        <v>7</v>
      </c>
      <c r="P11" t="s">
        <v>166</v>
      </c>
      <c r="Q11">
        <v>0</v>
      </c>
      <c r="R11">
        <v>23</v>
      </c>
      <c r="S11">
        <v>42</v>
      </c>
      <c r="T11">
        <f t="shared" si="0"/>
        <v>136</v>
      </c>
      <c r="U11" t="s">
        <v>167</v>
      </c>
      <c r="V11" t="s">
        <v>224</v>
      </c>
      <c r="W11">
        <v>0</v>
      </c>
      <c r="AA11">
        <v>0</v>
      </c>
      <c r="AE11">
        <v>1</v>
      </c>
      <c r="AF11">
        <v>6</v>
      </c>
      <c r="AG11">
        <v>30</v>
      </c>
      <c r="AJ11">
        <v>0</v>
      </c>
      <c r="AO11">
        <v>0</v>
      </c>
      <c r="AQ11">
        <v>0</v>
      </c>
      <c r="AR11">
        <v>0</v>
      </c>
      <c r="AS11">
        <v>1</v>
      </c>
      <c r="AT11">
        <v>12</v>
      </c>
      <c r="AU11" t="s">
        <v>523</v>
      </c>
      <c r="AV11">
        <v>0</v>
      </c>
      <c r="AY11">
        <v>0</v>
      </c>
      <c r="BA11">
        <v>78</v>
      </c>
      <c r="BC11">
        <v>0</v>
      </c>
      <c r="BD11">
        <v>0</v>
      </c>
      <c r="BJ11">
        <v>2</v>
      </c>
      <c r="BK11">
        <v>0.098</v>
      </c>
      <c r="BL11">
        <v>6.1</v>
      </c>
      <c r="BM11">
        <v>147</v>
      </c>
      <c r="BP11">
        <v>0.34</v>
      </c>
      <c r="BQ11">
        <v>0.6</v>
      </c>
      <c r="BS11">
        <v>70.84</v>
      </c>
      <c r="BT11">
        <v>0.99</v>
      </c>
      <c r="BU11">
        <v>4.45</v>
      </c>
      <c r="BV11">
        <v>1.67</v>
      </c>
      <c r="BW11">
        <v>2.94</v>
      </c>
      <c r="BX11">
        <v>4.62</v>
      </c>
      <c r="BY11">
        <v>3.26</v>
      </c>
      <c r="BZ11">
        <v>78</v>
      </c>
      <c r="CA11">
        <v>152</v>
      </c>
      <c r="CG11" s="264">
        <v>42367</v>
      </c>
      <c r="CH11" t="s">
        <v>1066</v>
      </c>
      <c r="CK11" t="s">
        <v>1085</v>
      </c>
      <c r="CL11" t="s">
        <v>1086</v>
      </c>
      <c r="CN11">
        <v>2</v>
      </c>
      <c r="CO11">
        <v>2</v>
      </c>
      <c r="CQ11">
        <v>0</v>
      </c>
      <c r="CR11">
        <v>0</v>
      </c>
      <c r="CS11">
        <v>0</v>
      </c>
      <c r="CY11" t="s">
        <v>1087</v>
      </c>
      <c r="CZ11">
        <v>1</v>
      </c>
      <c r="DA11">
        <v>1</v>
      </c>
      <c r="DB11">
        <v>2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1</v>
      </c>
      <c r="DI11">
        <v>0</v>
      </c>
      <c r="DQ11" t="s">
        <v>1088</v>
      </c>
      <c r="DS11" t="s">
        <v>1045</v>
      </c>
      <c r="DX11" t="s">
        <v>76</v>
      </c>
      <c r="DZ11" t="s">
        <v>76</v>
      </c>
      <c r="EB11" t="s">
        <v>1089</v>
      </c>
      <c r="EC11" s="80" t="s">
        <v>1090</v>
      </c>
      <c r="ED11" t="s">
        <v>76</v>
      </c>
      <c r="EE11" s="82"/>
      <c r="EF11" t="s">
        <v>76</v>
      </c>
      <c r="EH11" t="s">
        <v>76</v>
      </c>
      <c r="EJ11" t="s">
        <v>76</v>
      </c>
    </row>
    <row r="12" spans="1:140">
      <c r="A12" t="s">
        <v>1091</v>
      </c>
      <c r="B12" t="s">
        <v>1092</v>
      </c>
      <c r="C12" s="264">
        <v>42444</v>
      </c>
      <c r="D12">
        <v>1</v>
      </c>
      <c r="E12">
        <v>170</v>
      </c>
      <c r="F12">
        <v>60</v>
      </c>
      <c r="H12">
        <v>67</v>
      </c>
      <c r="I12">
        <v>58</v>
      </c>
      <c r="J12">
        <v>71</v>
      </c>
      <c r="K12">
        <v>9</v>
      </c>
      <c r="L12">
        <v>118</v>
      </c>
      <c r="M12">
        <v>43</v>
      </c>
      <c r="N12">
        <v>71</v>
      </c>
      <c r="O12">
        <v>7</v>
      </c>
      <c r="P12" t="s">
        <v>382</v>
      </c>
      <c r="Q12">
        <v>0</v>
      </c>
      <c r="R12">
        <v>0</v>
      </c>
      <c r="S12">
        <v>0</v>
      </c>
      <c r="T12">
        <f t="shared" si="0"/>
        <v>117</v>
      </c>
      <c r="U12" t="s">
        <v>167</v>
      </c>
      <c r="V12" t="s">
        <v>1038</v>
      </c>
      <c r="W12">
        <v>0</v>
      </c>
      <c r="AA12">
        <v>0</v>
      </c>
      <c r="AE12">
        <v>1</v>
      </c>
      <c r="AF12">
        <v>40</v>
      </c>
      <c r="AG12">
        <v>40</v>
      </c>
      <c r="AJ12">
        <v>0</v>
      </c>
      <c r="AO12">
        <v>0</v>
      </c>
      <c r="AQ12">
        <v>0</v>
      </c>
      <c r="AR12">
        <v>0</v>
      </c>
      <c r="AS12">
        <v>0</v>
      </c>
      <c r="AV12">
        <v>0</v>
      </c>
      <c r="AY12">
        <v>0</v>
      </c>
      <c r="BA12">
        <v>71</v>
      </c>
      <c r="BC12">
        <v>0</v>
      </c>
      <c r="BD12">
        <v>0</v>
      </c>
      <c r="BJ12">
        <v>1</v>
      </c>
      <c r="BP12">
        <v>0</v>
      </c>
      <c r="BS12">
        <v>33.1</v>
      </c>
      <c r="BU12">
        <v>3.62</v>
      </c>
      <c r="BV12">
        <v>0.8</v>
      </c>
      <c r="BW12">
        <v>2.07</v>
      </c>
      <c r="BX12">
        <v>3.88</v>
      </c>
      <c r="BY12">
        <v>5.72</v>
      </c>
      <c r="BZ12">
        <v>71</v>
      </c>
      <c r="CA12">
        <v>144</v>
      </c>
      <c r="CB12">
        <v>6.2</v>
      </c>
      <c r="CD12">
        <v>10.9</v>
      </c>
      <c r="CE12">
        <v>4.35</v>
      </c>
      <c r="CG12" s="264">
        <v>42447</v>
      </c>
      <c r="CH12" t="s">
        <v>1066</v>
      </c>
      <c r="CK12" t="s">
        <v>1093</v>
      </c>
      <c r="CN12">
        <v>2</v>
      </c>
      <c r="CO12">
        <v>3</v>
      </c>
      <c r="CQ12">
        <v>0</v>
      </c>
      <c r="CR12">
        <v>0</v>
      </c>
      <c r="CS12">
        <v>0</v>
      </c>
      <c r="CY12" t="s">
        <v>231</v>
      </c>
      <c r="CZ12">
        <v>0</v>
      </c>
      <c r="DA12">
        <v>1</v>
      </c>
      <c r="DB12">
        <v>3</v>
      </c>
      <c r="DC12">
        <v>1</v>
      </c>
      <c r="DD12">
        <v>0</v>
      </c>
      <c r="DE12">
        <v>1</v>
      </c>
      <c r="DF12">
        <v>0</v>
      </c>
      <c r="DG12">
        <v>1</v>
      </c>
      <c r="DH12">
        <v>2</v>
      </c>
      <c r="DI12">
        <v>0</v>
      </c>
      <c r="DQ12" t="s">
        <v>1094</v>
      </c>
      <c r="DS12" t="s">
        <v>1045</v>
      </c>
      <c r="DX12" t="s">
        <v>76</v>
      </c>
      <c r="DY12" s="80"/>
      <c r="DZ12" t="s">
        <v>76</v>
      </c>
      <c r="EB12" t="s">
        <v>1095</v>
      </c>
      <c r="ED12" t="s">
        <v>76</v>
      </c>
      <c r="EE12" s="82"/>
      <c r="EF12" t="s">
        <v>76</v>
      </c>
      <c r="EH12" t="s">
        <v>76</v>
      </c>
      <c r="EJ12" t="s">
        <v>76</v>
      </c>
    </row>
    <row r="13" spans="1:140">
      <c r="A13" t="s">
        <v>1096</v>
      </c>
      <c r="B13" t="s">
        <v>1097</v>
      </c>
      <c r="C13" s="264">
        <v>42417</v>
      </c>
      <c r="D13">
        <v>1</v>
      </c>
      <c r="E13">
        <v>173</v>
      </c>
      <c r="F13">
        <v>90</v>
      </c>
      <c r="H13">
        <v>40</v>
      </c>
      <c r="I13">
        <v>25</v>
      </c>
      <c r="J13">
        <v>84</v>
      </c>
      <c r="K13">
        <v>9</v>
      </c>
      <c r="L13">
        <v>124</v>
      </c>
      <c r="M13">
        <v>34</v>
      </c>
      <c r="N13">
        <v>74</v>
      </c>
      <c r="O13">
        <v>7</v>
      </c>
      <c r="P13" t="s">
        <v>166</v>
      </c>
      <c r="Q13">
        <v>0</v>
      </c>
      <c r="R13">
        <v>23</v>
      </c>
      <c r="S13">
        <v>42</v>
      </c>
      <c r="T13">
        <f t="shared" si="0"/>
        <v>117</v>
      </c>
      <c r="U13" t="s">
        <v>167</v>
      </c>
      <c r="V13" t="s">
        <v>1098</v>
      </c>
      <c r="W13">
        <v>1</v>
      </c>
      <c r="X13">
        <v>10</v>
      </c>
      <c r="Z13">
        <v>1</v>
      </c>
      <c r="AA13">
        <v>0</v>
      </c>
      <c r="AE13">
        <v>1</v>
      </c>
      <c r="AF13">
        <v>30</v>
      </c>
      <c r="AG13">
        <v>20</v>
      </c>
      <c r="AJ13">
        <v>1</v>
      </c>
      <c r="AK13" t="s">
        <v>1039</v>
      </c>
      <c r="AL13">
        <v>20</v>
      </c>
      <c r="AO13">
        <v>0</v>
      </c>
      <c r="AQ13">
        <v>0</v>
      </c>
      <c r="AR13">
        <v>0</v>
      </c>
      <c r="AS13">
        <v>0</v>
      </c>
      <c r="AV13">
        <v>0</v>
      </c>
      <c r="AY13">
        <v>0</v>
      </c>
      <c r="BA13">
        <v>74</v>
      </c>
      <c r="BC13">
        <v>0</v>
      </c>
      <c r="BD13">
        <v>0</v>
      </c>
      <c r="BJ13">
        <v>2</v>
      </c>
      <c r="BP13">
        <v>0.07</v>
      </c>
      <c r="BQ13">
        <v>2.7</v>
      </c>
      <c r="BT13">
        <v>0.62</v>
      </c>
      <c r="BU13">
        <v>2.82</v>
      </c>
      <c r="BV13">
        <v>1.24</v>
      </c>
      <c r="BW13">
        <v>1.51</v>
      </c>
      <c r="BX13">
        <v>4.79</v>
      </c>
      <c r="BY13">
        <v>3.9</v>
      </c>
      <c r="BZ13">
        <v>74</v>
      </c>
      <c r="CA13">
        <v>145</v>
      </c>
      <c r="CG13" s="264">
        <v>42419</v>
      </c>
      <c r="CH13" t="s">
        <v>1066</v>
      </c>
      <c r="CL13" t="s">
        <v>1099</v>
      </c>
      <c r="CN13">
        <v>1</v>
      </c>
      <c r="CO13">
        <v>1</v>
      </c>
      <c r="CQ13">
        <v>0</v>
      </c>
      <c r="CR13">
        <v>0</v>
      </c>
      <c r="CS13">
        <v>0</v>
      </c>
      <c r="CY13" t="s">
        <v>1100</v>
      </c>
      <c r="CZ13">
        <v>1</v>
      </c>
      <c r="DA13">
        <v>1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2</v>
      </c>
      <c r="DI13">
        <v>0</v>
      </c>
      <c r="DQ13" t="s">
        <v>1101</v>
      </c>
      <c r="DS13" t="s">
        <v>1045</v>
      </c>
      <c r="DX13" t="s">
        <v>76</v>
      </c>
      <c r="DY13" s="80"/>
      <c r="DZ13" t="s">
        <v>76</v>
      </c>
      <c r="EB13" t="s">
        <v>76</v>
      </c>
      <c r="ED13" t="s">
        <v>76</v>
      </c>
      <c r="EE13" s="82"/>
      <c r="EF13" t="s">
        <v>76</v>
      </c>
      <c r="EH13" t="s">
        <v>76</v>
      </c>
      <c r="EJ13" t="s">
        <v>76</v>
      </c>
    </row>
    <row r="14" spans="1:140">
      <c r="A14" t="s">
        <v>1102</v>
      </c>
      <c r="B14" t="s">
        <v>1103</v>
      </c>
      <c r="C14" s="264">
        <v>42430</v>
      </c>
      <c r="D14">
        <v>2</v>
      </c>
      <c r="E14" t="s">
        <v>146</v>
      </c>
      <c r="F14" t="s">
        <v>146</v>
      </c>
      <c r="H14">
        <v>65</v>
      </c>
      <c r="I14">
        <v>58</v>
      </c>
      <c r="J14">
        <v>67</v>
      </c>
      <c r="K14">
        <v>3</v>
      </c>
      <c r="L14">
        <v>141</v>
      </c>
      <c r="M14">
        <v>24</v>
      </c>
      <c r="N14">
        <v>49</v>
      </c>
      <c r="O14">
        <v>4</v>
      </c>
      <c r="P14" t="s">
        <v>166</v>
      </c>
      <c r="Q14">
        <v>0</v>
      </c>
      <c r="R14">
        <v>23</v>
      </c>
      <c r="S14">
        <v>42</v>
      </c>
      <c r="T14">
        <f t="shared" si="0"/>
        <v>131</v>
      </c>
      <c r="U14" t="s">
        <v>167</v>
      </c>
      <c r="V14" t="s">
        <v>224</v>
      </c>
      <c r="W14">
        <v>1</v>
      </c>
      <c r="X14">
        <v>20</v>
      </c>
      <c r="Z14">
        <v>3</v>
      </c>
      <c r="AA14">
        <v>0</v>
      </c>
      <c r="AE14">
        <v>0</v>
      </c>
      <c r="AJ14">
        <v>0</v>
      </c>
      <c r="AO14">
        <v>0</v>
      </c>
      <c r="AQ14">
        <v>0</v>
      </c>
      <c r="AR14">
        <v>0</v>
      </c>
      <c r="AS14">
        <v>0</v>
      </c>
      <c r="AV14">
        <v>0</v>
      </c>
      <c r="AY14">
        <v>0</v>
      </c>
      <c r="BA14">
        <v>49</v>
      </c>
      <c r="BC14">
        <v>1</v>
      </c>
      <c r="BD14">
        <v>0</v>
      </c>
      <c r="BG14">
        <v>3</v>
      </c>
      <c r="BH14">
        <v>1</v>
      </c>
      <c r="BI14">
        <v>1</v>
      </c>
      <c r="BJ14">
        <v>2</v>
      </c>
      <c r="BK14">
        <v>0.07</v>
      </c>
      <c r="BL14">
        <v>2</v>
      </c>
      <c r="BP14">
        <v>0.1</v>
      </c>
      <c r="BQ14">
        <v>1.3</v>
      </c>
      <c r="BS14">
        <v>129.7</v>
      </c>
      <c r="BT14">
        <v>1.49</v>
      </c>
      <c r="BU14">
        <v>5.65</v>
      </c>
      <c r="BV14">
        <v>2.06</v>
      </c>
      <c r="BW14">
        <v>4.33</v>
      </c>
      <c r="BX14">
        <v>4.92</v>
      </c>
      <c r="BY14">
        <v>2.39</v>
      </c>
      <c r="BZ14">
        <v>49</v>
      </c>
      <c r="CA14">
        <v>142</v>
      </c>
      <c r="CD14">
        <v>10.2</v>
      </c>
      <c r="CE14">
        <v>3.21</v>
      </c>
      <c r="CG14" s="264">
        <v>42433</v>
      </c>
      <c r="CH14" t="s">
        <v>1104</v>
      </c>
      <c r="CI14" t="s">
        <v>681</v>
      </c>
      <c r="CK14" t="s">
        <v>1105</v>
      </c>
      <c r="CN14">
        <v>2</v>
      </c>
      <c r="CO14">
        <v>3</v>
      </c>
      <c r="CQ14">
        <v>1</v>
      </c>
      <c r="CR14">
        <v>0</v>
      </c>
      <c r="CS14">
        <v>0</v>
      </c>
      <c r="CT14">
        <v>44</v>
      </c>
      <c r="CU14">
        <v>0.63</v>
      </c>
      <c r="CV14">
        <v>0</v>
      </c>
      <c r="CY14" t="s">
        <v>1106</v>
      </c>
      <c r="CZ14">
        <v>1</v>
      </c>
      <c r="DA14">
        <v>1</v>
      </c>
      <c r="DB14">
        <v>3</v>
      </c>
      <c r="DC14">
        <v>0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0</v>
      </c>
      <c r="DQ14" t="s">
        <v>1107</v>
      </c>
      <c r="DS14" t="s">
        <v>1045</v>
      </c>
      <c r="DX14" t="s">
        <v>76</v>
      </c>
      <c r="DY14" s="80"/>
      <c r="DZ14" t="s">
        <v>76</v>
      </c>
      <c r="EB14" t="s">
        <v>76</v>
      </c>
      <c r="ED14" t="s">
        <v>76</v>
      </c>
      <c r="EE14" s="82"/>
      <c r="EF14" t="s">
        <v>76</v>
      </c>
      <c r="EH14" t="s">
        <v>76</v>
      </c>
      <c r="EJ14" t="s">
        <v>76</v>
      </c>
    </row>
    <row r="15" spans="1:142">
      <c r="A15" t="s">
        <v>1108</v>
      </c>
      <c r="B15" s="79" t="s">
        <v>1109</v>
      </c>
      <c r="C15" s="264">
        <v>42401</v>
      </c>
      <c r="D15">
        <v>1</v>
      </c>
      <c r="E15">
        <v>175</v>
      </c>
      <c r="F15" t="s">
        <v>146</v>
      </c>
      <c r="H15">
        <v>49</v>
      </c>
      <c r="I15">
        <v>25</v>
      </c>
      <c r="J15">
        <v>85</v>
      </c>
      <c r="K15">
        <v>9</v>
      </c>
      <c r="L15">
        <v>113</v>
      </c>
      <c r="M15">
        <v>43</v>
      </c>
      <c r="N15">
        <v>86</v>
      </c>
      <c r="O15">
        <v>7</v>
      </c>
      <c r="P15" t="s">
        <v>166</v>
      </c>
      <c r="Q15">
        <v>0</v>
      </c>
      <c r="R15">
        <v>23</v>
      </c>
      <c r="S15">
        <v>42</v>
      </c>
      <c r="T15">
        <f t="shared" si="0"/>
        <v>126</v>
      </c>
      <c r="U15" t="s">
        <v>167</v>
      </c>
      <c r="V15" t="s">
        <v>224</v>
      </c>
      <c r="W15">
        <v>0</v>
      </c>
      <c r="AA15">
        <v>0</v>
      </c>
      <c r="AE15">
        <v>0</v>
      </c>
      <c r="AJ15">
        <v>0</v>
      </c>
      <c r="AO15">
        <v>0</v>
      </c>
      <c r="AQ15">
        <v>0</v>
      </c>
      <c r="AR15">
        <v>0</v>
      </c>
      <c r="AS15">
        <v>0</v>
      </c>
      <c r="AV15">
        <v>0</v>
      </c>
      <c r="AY15">
        <v>0</v>
      </c>
      <c r="BA15">
        <v>86</v>
      </c>
      <c r="BC15">
        <v>0</v>
      </c>
      <c r="BD15">
        <v>0</v>
      </c>
      <c r="BJ15">
        <v>2</v>
      </c>
      <c r="BK15" t="s">
        <v>1110</v>
      </c>
      <c r="BL15" t="s">
        <v>1111</v>
      </c>
      <c r="BP15">
        <v>0.3</v>
      </c>
      <c r="BQ15">
        <v>0.8</v>
      </c>
      <c r="BS15">
        <v>596.3</v>
      </c>
      <c r="BT15">
        <v>1.77</v>
      </c>
      <c r="BU15">
        <v>6.8</v>
      </c>
      <c r="BV15">
        <v>1.81</v>
      </c>
      <c r="BW15">
        <v>4.74</v>
      </c>
      <c r="BX15">
        <v>5.2</v>
      </c>
      <c r="BY15">
        <v>3.68</v>
      </c>
      <c r="BZ15">
        <v>86</v>
      </c>
      <c r="CD15">
        <v>12</v>
      </c>
      <c r="CE15">
        <v>5.13</v>
      </c>
      <c r="CG15" s="264">
        <v>42415</v>
      </c>
      <c r="CH15" t="s">
        <v>1066</v>
      </c>
      <c r="CK15" t="s">
        <v>1112</v>
      </c>
      <c r="CL15" t="s">
        <v>1112</v>
      </c>
      <c r="CN15">
        <v>3</v>
      </c>
      <c r="CO15">
        <v>3</v>
      </c>
      <c r="CQ15">
        <v>1</v>
      </c>
      <c r="CR15">
        <v>0</v>
      </c>
      <c r="CS15">
        <v>0</v>
      </c>
      <c r="CY15" t="s">
        <v>1113</v>
      </c>
      <c r="CZ15">
        <v>1</v>
      </c>
      <c r="DA15">
        <v>1</v>
      </c>
      <c r="DB15">
        <v>3</v>
      </c>
      <c r="DC15">
        <v>1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0</v>
      </c>
      <c r="DQ15" t="s">
        <v>1114</v>
      </c>
      <c r="DR15" s="79" t="s">
        <v>1045</v>
      </c>
      <c r="EC15" s="80"/>
      <c r="EE15" s="83"/>
      <c r="EL15" t="s">
        <v>1115</v>
      </c>
    </row>
    <row r="16" spans="1:140">
      <c r="A16" t="s">
        <v>1116</v>
      </c>
      <c r="B16" t="s">
        <v>1117</v>
      </c>
      <c r="C16" s="264">
        <v>42430</v>
      </c>
      <c r="D16">
        <v>1</v>
      </c>
      <c r="E16">
        <v>169</v>
      </c>
      <c r="F16">
        <v>70</v>
      </c>
      <c r="H16">
        <v>66</v>
      </c>
      <c r="I16">
        <v>58</v>
      </c>
      <c r="J16">
        <v>56</v>
      </c>
      <c r="K16">
        <v>3</v>
      </c>
      <c r="L16">
        <v>144</v>
      </c>
      <c r="M16">
        <v>24</v>
      </c>
      <c r="N16">
        <v>115</v>
      </c>
      <c r="O16">
        <v>10</v>
      </c>
      <c r="P16" t="s">
        <v>278</v>
      </c>
      <c r="Q16">
        <v>0</v>
      </c>
      <c r="R16">
        <v>2</v>
      </c>
      <c r="S16">
        <v>28</v>
      </c>
      <c r="T16">
        <f t="shared" si="0"/>
        <v>123</v>
      </c>
      <c r="U16" t="s">
        <v>167</v>
      </c>
      <c r="V16" t="s">
        <v>1038</v>
      </c>
      <c r="W16">
        <v>0</v>
      </c>
      <c r="AA16">
        <v>1</v>
      </c>
      <c r="AB16" s="261" t="s">
        <v>1118</v>
      </c>
      <c r="AE16">
        <v>0</v>
      </c>
      <c r="AJ16">
        <v>1</v>
      </c>
      <c r="AO16">
        <v>0</v>
      </c>
      <c r="AQ16">
        <v>0</v>
      </c>
      <c r="AR16">
        <v>0</v>
      </c>
      <c r="AS16">
        <v>0</v>
      </c>
      <c r="AV16">
        <v>0</v>
      </c>
      <c r="AY16">
        <v>0</v>
      </c>
      <c r="BA16">
        <v>115</v>
      </c>
      <c r="BC16">
        <v>0</v>
      </c>
      <c r="BD16">
        <v>0</v>
      </c>
      <c r="BJ16">
        <v>1</v>
      </c>
      <c r="BP16">
        <v>0</v>
      </c>
      <c r="BQ16">
        <v>1.9</v>
      </c>
      <c r="BT16">
        <v>0.54</v>
      </c>
      <c r="BU16">
        <v>2.43</v>
      </c>
      <c r="BV16">
        <v>1.38</v>
      </c>
      <c r="BW16">
        <v>1.27</v>
      </c>
      <c r="BX16">
        <v>7.95</v>
      </c>
      <c r="BY16">
        <v>6.14</v>
      </c>
      <c r="BZ16">
        <v>115</v>
      </c>
      <c r="CA16">
        <v>136</v>
      </c>
      <c r="CB16">
        <v>7.5</v>
      </c>
      <c r="CD16">
        <v>11.4</v>
      </c>
      <c r="CE16">
        <v>2.82</v>
      </c>
      <c r="CG16" s="264">
        <v>42433</v>
      </c>
      <c r="CH16" t="s">
        <v>1119</v>
      </c>
      <c r="CI16" t="s">
        <v>1120</v>
      </c>
      <c r="CK16" t="s">
        <v>1085</v>
      </c>
      <c r="CN16">
        <v>1</v>
      </c>
      <c r="CO16">
        <v>3</v>
      </c>
      <c r="CQ16">
        <v>0</v>
      </c>
      <c r="CR16">
        <v>0</v>
      </c>
      <c r="CS16">
        <v>0</v>
      </c>
      <c r="CY16" t="s">
        <v>231</v>
      </c>
      <c r="CZ16">
        <v>0</v>
      </c>
      <c r="DA16">
        <v>1</v>
      </c>
      <c r="DB16">
        <v>3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2</v>
      </c>
      <c r="DI16">
        <v>0</v>
      </c>
      <c r="DQ16" t="s">
        <v>1121</v>
      </c>
      <c r="DS16" t="s">
        <v>1045</v>
      </c>
      <c r="DU16" s="80"/>
      <c r="DX16" t="s">
        <v>76</v>
      </c>
      <c r="DY16" s="80"/>
      <c r="DZ16" t="s">
        <v>76</v>
      </c>
      <c r="EB16" t="s">
        <v>76</v>
      </c>
      <c r="ED16" t="s">
        <v>76</v>
      </c>
      <c r="EE16" s="82"/>
      <c r="EF16" t="s">
        <v>76</v>
      </c>
      <c r="EH16" t="s">
        <v>76</v>
      </c>
      <c r="EJ16" t="s">
        <v>76</v>
      </c>
    </row>
    <row r="17" spans="1:140">
      <c r="A17" t="s">
        <v>1122</v>
      </c>
      <c r="B17" t="s">
        <v>1123</v>
      </c>
      <c r="C17" s="264">
        <v>42422</v>
      </c>
      <c r="D17">
        <v>2</v>
      </c>
      <c r="E17">
        <v>158</v>
      </c>
      <c r="F17">
        <v>92</v>
      </c>
      <c r="H17">
        <v>64</v>
      </c>
      <c r="I17">
        <v>58</v>
      </c>
      <c r="J17">
        <v>66</v>
      </c>
      <c r="K17">
        <v>3</v>
      </c>
      <c r="L17">
        <v>157</v>
      </c>
      <c r="M17">
        <v>24</v>
      </c>
      <c r="N17">
        <v>68</v>
      </c>
      <c r="O17">
        <v>4</v>
      </c>
      <c r="P17" t="s">
        <v>166</v>
      </c>
      <c r="Q17">
        <v>0</v>
      </c>
      <c r="R17">
        <v>23</v>
      </c>
      <c r="S17">
        <v>42</v>
      </c>
      <c r="T17">
        <f t="shared" si="0"/>
        <v>131</v>
      </c>
      <c r="U17" t="s">
        <v>167</v>
      </c>
      <c r="V17" t="s">
        <v>224</v>
      </c>
      <c r="W17">
        <v>1</v>
      </c>
      <c r="X17">
        <v>8</v>
      </c>
      <c r="Y17" t="s">
        <v>1124</v>
      </c>
      <c r="Z17">
        <v>3</v>
      </c>
      <c r="AA17">
        <v>1</v>
      </c>
      <c r="AB17">
        <v>8</v>
      </c>
      <c r="AE17">
        <v>1</v>
      </c>
      <c r="AF17">
        <v>10</v>
      </c>
      <c r="AG17">
        <v>30</v>
      </c>
      <c r="AJ17">
        <v>1</v>
      </c>
      <c r="AO17">
        <v>0</v>
      </c>
      <c r="AQ17">
        <v>0</v>
      </c>
      <c r="AR17">
        <v>0</v>
      </c>
      <c r="AS17">
        <v>0</v>
      </c>
      <c r="AV17">
        <v>0</v>
      </c>
      <c r="AY17">
        <v>0</v>
      </c>
      <c r="BA17">
        <v>68</v>
      </c>
      <c r="BC17">
        <v>0</v>
      </c>
      <c r="BD17">
        <v>0</v>
      </c>
      <c r="BJ17">
        <v>2</v>
      </c>
      <c r="BP17">
        <v>0.42</v>
      </c>
      <c r="BQ17">
        <v>3.2</v>
      </c>
      <c r="BT17">
        <v>0.84</v>
      </c>
      <c r="BU17">
        <v>3.51</v>
      </c>
      <c r="BV17">
        <v>1.19</v>
      </c>
      <c r="BW17">
        <v>2.14</v>
      </c>
      <c r="BX17">
        <v>5.88</v>
      </c>
      <c r="BY17">
        <v>4.9</v>
      </c>
      <c r="BZ17">
        <v>68</v>
      </c>
      <c r="CA17">
        <v>143</v>
      </c>
      <c r="CD17">
        <v>10.6</v>
      </c>
      <c r="CE17">
        <v>4</v>
      </c>
      <c r="CG17" s="264">
        <v>42424</v>
      </c>
      <c r="CH17" t="s">
        <v>1059</v>
      </c>
      <c r="CK17" t="s">
        <v>173</v>
      </c>
      <c r="CL17" t="s">
        <v>363</v>
      </c>
      <c r="CN17">
        <v>2</v>
      </c>
      <c r="CO17">
        <v>3</v>
      </c>
      <c r="CQ17">
        <v>0</v>
      </c>
      <c r="CR17">
        <v>0</v>
      </c>
      <c r="CS17">
        <v>0</v>
      </c>
      <c r="CY17" t="s">
        <v>1043</v>
      </c>
      <c r="CZ17">
        <v>1</v>
      </c>
      <c r="DA17">
        <v>1</v>
      </c>
      <c r="DB17">
        <v>3</v>
      </c>
      <c r="DC17">
        <v>1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Q17" t="s">
        <v>1125</v>
      </c>
      <c r="DS17" t="s">
        <v>1045</v>
      </c>
      <c r="DX17" t="s">
        <v>1126</v>
      </c>
      <c r="DY17" s="80">
        <v>42583</v>
      </c>
      <c r="DZ17" t="s">
        <v>76</v>
      </c>
      <c r="EB17" t="s">
        <v>76</v>
      </c>
      <c r="ED17" t="s">
        <v>76</v>
      </c>
      <c r="EE17" s="82"/>
      <c r="EF17" t="s">
        <v>76</v>
      </c>
      <c r="EH17" t="s">
        <v>76</v>
      </c>
      <c r="EJ17" t="s">
        <v>76</v>
      </c>
    </row>
    <row r="18" spans="1:140">
      <c r="A18" t="s">
        <v>1127</v>
      </c>
      <c r="B18" t="s">
        <v>1128</v>
      </c>
      <c r="C18" s="264">
        <v>42374</v>
      </c>
      <c r="D18">
        <v>2</v>
      </c>
      <c r="E18">
        <v>160</v>
      </c>
      <c r="F18">
        <v>60</v>
      </c>
      <c r="H18">
        <v>69</v>
      </c>
      <c r="I18">
        <v>58</v>
      </c>
      <c r="J18">
        <v>76</v>
      </c>
      <c r="K18">
        <v>9</v>
      </c>
      <c r="L18">
        <v>126</v>
      </c>
      <c r="M18">
        <v>34</v>
      </c>
      <c r="N18">
        <v>60</v>
      </c>
      <c r="O18">
        <v>4</v>
      </c>
      <c r="P18" t="s">
        <v>382</v>
      </c>
      <c r="Q18">
        <v>0</v>
      </c>
      <c r="R18">
        <v>0</v>
      </c>
      <c r="S18">
        <v>0</v>
      </c>
      <c r="T18">
        <f t="shared" si="0"/>
        <v>105</v>
      </c>
      <c r="U18" t="s">
        <v>279</v>
      </c>
      <c r="V18" t="s">
        <v>1065</v>
      </c>
      <c r="W18">
        <v>1</v>
      </c>
      <c r="X18">
        <v>5</v>
      </c>
      <c r="Y18" t="s">
        <v>521</v>
      </c>
      <c r="Z18">
        <v>13</v>
      </c>
      <c r="AA18">
        <v>0</v>
      </c>
      <c r="AE18">
        <v>0</v>
      </c>
      <c r="AJ18">
        <v>0</v>
      </c>
      <c r="AO18">
        <v>0</v>
      </c>
      <c r="AQ18">
        <v>0</v>
      </c>
      <c r="AR18">
        <v>0</v>
      </c>
      <c r="AS18">
        <v>0</v>
      </c>
      <c r="AV18">
        <v>0</v>
      </c>
      <c r="AY18">
        <v>0</v>
      </c>
      <c r="BA18">
        <v>60</v>
      </c>
      <c r="BC18">
        <v>0</v>
      </c>
      <c r="BD18">
        <v>0</v>
      </c>
      <c r="BG18">
        <v>3</v>
      </c>
      <c r="BH18">
        <v>1</v>
      </c>
      <c r="BI18">
        <v>1</v>
      </c>
      <c r="BJ18">
        <v>1</v>
      </c>
      <c r="BP18">
        <v>0</v>
      </c>
      <c r="BQ18">
        <v>0.8</v>
      </c>
      <c r="BS18">
        <v>510.7</v>
      </c>
      <c r="BT18">
        <v>1.08</v>
      </c>
      <c r="BU18">
        <v>5.45</v>
      </c>
      <c r="BV18">
        <v>0.92</v>
      </c>
      <c r="BW18">
        <v>2.94</v>
      </c>
      <c r="BX18">
        <v>4.73</v>
      </c>
      <c r="BY18">
        <v>3.67</v>
      </c>
      <c r="BZ18">
        <v>60</v>
      </c>
      <c r="CA18">
        <v>125</v>
      </c>
      <c r="CD18">
        <v>11.2</v>
      </c>
      <c r="CE18">
        <v>3.83</v>
      </c>
      <c r="CG18" s="264">
        <v>42381</v>
      </c>
      <c r="CH18" t="s">
        <v>1059</v>
      </c>
      <c r="CK18" t="s">
        <v>1129</v>
      </c>
      <c r="CN18">
        <v>2</v>
      </c>
      <c r="CO18">
        <v>2</v>
      </c>
      <c r="CQ18">
        <v>0</v>
      </c>
      <c r="CR18">
        <v>0</v>
      </c>
      <c r="CS18">
        <v>0</v>
      </c>
      <c r="CT18">
        <v>43</v>
      </c>
      <c r="CU18">
        <v>0.68</v>
      </c>
      <c r="CV18">
        <v>0</v>
      </c>
      <c r="CY18" t="s">
        <v>942</v>
      </c>
      <c r="CZ18">
        <v>0</v>
      </c>
      <c r="DA18">
        <v>1</v>
      </c>
      <c r="DB18">
        <v>2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2</v>
      </c>
      <c r="DI18">
        <v>0</v>
      </c>
      <c r="DQ18" t="s">
        <v>1130</v>
      </c>
      <c r="DS18" t="s">
        <v>1045</v>
      </c>
      <c r="DX18" t="s">
        <v>76</v>
      </c>
      <c r="DY18" s="80"/>
      <c r="DZ18" t="s">
        <v>76</v>
      </c>
      <c r="EB18" t="s">
        <v>76</v>
      </c>
      <c r="ED18" t="s">
        <v>76</v>
      </c>
      <c r="EE18" s="82"/>
      <c r="EF18" t="s">
        <v>76</v>
      </c>
      <c r="EH18" t="s">
        <v>76</v>
      </c>
      <c r="EJ18" t="s">
        <v>76</v>
      </c>
    </row>
    <row r="19" spans="1:140">
      <c r="A19" t="s">
        <v>1131</v>
      </c>
      <c r="B19" t="s">
        <v>1132</v>
      </c>
      <c r="C19" s="264">
        <v>42368</v>
      </c>
      <c r="D19">
        <v>2</v>
      </c>
      <c r="E19">
        <v>160</v>
      </c>
      <c r="F19">
        <v>68</v>
      </c>
      <c r="H19">
        <v>58</v>
      </c>
      <c r="I19">
        <v>41</v>
      </c>
      <c r="J19">
        <v>56</v>
      </c>
      <c r="K19">
        <v>3</v>
      </c>
      <c r="L19">
        <v>150</v>
      </c>
      <c r="M19">
        <v>24</v>
      </c>
      <c r="N19">
        <v>54</v>
      </c>
      <c r="O19">
        <v>4</v>
      </c>
      <c r="P19" t="s">
        <v>166</v>
      </c>
      <c r="Q19">
        <v>0</v>
      </c>
      <c r="R19">
        <v>23</v>
      </c>
      <c r="S19">
        <v>42</v>
      </c>
      <c r="T19">
        <f t="shared" si="0"/>
        <v>114</v>
      </c>
      <c r="U19" t="s">
        <v>167</v>
      </c>
      <c r="V19" t="s">
        <v>1038</v>
      </c>
      <c r="W19">
        <v>1</v>
      </c>
      <c r="X19">
        <v>10</v>
      </c>
      <c r="Y19" t="s">
        <v>718</v>
      </c>
      <c r="Z19">
        <v>1</v>
      </c>
      <c r="AA19">
        <v>0</v>
      </c>
      <c r="AE19">
        <v>0</v>
      </c>
      <c r="AJ19">
        <v>0</v>
      </c>
      <c r="AO19">
        <v>0</v>
      </c>
      <c r="AQ19">
        <v>0</v>
      </c>
      <c r="AR19">
        <v>0</v>
      </c>
      <c r="AS19">
        <v>0</v>
      </c>
      <c r="AV19">
        <v>0</v>
      </c>
      <c r="AY19">
        <v>0</v>
      </c>
      <c r="BA19">
        <v>54</v>
      </c>
      <c r="BC19">
        <v>0</v>
      </c>
      <c r="BD19">
        <v>0</v>
      </c>
      <c r="BJ19">
        <v>2</v>
      </c>
      <c r="BK19" t="s">
        <v>1133</v>
      </c>
      <c r="BP19">
        <v>0.29</v>
      </c>
      <c r="BQ19">
        <v>2.2</v>
      </c>
      <c r="BS19">
        <v>140.8</v>
      </c>
      <c r="BT19">
        <v>1.06</v>
      </c>
      <c r="BU19">
        <v>4.07</v>
      </c>
      <c r="BV19">
        <v>2.09</v>
      </c>
      <c r="BW19">
        <v>2.56</v>
      </c>
      <c r="BX19">
        <v>3.98</v>
      </c>
      <c r="BY19">
        <v>5.97</v>
      </c>
      <c r="BZ19">
        <v>54</v>
      </c>
      <c r="CA19">
        <v>124</v>
      </c>
      <c r="CD19">
        <v>12.9</v>
      </c>
      <c r="CE19">
        <v>4.74</v>
      </c>
      <c r="CG19" s="264">
        <v>42374</v>
      </c>
      <c r="CH19" t="s">
        <v>1066</v>
      </c>
      <c r="CI19" t="s">
        <v>333</v>
      </c>
      <c r="CN19">
        <v>2</v>
      </c>
      <c r="CO19">
        <v>2</v>
      </c>
      <c r="CQ19">
        <v>1</v>
      </c>
      <c r="CR19">
        <v>0</v>
      </c>
      <c r="CS19">
        <v>0</v>
      </c>
      <c r="CY19" t="s">
        <v>1087</v>
      </c>
      <c r="CZ19">
        <v>1</v>
      </c>
      <c r="DA19">
        <v>1</v>
      </c>
      <c r="DB19">
        <v>2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1</v>
      </c>
      <c r="DQ19" t="s">
        <v>1134</v>
      </c>
      <c r="DS19" t="s">
        <v>1045</v>
      </c>
      <c r="DX19" t="s">
        <v>76</v>
      </c>
      <c r="DY19" s="80"/>
      <c r="DZ19" t="s">
        <v>76</v>
      </c>
      <c r="EB19" t="s">
        <v>1135</v>
      </c>
      <c r="EC19" t="s">
        <v>1136</v>
      </c>
      <c r="ED19" t="s">
        <v>76</v>
      </c>
      <c r="EE19" s="82"/>
      <c r="EF19" t="s">
        <v>76</v>
      </c>
      <c r="EH19" t="s">
        <v>76</v>
      </c>
      <c r="EJ19" t="s">
        <v>76</v>
      </c>
    </row>
    <row r="20" spans="1:140">
      <c r="A20" t="s">
        <v>1137</v>
      </c>
      <c r="B20" t="s">
        <v>1138</v>
      </c>
      <c r="C20" s="264">
        <v>42429</v>
      </c>
      <c r="D20">
        <v>1</v>
      </c>
      <c r="E20">
        <v>160</v>
      </c>
      <c r="F20">
        <v>66.5</v>
      </c>
      <c r="H20">
        <v>52</v>
      </c>
      <c r="I20">
        <v>41</v>
      </c>
      <c r="J20">
        <v>72</v>
      </c>
      <c r="K20">
        <v>9</v>
      </c>
      <c r="L20">
        <v>153</v>
      </c>
      <c r="M20">
        <v>24</v>
      </c>
      <c r="N20">
        <v>78</v>
      </c>
      <c r="O20">
        <v>7</v>
      </c>
      <c r="P20" t="s">
        <v>278</v>
      </c>
      <c r="Q20">
        <v>0</v>
      </c>
      <c r="R20">
        <v>0</v>
      </c>
      <c r="S20">
        <v>0</v>
      </c>
      <c r="T20">
        <f t="shared" si="0"/>
        <v>81</v>
      </c>
      <c r="U20" t="s">
        <v>279</v>
      </c>
      <c r="V20" t="s">
        <v>1038</v>
      </c>
      <c r="W20">
        <v>1</v>
      </c>
      <c r="X20">
        <v>10</v>
      </c>
      <c r="Y20" t="s">
        <v>1139</v>
      </c>
      <c r="Z20">
        <v>3</v>
      </c>
      <c r="AA20">
        <v>0</v>
      </c>
      <c r="AE20">
        <v>0</v>
      </c>
      <c r="AJ20">
        <v>0</v>
      </c>
      <c r="AO20">
        <v>0</v>
      </c>
      <c r="AQ20">
        <v>0</v>
      </c>
      <c r="AR20">
        <v>0</v>
      </c>
      <c r="AS20">
        <v>0</v>
      </c>
      <c r="AV20">
        <v>0</v>
      </c>
      <c r="AY20">
        <v>0</v>
      </c>
      <c r="BA20">
        <v>78</v>
      </c>
      <c r="BC20">
        <v>0</v>
      </c>
      <c r="BD20">
        <v>0</v>
      </c>
      <c r="BJ20">
        <v>1</v>
      </c>
      <c r="BP20">
        <v>0</v>
      </c>
      <c r="BQ20">
        <v>0.8</v>
      </c>
      <c r="BT20">
        <v>1.1</v>
      </c>
      <c r="BU20">
        <v>4.4</v>
      </c>
      <c r="BV20">
        <v>2.66</v>
      </c>
      <c r="BW20">
        <v>2.73</v>
      </c>
      <c r="BX20">
        <v>4.39</v>
      </c>
      <c r="BY20">
        <v>3.83</v>
      </c>
      <c r="BZ20">
        <v>78</v>
      </c>
      <c r="CA20">
        <v>150</v>
      </c>
      <c r="CD20">
        <v>10.6</v>
      </c>
      <c r="CE20">
        <v>2.82</v>
      </c>
      <c r="CG20" s="264">
        <v>42431</v>
      </c>
      <c r="CH20" t="s">
        <v>1119</v>
      </c>
      <c r="CI20" t="s">
        <v>1140</v>
      </c>
      <c r="CK20" t="s">
        <v>1141</v>
      </c>
      <c r="CN20">
        <v>3</v>
      </c>
      <c r="CO20">
        <v>1</v>
      </c>
      <c r="CQ20">
        <v>0</v>
      </c>
      <c r="CR20">
        <v>0</v>
      </c>
      <c r="CS20">
        <v>0</v>
      </c>
      <c r="CY20" t="s">
        <v>1100</v>
      </c>
      <c r="CZ20">
        <v>0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1</v>
      </c>
      <c r="DQ20" t="s">
        <v>1142</v>
      </c>
      <c r="DS20" t="s">
        <v>1045</v>
      </c>
      <c r="DX20" t="s">
        <v>76</v>
      </c>
      <c r="DY20" s="80"/>
      <c r="DZ20" t="s">
        <v>76</v>
      </c>
      <c r="EB20" t="s">
        <v>76</v>
      </c>
      <c r="ED20" t="s">
        <v>76</v>
      </c>
      <c r="EE20" s="82"/>
      <c r="EF20" t="s">
        <v>76</v>
      </c>
      <c r="EH20" t="s">
        <v>1143</v>
      </c>
      <c r="EJ20" t="s">
        <v>76</v>
      </c>
    </row>
    <row r="21" spans="1:140">
      <c r="A21" t="s">
        <v>1144</v>
      </c>
      <c r="B21" s="176" t="s">
        <v>1145</v>
      </c>
      <c r="C21" s="264">
        <v>42446</v>
      </c>
      <c r="D21">
        <v>2</v>
      </c>
      <c r="E21">
        <v>158</v>
      </c>
      <c r="F21">
        <v>58</v>
      </c>
      <c r="H21">
        <v>62</v>
      </c>
      <c r="I21">
        <v>58</v>
      </c>
      <c r="J21">
        <v>60</v>
      </c>
      <c r="K21">
        <v>3</v>
      </c>
      <c r="L21">
        <v>171</v>
      </c>
      <c r="M21">
        <v>10</v>
      </c>
      <c r="N21">
        <v>57</v>
      </c>
      <c r="O21">
        <v>4</v>
      </c>
      <c r="P21" t="s">
        <v>1146</v>
      </c>
      <c r="Q21">
        <v>0</v>
      </c>
      <c r="R21">
        <v>2</v>
      </c>
      <c r="S21">
        <v>28</v>
      </c>
      <c r="T21">
        <f t="shared" si="0"/>
        <v>103</v>
      </c>
      <c r="U21" t="s">
        <v>279</v>
      </c>
      <c r="V21" t="s">
        <v>1038</v>
      </c>
      <c r="W21">
        <v>1</v>
      </c>
      <c r="X21">
        <v>30</v>
      </c>
      <c r="Y21">
        <v>200</v>
      </c>
      <c r="Z21">
        <v>4</v>
      </c>
      <c r="AA21">
        <v>0</v>
      </c>
      <c r="AE21">
        <v>0</v>
      </c>
      <c r="AJ21">
        <v>0</v>
      </c>
      <c r="AO21">
        <v>0</v>
      </c>
      <c r="AQ21">
        <v>0</v>
      </c>
      <c r="AR21">
        <v>0</v>
      </c>
      <c r="AS21">
        <v>0</v>
      </c>
      <c r="AV21">
        <v>0</v>
      </c>
      <c r="AY21">
        <v>0</v>
      </c>
      <c r="BA21">
        <v>57</v>
      </c>
      <c r="BC21">
        <v>1</v>
      </c>
      <c r="BD21">
        <v>0</v>
      </c>
      <c r="BJ21">
        <v>1</v>
      </c>
      <c r="BK21">
        <v>0.098</v>
      </c>
      <c r="BM21">
        <v>276.6</v>
      </c>
      <c r="BP21">
        <v>0</v>
      </c>
      <c r="BQ21">
        <v>1.3</v>
      </c>
      <c r="BT21">
        <v>0.85</v>
      </c>
      <c r="BU21">
        <v>4.17</v>
      </c>
      <c r="BV21">
        <v>1.07</v>
      </c>
      <c r="BW21">
        <v>2.14</v>
      </c>
      <c r="BX21">
        <v>4.81</v>
      </c>
      <c r="BY21">
        <v>4.6</v>
      </c>
      <c r="BZ21">
        <v>57</v>
      </c>
      <c r="CA21">
        <v>133</v>
      </c>
      <c r="CD21">
        <v>10.8</v>
      </c>
      <c r="CE21">
        <v>2.83</v>
      </c>
      <c r="CG21" s="264">
        <v>42447</v>
      </c>
      <c r="CH21" t="s">
        <v>1104</v>
      </c>
      <c r="CK21" t="s">
        <v>1147</v>
      </c>
      <c r="CN21">
        <v>1</v>
      </c>
      <c r="CO21">
        <v>3</v>
      </c>
      <c r="CQ21">
        <v>1</v>
      </c>
      <c r="CR21">
        <v>0</v>
      </c>
      <c r="CS21">
        <v>0</v>
      </c>
      <c r="CY21" t="s">
        <v>205</v>
      </c>
      <c r="CZ21">
        <v>1</v>
      </c>
      <c r="DA21">
        <v>1</v>
      </c>
      <c r="DB21">
        <v>3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2</v>
      </c>
      <c r="DI21">
        <v>1</v>
      </c>
      <c r="DQ21" t="s">
        <v>1148</v>
      </c>
      <c r="DS21" t="s">
        <v>1045</v>
      </c>
      <c r="DX21" t="s">
        <v>76</v>
      </c>
      <c r="DY21" s="80"/>
      <c r="DZ21" t="s">
        <v>76</v>
      </c>
      <c r="EB21" t="s">
        <v>76</v>
      </c>
      <c r="ED21" t="s">
        <v>76</v>
      </c>
      <c r="EE21" s="82"/>
      <c r="EF21" t="s">
        <v>76</v>
      </c>
      <c r="EH21" t="s">
        <v>76</v>
      </c>
      <c r="EJ21" t="s">
        <v>76</v>
      </c>
    </row>
    <row r="22" spans="1:140">
      <c r="A22" t="s">
        <v>1149</v>
      </c>
      <c r="B22" t="s">
        <v>1150</v>
      </c>
      <c r="C22" s="264">
        <v>42405</v>
      </c>
      <c r="D22">
        <v>1</v>
      </c>
      <c r="E22" t="s">
        <v>146</v>
      </c>
      <c r="F22" t="s">
        <v>146</v>
      </c>
      <c r="H22">
        <v>86</v>
      </c>
      <c r="I22">
        <v>91</v>
      </c>
      <c r="J22">
        <v>68</v>
      </c>
      <c r="K22">
        <v>3</v>
      </c>
      <c r="L22">
        <v>111</v>
      </c>
      <c r="M22">
        <v>43</v>
      </c>
      <c r="N22">
        <v>75</v>
      </c>
      <c r="O22">
        <v>7</v>
      </c>
      <c r="P22" t="s">
        <v>236</v>
      </c>
      <c r="Q22">
        <v>20</v>
      </c>
      <c r="R22">
        <v>23</v>
      </c>
      <c r="S22">
        <v>42</v>
      </c>
      <c r="T22">
        <f t="shared" si="0"/>
        <v>206</v>
      </c>
      <c r="U22" t="s">
        <v>148</v>
      </c>
      <c r="V22" t="s">
        <v>1151</v>
      </c>
      <c r="W22">
        <v>0</v>
      </c>
      <c r="AA22">
        <v>0</v>
      </c>
      <c r="AE22">
        <v>0</v>
      </c>
      <c r="AJ22">
        <v>0</v>
      </c>
      <c r="AO22">
        <v>0</v>
      </c>
      <c r="AQ22">
        <v>0</v>
      </c>
      <c r="AR22">
        <v>0</v>
      </c>
      <c r="AS22">
        <v>1</v>
      </c>
      <c r="AT22" t="s">
        <v>197</v>
      </c>
      <c r="AU22" t="s">
        <v>1152</v>
      </c>
      <c r="AV22">
        <v>0</v>
      </c>
      <c r="AY22">
        <v>0</v>
      </c>
      <c r="BA22">
        <v>75</v>
      </c>
      <c r="BC22">
        <v>0</v>
      </c>
      <c r="BD22">
        <v>0</v>
      </c>
      <c r="BJ22">
        <v>2</v>
      </c>
      <c r="BK22">
        <v>4.95</v>
      </c>
      <c r="BP22">
        <v>14.83</v>
      </c>
      <c r="BQ22">
        <v>2.5</v>
      </c>
      <c r="BS22">
        <v>10134</v>
      </c>
      <c r="BT22">
        <v>1.33</v>
      </c>
      <c r="BU22">
        <v>4.69</v>
      </c>
      <c r="BV22">
        <v>1.78</v>
      </c>
      <c r="BW22">
        <v>3.41</v>
      </c>
      <c r="BX22">
        <v>7.59</v>
      </c>
      <c r="BY22">
        <v>13.43</v>
      </c>
      <c r="BZ22">
        <v>75</v>
      </c>
      <c r="CA22">
        <v>130</v>
      </c>
      <c r="CB22">
        <v>6.3</v>
      </c>
      <c r="CC22">
        <v>170</v>
      </c>
      <c r="CD22">
        <v>16.3</v>
      </c>
      <c r="CE22">
        <v>6.36</v>
      </c>
      <c r="CG22" t="s">
        <v>1153</v>
      </c>
      <c r="CH22" t="s">
        <v>1154</v>
      </c>
      <c r="CI22" t="s">
        <v>1155</v>
      </c>
      <c r="CK22" t="s">
        <v>1156</v>
      </c>
      <c r="CL22" t="s">
        <v>1001</v>
      </c>
      <c r="CN22">
        <v>4</v>
      </c>
      <c r="CO22">
        <v>2</v>
      </c>
      <c r="CQ22">
        <v>1</v>
      </c>
      <c r="CR22">
        <v>0</v>
      </c>
      <c r="CS22">
        <v>0</v>
      </c>
      <c r="CY22" t="s">
        <v>1157</v>
      </c>
      <c r="CZ22">
        <v>1</v>
      </c>
      <c r="DA22">
        <v>1</v>
      </c>
      <c r="DB22">
        <v>2</v>
      </c>
      <c r="DC22">
        <v>1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0</v>
      </c>
      <c r="DQ22" t="s">
        <v>1158</v>
      </c>
      <c r="DS22" t="s">
        <v>1045</v>
      </c>
      <c r="DX22" t="s">
        <v>76</v>
      </c>
      <c r="DY22" s="80"/>
      <c r="DZ22" t="s">
        <v>76</v>
      </c>
      <c r="EB22" t="s">
        <v>76</v>
      </c>
      <c r="ED22" t="s">
        <v>76</v>
      </c>
      <c r="EE22" s="82"/>
      <c r="EF22" t="s">
        <v>76</v>
      </c>
      <c r="EH22" t="s">
        <v>76</v>
      </c>
      <c r="EJ22" t="s">
        <v>76</v>
      </c>
    </row>
    <row r="23" spans="1:140">
      <c r="A23" t="s">
        <v>1159</v>
      </c>
      <c r="B23" t="s">
        <v>1160</v>
      </c>
      <c r="C23" s="264">
        <v>42416</v>
      </c>
      <c r="D23">
        <v>1</v>
      </c>
      <c r="E23">
        <v>175</v>
      </c>
      <c r="F23">
        <v>71</v>
      </c>
      <c r="H23">
        <v>66</v>
      </c>
      <c r="I23">
        <v>58</v>
      </c>
      <c r="J23">
        <v>65</v>
      </c>
      <c r="K23">
        <v>3</v>
      </c>
      <c r="L23">
        <v>147</v>
      </c>
      <c r="M23">
        <v>24</v>
      </c>
      <c r="N23">
        <v>81</v>
      </c>
      <c r="O23">
        <v>7</v>
      </c>
      <c r="P23" t="s">
        <v>1146</v>
      </c>
      <c r="Q23">
        <v>0</v>
      </c>
      <c r="R23">
        <v>2</v>
      </c>
      <c r="S23">
        <v>28</v>
      </c>
      <c r="T23">
        <f t="shared" si="0"/>
        <v>120</v>
      </c>
      <c r="U23" t="s">
        <v>167</v>
      </c>
      <c r="V23" t="s">
        <v>1161</v>
      </c>
      <c r="W23">
        <v>0</v>
      </c>
      <c r="AA23">
        <v>0</v>
      </c>
      <c r="AE23">
        <v>0</v>
      </c>
      <c r="AJ23">
        <v>0</v>
      </c>
      <c r="AO23">
        <v>0</v>
      </c>
      <c r="AQ23">
        <v>0</v>
      </c>
      <c r="AR23">
        <v>0</v>
      </c>
      <c r="AS23">
        <v>0</v>
      </c>
      <c r="AV23">
        <v>0</v>
      </c>
      <c r="AY23">
        <v>0</v>
      </c>
      <c r="BA23">
        <v>81</v>
      </c>
      <c r="BC23">
        <v>0</v>
      </c>
      <c r="BD23">
        <v>0</v>
      </c>
      <c r="BJ23">
        <v>1</v>
      </c>
      <c r="BP23">
        <v>0</v>
      </c>
      <c r="BQ23">
        <v>0.9</v>
      </c>
      <c r="BT23">
        <v>0.7</v>
      </c>
      <c r="BU23">
        <v>2.92</v>
      </c>
      <c r="BV23">
        <v>0.8</v>
      </c>
      <c r="BW23">
        <v>1.78</v>
      </c>
      <c r="BX23">
        <v>4.83</v>
      </c>
      <c r="BY23">
        <v>3.4</v>
      </c>
      <c r="BZ23">
        <v>81</v>
      </c>
      <c r="CA23">
        <v>149</v>
      </c>
      <c r="CD23">
        <v>13.5</v>
      </c>
      <c r="CE23">
        <v>4.61</v>
      </c>
      <c r="CG23" s="264">
        <v>42419</v>
      </c>
      <c r="CH23" t="s">
        <v>1104</v>
      </c>
      <c r="CK23" t="s">
        <v>712</v>
      </c>
      <c r="CN23">
        <v>1</v>
      </c>
      <c r="CO23">
        <v>3</v>
      </c>
      <c r="CQ23">
        <v>1</v>
      </c>
      <c r="CR23">
        <v>0</v>
      </c>
      <c r="CS23">
        <v>0</v>
      </c>
      <c r="CY23" t="s">
        <v>231</v>
      </c>
      <c r="CZ23">
        <v>1</v>
      </c>
      <c r="DA23">
        <v>1</v>
      </c>
      <c r="DB23">
        <v>3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2</v>
      </c>
      <c r="DI23">
        <v>0</v>
      </c>
      <c r="DQ23" t="s">
        <v>1162</v>
      </c>
      <c r="DS23" t="s">
        <v>1045</v>
      </c>
      <c r="DX23" t="s">
        <v>76</v>
      </c>
      <c r="DY23" s="80"/>
      <c r="DZ23" t="s">
        <v>76</v>
      </c>
      <c r="EB23" t="s">
        <v>76</v>
      </c>
      <c r="ED23" t="s">
        <v>76</v>
      </c>
      <c r="EE23" s="82"/>
      <c r="EF23" t="s">
        <v>76</v>
      </c>
      <c r="EH23" t="s">
        <v>76</v>
      </c>
      <c r="EJ23" t="s">
        <v>76</v>
      </c>
    </row>
    <row r="24" spans="1:140">
      <c r="A24" t="s">
        <v>1163</v>
      </c>
      <c r="B24" t="s">
        <v>1164</v>
      </c>
      <c r="C24" s="264">
        <v>42394</v>
      </c>
      <c r="D24">
        <v>1</v>
      </c>
      <c r="E24">
        <v>170</v>
      </c>
      <c r="F24">
        <v>83</v>
      </c>
      <c r="H24">
        <v>70</v>
      </c>
      <c r="I24">
        <v>75</v>
      </c>
      <c r="J24">
        <v>73</v>
      </c>
      <c r="K24">
        <v>9</v>
      </c>
      <c r="L24">
        <v>142</v>
      </c>
      <c r="M24">
        <v>24</v>
      </c>
      <c r="N24">
        <v>70</v>
      </c>
      <c r="O24">
        <v>4</v>
      </c>
      <c r="P24" t="s">
        <v>382</v>
      </c>
      <c r="Q24">
        <v>0</v>
      </c>
      <c r="R24">
        <v>2</v>
      </c>
      <c r="S24">
        <v>28</v>
      </c>
      <c r="T24">
        <f t="shared" si="0"/>
        <v>140</v>
      </c>
      <c r="U24" t="s">
        <v>167</v>
      </c>
      <c r="V24" t="s">
        <v>224</v>
      </c>
      <c r="W24">
        <v>1</v>
      </c>
      <c r="X24">
        <v>2</v>
      </c>
      <c r="Y24">
        <v>160</v>
      </c>
      <c r="Z24">
        <v>4</v>
      </c>
      <c r="AA24">
        <v>1</v>
      </c>
      <c r="AB24">
        <v>10</v>
      </c>
      <c r="AE24">
        <v>1</v>
      </c>
      <c r="AF24">
        <v>10</v>
      </c>
      <c r="AG24">
        <v>50</v>
      </c>
      <c r="AJ24">
        <v>1</v>
      </c>
      <c r="AO24">
        <v>0</v>
      </c>
      <c r="AQ24">
        <v>0</v>
      </c>
      <c r="AR24">
        <v>0</v>
      </c>
      <c r="AS24">
        <v>0</v>
      </c>
      <c r="AV24">
        <v>0</v>
      </c>
      <c r="AY24">
        <v>0</v>
      </c>
      <c r="BA24">
        <v>70</v>
      </c>
      <c r="BC24">
        <v>0</v>
      </c>
      <c r="BD24">
        <v>0</v>
      </c>
      <c r="BJ24">
        <v>1</v>
      </c>
      <c r="BP24">
        <v>0</v>
      </c>
      <c r="BQ24">
        <v>1.6</v>
      </c>
      <c r="BT24">
        <v>0.68</v>
      </c>
      <c r="BU24">
        <v>3.03</v>
      </c>
      <c r="BV24">
        <v>0.54</v>
      </c>
      <c r="BW24">
        <v>1.65</v>
      </c>
      <c r="BX24">
        <v>5.51</v>
      </c>
      <c r="BY24">
        <v>4.87</v>
      </c>
      <c r="BZ24">
        <v>70</v>
      </c>
      <c r="CA24">
        <v>123</v>
      </c>
      <c r="CB24">
        <v>7</v>
      </c>
      <c r="CD24">
        <v>11.4</v>
      </c>
      <c r="CE24">
        <v>2.58</v>
      </c>
      <c r="CG24" s="264">
        <v>42396</v>
      </c>
      <c r="CH24" t="s">
        <v>1104</v>
      </c>
      <c r="CI24" t="s">
        <v>1165</v>
      </c>
      <c r="CJ24" t="s">
        <v>1166</v>
      </c>
      <c r="CK24" t="s">
        <v>649</v>
      </c>
      <c r="CL24" t="s">
        <v>1167</v>
      </c>
      <c r="CN24">
        <v>4</v>
      </c>
      <c r="CO24">
        <v>2</v>
      </c>
      <c r="CQ24">
        <v>1</v>
      </c>
      <c r="CR24">
        <v>0</v>
      </c>
      <c r="CS24">
        <v>0</v>
      </c>
      <c r="CY24" t="s">
        <v>434</v>
      </c>
      <c r="CZ24">
        <v>0</v>
      </c>
      <c r="DA24">
        <v>1</v>
      </c>
      <c r="DB24">
        <v>2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2</v>
      </c>
      <c r="DI24">
        <v>1</v>
      </c>
      <c r="DQ24" t="s">
        <v>1168</v>
      </c>
      <c r="DS24" t="s">
        <v>1045</v>
      </c>
      <c r="DX24" t="s">
        <v>76</v>
      </c>
      <c r="DZ24" t="s">
        <v>1169</v>
      </c>
      <c r="EA24" s="80" t="s">
        <v>1170</v>
      </c>
      <c r="EB24" t="s">
        <v>76</v>
      </c>
      <c r="ED24" t="s">
        <v>76</v>
      </c>
      <c r="EE24" s="82"/>
      <c r="EF24" t="s">
        <v>76</v>
      </c>
      <c r="EH24" t="s">
        <v>76</v>
      </c>
      <c r="EJ24" t="s">
        <v>76</v>
      </c>
    </row>
    <row r="25" spans="1:142">
      <c r="A25" t="s">
        <v>1171</v>
      </c>
      <c r="B25" t="s">
        <v>1172</v>
      </c>
      <c r="C25" s="264">
        <v>42364</v>
      </c>
      <c r="D25">
        <v>1</v>
      </c>
      <c r="E25">
        <v>176</v>
      </c>
      <c r="F25" t="s">
        <v>146</v>
      </c>
      <c r="H25">
        <v>68</v>
      </c>
      <c r="I25">
        <v>58</v>
      </c>
      <c r="J25">
        <v>105</v>
      </c>
      <c r="K25">
        <v>15</v>
      </c>
      <c r="L25">
        <v>136</v>
      </c>
      <c r="M25">
        <v>34</v>
      </c>
      <c r="N25">
        <v>80</v>
      </c>
      <c r="O25">
        <v>7</v>
      </c>
      <c r="P25" t="s">
        <v>166</v>
      </c>
      <c r="Q25">
        <v>0</v>
      </c>
      <c r="R25">
        <v>23</v>
      </c>
      <c r="S25">
        <v>42</v>
      </c>
      <c r="T25">
        <f t="shared" si="0"/>
        <v>156</v>
      </c>
      <c r="U25" t="s">
        <v>148</v>
      </c>
      <c r="V25" t="s">
        <v>1038</v>
      </c>
      <c r="W25">
        <v>1</v>
      </c>
      <c r="X25">
        <v>10</v>
      </c>
      <c r="Y25" t="s">
        <v>1173</v>
      </c>
      <c r="Z25">
        <v>4</v>
      </c>
      <c r="AA25">
        <v>0</v>
      </c>
      <c r="AE25">
        <v>0</v>
      </c>
      <c r="AJ25">
        <v>0</v>
      </c>
      <c r="AO25">
        <v>0</v>
      </c>
      <c r="AQ25">
        <v>0</v>
      </c>
      <c r="AR25">
        <v>0</v>
      </c>
      <c r="AS25">
        <v>0</v>
      </c>
      <c r="AV25">
        <v>0</v>
      </c>
      <c r="AY25">
        <v>0</v>
      </c>
      <c r="BA25">
        <v>80</v>
      </c>
      <c r="BC25">
        <v>0</v>
      </c>
      <c r="BD25">
        <v>0</v>
      </c>
      <c r="BJ25">
        <v>2</v>
      </c>
      <c r="BK25">
        <v>0.36</v>
      </c>
      <c r="BL25">
        <v>4</v>
      </c>
      <c r="BM25">
        <v>456</v>
      </c>
      <c r="BP25">
        <v>0.36</v>
      </c>
      <c r="BQ25">
        <v>4</v>
      </c>
      <c r="BS25">
        <v>277.4</v>
      </c>
      <c r="BT25">
        <v>1.19</v>
      </c>
      <c r="BU25">
        <v>5.71</v>
      </c>
      <c r="BV25">
        <v>1.9</v>
      </c>
      <c r="BW25">
        <v>3.83</v>
      </c>
      <c r="BX25">
        <v>4.47</v>
      </c>
      <c r="BY25">
        <v>5.27</v>
      </c>
      <c r="BZ25">
        <v>80</v>
      </c>
      <c r="CA25">
        <v>171</v>
      </c>
      <c r="CD25">
        <v>11.1</v>
      </c>
      <c r="CE25">
        <v>3.53</v>
      </c>
      <c r="CG25" s="264">
        <v>42367</v>
      </c>
      <c r="CH25" t="s">
        <v>1104</v>
      </c>
      <c r="CI25" t="s">
        <v>1174</v>
      </c>
      <c r="CJ25" t="s">
        <v>1175</v>
      </c>
      <c r="CK25" t="s">
        <v>1176</v>
      </c>
      <c r="CL25" t="s">
        <v>1177</v>
      </c>
      <c r="CN25">
        <v>4</v>
      </c>
      <c r="CO25">
        <v>3</v>
      </c>
      <c r="CQ25">
        <v>1</v>
      </c>
      <c r="CR25">
        <v>0</v>
      </c>
      <c r="CS25">
        <v>0</v>
      </c>
      <c r="CY25" t="s">
        <v>1178</v>
      </c>
      <c r="CZ25">
        <v>1</v>
      </c>
      <c r="DA25">
        <v>1</v>
      </c>
      <c r="DB25">
        <v>3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2</v>
      </c>
      <c r="DI25">
        <v>1</v>
      </c>
      <c r="DQ25" t="s">
        <v>1179</v>
      </c>
      <c r="DS25" t="s">
        <v>1045</v>
      </c>
      <c r="DX25" t="s">
        <v>76</v>
      </c>
      <c r="DY25" s="80"/>
      <c r="DZ25" t="s">
        <v>76</v>
      </c>
      <c r="EB25" t="s">
        <v>76</v>
      </c>
      <c r="ED25" t="s">
        <v>76</v>
      </c>
      <c r="EE25" s="82"/>
      <c r="EF25" t="s">
        <v>76</v>
      </c>
      <c r="EH25" t="s">
        <v>76</v>
      </c>
      <c r="EJ25" t="s">
        <v>76</v>
      </c>
      <c r="EL25" t="s">
        <v>1180</v>
      </c>
    </row>
    <row r="26" spans="1:140">
      <c r="A26" t="s">
        <v>1181</v>
      </c>
      <c r="B26" t="s">
        <v>1182</v>
      </c>
      <c r="C26" s="264">
        <v>42390</v>
      </c>
      <c r="D26">
        <v>1</v>
      </c>
      <c r="E26">
        <v>172</v>
      </c>
      <c r="F26">
        <v>77.5</v>
      </c>
      <c r="H26">
        <v>51</v>
      </c>
      <c r="I26">
        <v>41</v>
      </c>
      <c r="J26">
        <v>70</v>
      </c>
      <c r="K26">
        <v>9</v>
      </c>
      <c r="L26">
        <v>135</v>
      </c>
      <c r="M26">
        <v>34</v>
      </c>
      <c r="N26">
        <v>63</v>
      </c>
      <c r="O26">
        <v>4</v>
      </c>
      <c r="P26" t="s">
        <v>278</v>
      </c>
      <c r="Q26">
        <v>0</v>
      </c>
      <c r="R26">
        <v>2</v>
      </c>
      <c r="S26">
        <v>28</v>
      </c>
      <c r="T26">
        <f t="shared" si="0"/>
        <v>116</v>
      </c>
      <c r="U26" t="s">
        <v>167</v>
      </c>
      <c r="V26" t="s">
        <v>1038</v>
      </c>
      <c r="W26">
        <v>0</v>
      </c>
      <c r="AA26">
        <v>0</v>
      </c>
      <c r="AE26">
        <v>1</v>
      </c>
      <c r="AF26">
        <v>40</v>
      </c>
      <c r="AG26">
        <v>20</v>
      </c>
      <c r="AH26">
        <v>1</v>
      </c>
      <c r="AJ26">
        <v>0</v>
      </c>
      <c r="AO26">
        <v>0</v>
      </c>
      <c r="AQ26">
        <v>0</v>
      </c>
      <c r="AR26">
        <v>0</v>
      </c>
      <c r="AS26">
        <v>0</v>
      </c>
      <c r="AV26">
        <v>0</v>
      </c>
      <c r="AY26">
        <v>0</v>
      </c>
      <c r="BC26">
        <v>0</v>
      </c>
      <c r="BD26">
        <v>0</v>
      </c>
      <c r="BJ26">
        <v>1</v>
      </c>
      <c r="BP26">
        <v>0.05</v>
      </c>
      <c r="BQ26">
        <v>1</v>
      </c>
      <c r="BT26">
        <v>0.86</v>
      </c>
      <c r="BU26">
        <v>3.53</v>
      </c>
      <c r="BV26">
        <v>1.03</v>
      </c>
      <c r="BW26">
        <v>2.26</v>
      </c>
      <c r="BX26">
        <v>4.87</v>
      </c>
      <c r="BY26">
        <v>4.64</v>
      </c>
      <c r="BZ26">
        <v>63</v>
      </c>
      <c r="CA26">
        <v>162</v>
      </c>
      <c r="CD26">
        <v>11.1</v>
      </c>
      <c r="CE26">
        <v>3.14</v>
      </c>
      <c r="CG26" s="264">
        <v>42396</v>
      </c>
      <c r="CH26" t="s">
        <v>1104</v>
      </c>
      <c r="CL26" t="s">
        <v>1183</v>
      </c>
      <c r="CN26">
        <v>1</v>
      </c>
      <c r="CO26">
        <v>3</v>
      </c>
      <c r="CQ26">
        <v>0</v>
      </c>
      <c r="CR26">
        <v>0</v>
      </c>
      <c r="CS26">
        <v>0</v>
      </c>
      <c r="CY26" t="s">
        <v>205</v>
      </c>
      <c r="CZ26">
        <v>1</v>
      </c>
      <c r="DA26">
        <v>1</v>
      </c>
      <c r="DB26">
        <v>3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2</v>
      </c>
      <c r="DI26">
        <v>0</v>
      </c>
      <c r="DQ26" t="s">
        <v>1184</v>
      </c>
      <c r="DS26" t="s">
        <v>1045</v>
      </c>
      <c r="DX26" t="s">
        <v>76</v>
      </c>
      <c r="DY26" s="80"/>
      <c r="DZ26" t="s">
        <v>76</v>
      </c>
      <c r="EB26" t="s">
        <v>1185</v>
      </c>
      <c r="EC26" t="s">
        <v>1186</v>
      </c>
      <c r="ED26" t="s">
        <v>76</v>
      </c>
      <c r="EE26" s="82"/>
      <c r="EF26" t="s">
        <v>76</v>
      </c>
      <c r="EH26" t="s">
        <v>76</v>
      </c>
      <c r="EJ26" t="s">
        <v>76</v>
      </c>
    </row>
    <row r="27" ht="14.5" customHeight="1" spans="1:142">
      <c r="A27" t="s">
        <v>1187</v>
      </c>
      <c r="B27" s="90" t="s">
        <v>1188</v>
      </c>
      <c r="C27" t="s">
        <v>1189</v>
      </c>
      <c r="D27">
        <v>2</v>
      </c>
      <c r="E27">
        <v>156</v>
      </c>
      <c r="F27">
        <v>60</v>
      </c>
      <c r="H27">
        <v>72</v>
      </c>
      <c r="I27">
        <v>75</v>
      </c>
      <c r="J27">
        <v>61</v>
      </c>
      <c r="K27">
        <v>3</v>
      </c>
      <c r="L27">
        <v>145</v>
      </c>
      <c r="M27">
        <v>24</v>
      </c>
      <c r="N27">
        <v>70</v>
      </c>
      <c r="O27">
        <v>4</v>
      </c>
      <c r="P27" t="s">
        <v>382</v>
      </c>
      <c r="Q27">
        <v>0</v>
      </c>
      <c r="R27">
        <v>2</v>
      </c>
      <c r="S27">
        <v>28</v>
      </c>
      <c r="T27">
        <f t="shared" si="0"/>
        <v>134</v>
      </c>
      <c r="U27" t="s">
        <v>167</v>
      </c>
      <c r="V27" t="s">
        <v>1065</v>
      </c>
      <c r="W27">
        <v>1</v>
      </c>
      <c r="X27">
        <v>20</v>
      </c>
      <c r="Y27" t="s">
        <v>1190</v>
      </c>
      <c r="Z27" t="s">
        <v>1048</v>
      </c>
      <c r="AA27">
        <v>0</v>
      </c>
      <c r="AE27">
        <v>0</v>
      </c>
      <c r="AJ27">
        <v>0</v>
      </c>
      <c r="AO27">
        <v>0</v>
      </c>
      <c r="AQ27">
        <v>0</v>
      </c>
      <c r="AR27">
        <v>0</v>
      </c>
      <c r="AS27">
        <v>0</v>
      </c>
      <c r="AT27">
        <v>0</v>
      </c>
      <c r="AV27">
        <v>0</v>
      </c>
      <c r="AY27">
        <v>0</v>
      </c>
      <c r="BC27">
        <v>0</v>
      </c>
      <c r="BD27">
        <v>0</v>
      </c>
      <c r="BJ27">
        <v>1</v>
      </c>
      <c r="BP27">
        <v>0</v>
      </c>
      <c r="BQ27">
        <v>0.8</v>
      </c>
      <c r="BS27">
        <v>104.8</v>
      </c>
      <c r="BT27">
        <v>1.05</v>
      </c>
      <c r="BU27">
        <v>4.9</v>
      </c>
      <c r="BV27">
        <v>0.98</v>
      </c>
      <c r="BW27">
        <v>2.92</v>
      </c>
      <c r="BX27">
        <v>4.75</v>
      </c>
      <c r="BY27">
        <v>4.55</v>
      </c>
      <c r="BZ27">
        <v>70</v>
      </c>
      <c r="CA27">
        <v>126</v>
      </c>
      <c r="CD27">
        <v>10.7</v>
      </c>
      <c r="CE27">
        <v>2.65</v>
      </c>
      <c r="CG27" t="s">
        <v>1191</v>
      </c>
      <c r="CH27" t="s">
        <v>1192</v>
      </c>
      <c r="CK27" t="s">
        <v>255</v>
      </c>
      <c r="CN27">
        <v>1</v>
      </c>
      <c r="CO27">
        <v>3</v>
      </c>
      <c r="CQ27">
        <v>0</v>
      </c>
      <c r="CR27">
        <v>0</v>
      </c>
      <c r="CS27">
        <v>0</v>
      </c>
      <c r="CY27" t="s">
        <v>1193</v>
      </c>
      <c r="CZ27">
        <v>0</v>
      </c>
      <c r="DA27">
        <v>1</v>
      </c>
      <c r="DB27">
        <v>3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1</v>
      </c>
      <c r="DI27">
        <v>0</v>
      </c>
      <c r="DQ27" t="s">
        <v>1194</v>
      </c>
      <c r="DR27" s="396"/>
      <c r="DS27" t="s">
        <v>1045</v>
      </c>
      <c r="DY27" s="80"/>
      <c r="EE27" s="82"/>
      <c r="EL27" t="s">
        <v>1195</v>
      </c>
    </row>
    <row r="28" spans="1:140">
      <c r="A28" t="s">
        <v>1196</v>
      </c>
      <c r="B28" t="s">
        <v>1197</v>
      </c>
      <c r="C28" t="s">
        <v>1198</v>
      </c>
      <c r="D28">
        <v>1</v>
      </c>
      <c r="E28">
        <v>173</v>
      </c>
      <c r="F28">
        <v>89</v>
      </c>
      <c r="H28">
        <v>52</v>
      </c>
      <c r="I28">
        <v>41</v>
      </c>
      <c r="J28">
        <v>70</v>
      </c>
      <c r="K28">
        <v>9</v>
      </c>
      <c r="L28">
        <v>160</v>
      </c>
      <c r="M28">
        <v>10</v>
      </c>
      <c r="N28">
        <v>72</v>
      </c>
      <c r="O28">
        <v>7</v>
      </c>
      <c r="P28" t="s">
        <v>382</v>
      </c>
      <c r="Q28">
        <v>0</v>
      </c>
      <c r="R28">
        <v>2</v>
      </c>
      <c r="S28">
        <v>28</v>
      </c>
      <c r="T28">
        <f t="shared" si="0"/>
        <v>95</v>
      </c>
      <c r="U28" t="s">
        <v>279</v>
      </c>
      <c r="V28" t="s">
        <v>224</v>
      </c>
      <c r="W28">
        <v>1</v>
      </c>
      <c r="X28">
        <v>7</v>
      </c>
      <c r="Y28" t="s">
        <v>678</v>
      </c>
      <c r="AA28">
        <v>0</v>
      </c>
      <c r="AE28">
        <v>1</v>
      </c>
      <c r="AF28">
        <v>20</v>
      </c>
      <c r="AG28">
        <v>6</v>
      </c>
      <c r="AH28">
        <v>1</v>
      </c>
      <c r="AI28">
        <v>7</v>
      </c>
      <c r="AJ28">
        <v>1</v>
      </c>
      <c r="AL28" t="s">
        <v>197</v>
      </c>
      <c r="AM28">
        <v>1</v>
      </c>
      <c r="AN28">
        <v>7</v>
      </c>
      <c r="AO28">
        <v>1</v>
      </c>
      <c r="AP28">
        <v>7</v>
      </c>
      <c r="AQ28">
        <v>0</v>
      </c>
      <c r="AR28">
        <v>0</v>
      </c>
      <c r="AS28">
        <v>0</v>
      </c>
      <c r="AV28">
        <v>0</v>
      </c>
      <c r="AY28">
        <v>0</v>
      </c>
      <c r="BC28">
        <v>1</v>
      </c>
      <c r="BD28">
        <v>0</v>
      </c>
      <c r="BG28">
        <v>4</v>
      </c>
      <c r="BH28">
        <v>4</v>
      </c>
      <c r="BI28">
        <v>4</v>
      </c>
      <c r="BJ28">
        <v>1</v>
      </c>
      <c r="BP28">
        <v>0.01</v>
      </c>
      <c r="BQ28">
        <v>2.1</v>
      </c>
      <c r="BS28">
        <v>36.62</v>
      </c>
      <c r="BU28">
        <v>4.17</v>
      </c>
      <c r="BV28">
        <v>1.34</v>
      </c>
      <c r="BW28">
        <v>2.37</v>
      </c>
      <c r="BX28">
        <v>4.12</v>
      </c>
      <c r="BY28">
        <v>4.83</v>
      </c>
      <c r="BZ28">
        <v>72</v>
      </c>
      <c r="CA28">
        <v>167</v>
      </c>
      <c r="CD28">
        <v>11.4</v>
      </c>
      <c r="CE28">
        <v>2.41</v>
      </c>
      <c r="CG28" t="s">
        <v>1199</v>
      </c>
      <c r="CH28" t="s">
        <v>1192</v>
      </c>
      <c r="CI28" t="s">
        <v>1200</v>
      </c>
      <c r="CJ28" t="s">
        <v>1201</v>
      </c>
      <c r="CL28" t="s">
        <v>1202</v>
      </c>
      <c r="CN28">
        <v>2</v>
      </c>
      <c r="CO28">
        <v>3</v>
      </c>
      <c r="CQ28">
        <v>0</v>
      </c>
      <c r="CR28">
        <v>0</v>
      </c>
      <c r="CS28">
        <v>0</v>
      </c>
      <c r="CT28">
        <v>53</v>
      </c>
      <c r="CU28">
        <v>0.62</v>
      </c>
      <c r="CV28">
        <v>0</v>
      </c>
      <c r="CY28" t="s">
        <v>1203</v>
      </c>
      <c r="CZ28">
        <v>0</v>
      </c>
      <c r="DA28">
        <v>1</v>
      </c>
      <c r="DB28">
        <v>3</v>
      </c>
      <c r="DC28">
        <v>0</v>
      </c>
      <c r="DD28">
        <v>0</v>
      </c>
      <c r="DE28">
        <v>1</v>
      </c>
      <c r="DF28">
        <v>0</v>
      </c>
      <c r="DG28">
        <v>1</v>
      </c>
      <c r="DH28">
        <v>1</v>
      </c>
      <c r="DI28">
        <v>0</v>
      </c>
      <c r="DQ28" t="s">
        <v>1204</v>
      </c>
      <c r="DR28" s="2"/>
      <c r="DS28" t="s">
        <v>1045</v>
      </c>
      <c r="DX28" t="s">
        <v>76</v>
      </c>
      <c r="DY28" s="80"/>
      <c r="DZ28" t="s">
        <v>76</v>
      </c>
      <c r="EB28" t="s">
        <v>76</v>
      </c>
      <c r="ED28" t="s">
        <v>76</v>
      </c>
      <c r="EE28" s="82"/>
      <c r="EF28" t="s">
        <v>76</v>
      </c>
      <c r="EH28" t="s">
        <v>76</v>
      </c>
      <c r="EJ28" t="s">
        <v>76</v>
      </c>
    </row>
    <row r="29" spans="1:142">
      <c r="A29" t="s">
        <v>1205</v>
      </c>
      <c r="B29" t="s">
        <v>1206</v>
      </c>
      <c r="C29" t="s">
        <v>1207</v>
      </c>
      <c r="D29">
        <v>2</v>
      </c>
      <c r="E29">
        <v>160</v>
      </c>
      <c r="F29">
        <v>62</v>
      </c>
      <c r="H29">
        <v>60</v>
      </c>
      <c r="I29">
        <v>58</v>
      </c>
      <c r="J29">
        <v>85</v>
      </c>
      <c r="K29">
        <v>9</v>
      </c>
      <c r="L29">
        <v>131</v>
      </c>
      <c r="M29">
        <v>34</v>
      </c>
      <c r="N29">
        <v>61</v>
      </c>
      <c r="O29">
        <v>4</v>
      </c>
      <c r="P29" t="s">
        <v>166</v>
      </c>
      <c r="Q29">
        <v>0</v>
      </c>
      <c r="R29">
        <v>23</v>
      </c>
      <c r="S29">
        <v>42</v>
      </c>
      <c r="T29">
        <f t="shared" si="0"/>
        <v>147</v>
      </c>
      <c r="U29" t="s">
        <v>148</v>
      </c>
      <c r="V29" t="s">
        <v>224</v>
      </c>
      <c r="W29">
        <v>1</v>
      </c>
      <c r="X29" t="s">
        <v>197</v>
      </c>
      <c r="Y29" t="s">
        <v>532</v>
      </c>
      <c r="Z29" t="s">
        <v>372</v>
      </c>
      <c r="AA29">
        <v>0</v>
      </c>
      <c r="AE29">
        <v>0</v>
      </c>
      <c r="AJ29">
        <v>0</v>
      </c>
      <c r="AO29">
        <v>0</v>
      </c>
      <c r="AQ29">
        <v>0</v>
      </c>
      <c r="AR29">
        <v>3</v>
      </c>
      <c r="AS29">
        <v>0</v>
      </c>
      <c r="AV29">
        <v>0</v>
      </c>
      <c r="AY29">
        <v>0</v>
      </c>
      <c r="BC29">
        <v>1</v>
      </c>
      <c r="BD29">
        <v>0</v>
      </c>
      <c r="BJ29">
        <v>2</v>
      </c>
      <c r="BP29" t="s">
        <v>1208</v>
      </c>
      <c r="BQ29">
        <v>1.1</v>
      </c>
      <c r="BT29">
        <v>0.58</v>
      </c>
      <c r="BU29">
        <v>3.23</v>
      </c>
      <c r="BV29">
        <v>1.53</v>
      </c>
      <c r="BW29">
        <v>1.5</v>
      </c>
      <c r="BX29">
        <v>5.21</v>
      </c>
      <c r="BY29">
        <v>3.23</v>
      </c>
      <c r="BZ29">
        <v>61</v>
      </c>
      <c r="CA29">
        <v>120</v>
      </c>
      <c r="CD29">
        <v>12.1</v>
      </c>
      <c r="CE29">
        <v>2.95</v>
      </c>
      <c r="CG29" t="s">
        <v>1209</v>
      </c>
      <c r="CH29" t="s">
        <v>1210</v>
      </c>
      <c r="CI29" t="s">
        <v>1211</v>
      </c>
      <c r="CK29" t="s">
        <v>1212</v>
      </c>
      <c r="CL29" t="s">
        <v>1213</v>
      </c>
      <c r="CN29">
        <v>3</v>
      </c>
      <c r="CO29">
        <v>3</v>
      </c>
      <c r="CQ29">
        <v>1</v>
      </c>
      <c r="CR29">
        <v>0</v>
      </c>
      <c r="CS29">
        <v>0</v>
      </c>
      <c r="CT29">
        <v>49</v>
      </c>
      <c r="CU29">
        <v>0.53</v>
      </c>
      <c r="CV29">
        <v>0</v>
      </c>
      <c r="CY29" t="s">
        <v>258</v>
      </c>
      <c r="CZ29">
        <v>1</v>
      </c>
      <c r="DA29">
        <v>1</v>
      </c>
      <c r="DB29">
        <v>3</v>
      </c>
      <c r="DC29">
        <v>1</v>
      </c>
      <c r="DD29">
        <v>0</v>
      </c>
      <c r="DE29">
        <v>1</v>
      </c>
      <c r="DF29">
        <v>0</v>
      </c>
      <c r="DG29">
        <v>1</v>
      </c>
      <c r="DH29">
        <v>2</v>
      </c>
      <c r="DI29">
        <v>1</v>
      </c>
      <c r="DQ29" t="s">
        <v>1214</v>
      </c>
      <c r="DR29" s="2"/>
      <c r="DT29" t="s">
        <v>1045</v>
      </c>
      <c r="DU29" s="80">
        <v>43709</v>
      </c>
      <c r="DV29" t="s">
        <v>1045</v>
      </c>
      <c r="DW29" s="80">
        <v>43709</v>
      </c>
      <c r="DY29" s="80"/>
      <c r="EC29" s="80"/>
      <c r="EE29" s="83"/>
      <c r="EK29" s="80"/>
      <c r="EL29" s="80"/>
    </row>
    <row r="30" spans="1:141">
      <c r="A30" t="s">
        <v>1215</v>
      </c>
      <c r="B30" t="s">
        <v>1216</v>
      </c>
      <c r="C30" t="s">
        <v>1217</v>
      </c>
      <c r="D30">
        <v>1</v>
      </c>
      <c r="E30">
        <v>175</v>
      </c>
      <c r="F30">
        <v>75</v>
      </c>
      <c r="H30">
        <v>63</v>
      </c>
      <c r="I30">
        <v>58</v>
      </c>
      <c r="J30">
        <v>69</v>
      </c>
      <c r="K30">
        <v>3</v>
      </c>
      <c r="L30">
        <v>177</v>
      </c>
      <c r="M30">
        <v>10</v>
      </c>
      <c r="N30">
        <v>82</v>
      </c>
      <c r="O30">
        <v>7</v>
      </c>
      <c r="P30" t="s">
        <v>166</v>
      </c>
      <c r="Q30">
        <v>0</v>
      </c>
      <c r="R30">
        <v>23</v>
      </c>
      <c r="S30">
        <v>42</v>
      </c>
      <c r="T30">
        <f t="shared" si="0"/>
        <v>120</v>
      </c>
      <c r="U30" t="s">
        <v>167</v>
      </c>
      <c r="V30" t="s">
        <v>1151</v>
      </c>
      <c r="W30">
        <v>1</v>
      </c>
      <c r="X30" t="s">
        <v>522</v>
      </c>
      <c r="Y30" t="s">
        <v>1218</v>
      </c>
      <c r="Z30" t="s">
        <v>239</v>
      </c>
      <c r="AA30">
        <v>0</v>
      </c>
      <c r="AE30">
        <v>1</v>
      </c>
      <c r="AG30" t="s">
        <v>1219</v>
      </c>
      <c r="AH30">
        <v>1</v>
      </c>
      <c r="AI30">
        <v>1</v>
      </c>
      <c r="AJ30">
        <v>0</v>
      </c>
      <c r="AO30">
        <v>0</v>
      </c>
      <c r="AQ30">
        <v>0</v>
      </c>
      <c r="AR30">
        <v>0</v>
      </c>
      <c r="AS30">
        <v>0</v>
      </c>
      <c r="AV30">
        <v>0</v>
      </c>
      <c r="AY30">
        <v>0</v>
      </c>
      <c r="BC30">
        <v>0</v>
      </c>
      <c r="BD30">
        <v>0</v>
      </c>
      <c r="BJ30">
        <v>2</v>
      </c>
      <c r="BP30" t="s">
        <v>1220</v>
      </c>
      <c r="BQ30">
        <v>2.1</v>
      </c>
      <c r="BT30">
        <v>1.05</v>
      </c>
      <c r="BU30">
        <v>4.45</v>
      </c>
      <c r="BV30">
        <v>1.36</v>
      </c>
      <c r="BW30">
        <v>3.16</v>
      </c>
      <c r="BX30">
        <v>4.71</v>
      </c>
      <c r="BY30">
        <v>3.9</v>
      </c>
      <c r="BZ30">
        <v>82</v>
      </c>
      <c r="CD30">
        <v>11.3</v>
      </c>
      <c r="CE30">
        <v>2.65</v>
      </c>
      <c r="CG30" t="s">
        <v>1221</v>
      </c>
      <c r="CH30" t="s">
        <v>1154</v>
      </c>
      <c r="CI30" t="s">
        <v>1222</v>
      </c>
      <c r="CK30" t="s">
        <v>712</v>
      </c>
      <c r="CN30">
        <v>2</v>
      </c>
      <c r="CO30">
        <v>3</v>
      </c>
      <c r="CQ30">
        <v>1</v>
      </c>
      <c r="CR30">
        <v>0</v>
      </c>
      <c r="CS30">
        <v>0</v>
      </c>
      <c r="CT30">
        <v>46</v>
      </c>
      <c r="CU30">
        <v>0.6</v>
      </c>
      <c r="CV30">
        <v>0</v>
      </c>
      <c r="CY30" t="s">
        <v>434</v>
      </c>
      <c r="CZ30">
        <v>1</v>
      </c>
      <c r="DA30">
        <v>1</v>
      </c>
      <c r="DB30">
        <v>3</v>
      </c>
      <c r="DC30">
        <v>1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3</v>
      </c>
      <c r="DQ30" t="s">
        <v>1223</v>
      </c>
      <c r="DR30" s="2"/>
      <c r="DS30" t="s">
        <v>1045</v>
      </c>
      <c r="DX30" t="s">
        <v>76</v>
      </c>
      <c r="DY30" s="80"/>
      <c r="DZ30" t="s">
        <v>76</v>
      </c>
      <c r="EB30" t="s">
        <v>76</v>
      </c>
      <c r="ED30" t="s">
        <v>76</v>
      </c>
      <c r="EE30" s="82"/>
      <c r="EF30" t="s">
        <v>76</v>
      </c>
      <c r="EH30" t="s">
        <v>76</v>
      </c>
      <c r="EK30" s="80"/>
    </row>
    <row r="31" spans="1:140">
      <c r="A31" t="s">
        <v>1224</v>
      </c>
      <c r="B31" t="s">
        <v>1225</v>
      </c>
      <c r="C31" t="s">
        <v>1226</v>
      </c>
      <c r="D31">
        <v>2</v>
      </c>
      <c r="E31">
        <v>162</v>
      </c>
      <c r="F31" t="s">
        <v>146</v>
      </c>
      <c r="H31">
        <v>70</v>
      </c>
      <c r="I31">
        <v>75</v>
      </c>
      <c r="J31">
        <v>76</v>
      </c>
      <c r="K31">
        <v>9</v>
      </c>
      <c r="L31">
        <v>102</v>
      </c>
      <c r="M31">
        <v>43</v>
      </c>
      <c r="N31">
        <v>61</v>
      </c>
      <c r="O31">
        <v>4</v>
      </c>
      <c r="P31" t="s">
        <v>1146</v>
      </c>
      <c r="Q31">
        <v>0</v>
      </c>
      <c r="R31">
        <v>2</v>
      </c>
      <c r="S31">
        <v>28</v>
      </c>
      <c r="T31">
        <f t="shared" si="0"/>
        <v>159</v>
      </c>
      <c r="U31" t="s">
        <v>148</v>
      </c>
      <c r="V31" t="s">
        <v>224</v>
      </c>
      <c r="W31">
        <v>1</v>
      </c>
      <c r="X31" t="s">
        <v>197</v>
      </c>
      <c r="Y31" t="s">
        <v>678</v>
      </c>
      <c r="Z31" t="s">
        <v>1048</v>
      </c>
      <c r="AA31">
        <v>0</v>
      </c>
      <c r="AE31">
        <v>0</v>
      </c>
      <c r="AJ31">
        <v>0</v>
      </c>
      <c r="AO31">
        <v>0</v>
      </c>
      <c r="AQ31">
        <v>1</v>
      </c>
      <c r="AR31">
        <v>0</v>
      </c>
      <c r="AS31">
        <v>0</v>
      </c>
      <c r="AV31">
        <v>1</v>
      </c>
      <c r="AW31">
        <v>6</v>
      </c>
      <c r="AX31" t="s">
        <v>523</v>
      </c>
      <c r="AY31">
        <v>0</v>
      </c>
      <c r="BC31">
        <v>0</v>
      </c>
      <c r="BD31">
        <v>0</v>
      </c>
      <c r="BJ31">
        <v>1</v>
      </c>
      <c r="BP31">
        <v>0</v>
      </c>
      <c r="BQ31">
        <v>0.7</v>
      </c>
      <c r="BT31">
        <v>1.16</v>
      </c>
      <c r="BU31">
        <v>6.51</v>
      </c>
      <c r="BV31">
        <v>8.37</v>
      </c>
      <c r="BW31">
        <v>2.68</v>
      </c>
      <c r="BX31">
        <v>5.1</v>
      </c>
      <c r="BY31">
        <v>3.76</v>
      </c>
      <c r="BZ31">
        <v>61</v>
      </c>
      <c r="CA31">
        <v>117</v>
      </c>
      <c r="CD31">
        <v>9.9</v>
      </c>
      <c r="CE31">
        <v>2.7</v>
      </c>
      <c r="CG31" t="s">
        <v>1227</v>
      </c>
      <c r="CH31" t="s">
        <v>1228</v>
      </c>
      <c r="CK31" t="s">
        <v>1229</v>
      </c>
      <c r="CN31">
        <v>1</v>
      </c>
      <c r="CO31">
        <v>2</v>
      </c>
      <c r="CQ31">
        <v>0</v>
      </c>
      <c r="CR31">
        <v>0</v>
      </c>
      <c r="CS31">
        <v>0</v>
      </c>
      <c r="CY31" t="s">
        <v>1074</v>
      </c>
      <c r="CZ31">
        <v>0</v>
      </c>
      <c r="DA31">
        <v>1</v>
      </c>
      <c r="DB31">
        <v>2</v>
      </c>
      <c r="DC31">
        <v>1</v>
      </c>
      <c r="DD31">
        <v>1</v>
      </c>
      <c r="DE31">
        <v>0</v>
      </c>
      <c r="DF31">
        <v>0</v>
      </c>
      <c r="DG31">
        <v>1</v>
      </c>
      <c r="DH31">
        <v>1</v>
      </c>
      <c r="DI31">
        <v>1</v>
      </c>
      <c r="DQ31" t="s">
        <v>1230</v>
      </c>
      <c r="DR31" s="2"/>
      <c r="DS31" t="s">
        <v>1045</v>
      </c>
      <c r="DX31" t="s">
        <v>76</v>
      </c>
      <c r="DZ31" t="s">
        <v>76</v>
      </c>
      <c r="EB31" t="s">
        <v>1231</v>
      </c>
      <c r="EC31" s="80">
        <v>44136</v>
      </c>
      <c r="ED31" t="s">
        <v>76</v>
      </c>
      <c r="EE31" s="83"/>
      <c r="EF31" t="s">
        <v>50</v>
      </c>
      <c r="EG31" s="80">
        <v>43282</v>
      </c>
      <c r="EH31" t="s">
        <v>76</v>
      </c>
      <c r="EJ31" t="s">
        <v>76</v>
      </c>
    </row>
    <row r="32" spans="1:140">
      <c r="A32" t="s">
        <v>1232</v>
      </c>
      <c r="B32" t="s">
        <v>1233</v>
      </c>
      <c r="C32" t="s">
        <v>1234</v>
      </c>
      <c r="D32">
        <v>2</v>
      </c>
      <c r="E32">
        <v>155</v>
      </c>
      <c r="F32">
        <v>73</v>
      </c>
      <c r="H32">
        <v>58</v>
      </c>
      <c r="I32">
        <v>41</v>
      </c>
      <c r="J32">
        <v>79</v>
      </c>
      <c r="K32">
        <v>9</v>
      </c>
      <c r="L32">
        <v>156</v>
      </c>
      <c r="M32">
        <v>24</v>
      </c>
      <c r="N32">
        <v>55</v>
      </c>
      <c r="O32">
        <v>4</v>
      </c>
      <c r="P32" t="s">
        <v>166</v>
      </c>
      <c r="Q32">
        <v>0</v>
      </c>
      <c r="R32">
        <v>23</v>
      </c>
      <c r="S32">
        <v>42</v>
      </c>
      <c r="T32">
        <f t="shared" si="0"/>
        <v>120</v>
      </c>
      <c r="U32" t="s">
        <v>167</v>
      </c>
      <c r="V32" t="s">
        <v>224</v>
      </c>
      <c r="W32">
        <v>1</v>
      </c>
      <c r="X32">
        <v>14</v>
      </c>
      <c r="Y32" t="s">
        <v>532</v>
      </c>
      <c r="Z32" t="s">
        <v>1048</v>
      </c>
      <c r="AA32">
        <v>1</v>
      </c>
      <c r="AB32" t="s">
        <v>1235</v>
      </c>
      <c r="AC32">
        <v>2</v>
      </c>
      <c r="AE32">
        <v>0</v>
      </c>
      <c r="AJ32">
        <v>0</v>
      </c>
      <c r="AO32">
        <v>0</v>
      </c>
      <c r="AQ32">
        <v>0</v>
      </c>
      <c r="AR32">
        <v>0</v>
      </c>
      <c r="AS32">
        <v>0</v>
      </c>
      <c r="AV32">
        <v>0</v>
      </c>
      <c r="AY32">
        <v>0</v>
      </c>
      <c r="BC32">
        <v>1</v>
      </c>
      <c r="BD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P32" t="s">
        <v>1236</v>
      </c>
      <c r="BQ32">
        <v>0.9</v>
      </c>
      <c r="BS32">
        <v>361</v>
      </c>
      <c r="BT32">
        <v>1.14</v>
      </c>
      <c r="BU32">
        <v>5.39</v>
      </c>
      <c r="BV32">
        <v>3.82</v>
      </c>
      <c r="BW32">
        <v>2.92</v>
      </c>
      <c r="BX32">
        <v>16.94</v>
      </c>
      <c r="BY32">
        <v>5.55</v>
      </c>
      <c r="BZ32">
        <v>55</v>
      </c>
      <c r="CA32">
        <v>152</v>
      </c>
      <c r="CB32">
        <v>9.4</v>
      </c>
      <c r="CD32">
        <v>10.5</v>
      </c>
      <c r="CE32">
        <v>2.89</v>
      </c>
      <c r="CG32" t="s">
        <v>1237</v>
      </c>
      <c r="CH32" t="s">
        <v>1210</v>
      </c>
      <c r="CI32" t="s">
        <v>1238</v>
      </c>
      <c r="CK32" t="s">
        <v>1112</v>
      </c>
      <c r="CL32" t="s">
        <v>1239</v>
      </c>
      <c r="CN32" t="s">
        <v>1240</v>
      </c>
      <c r="CO32">
        <v>3</v>
      </c>
      <c r="CQ32">
        <v>1</v>
      </c>
      <c r="CR32">
        <v>0</v>
      </c>
      <c r="CS32">
        <v>0</v>
      </c>
      <c r="CT32">
        <v>46</v>
      </c>
      <c r="CU32">
        <v>0.65</v>
      </c>
      <c r="CV32">
        <v>0</v>
      </c>
      <c r="CY32" t="s">
        <v>942</v>
      </c>
      <c r="CZ32">
        <v>1</v>
      </c>
      <c r="DA32">
        <v>1</v>
      </c>
      <c r="DB32">
        <v>3</v>
      </c>
      <c r="DC32">
        <v>1</v>
      </c>
      <c r="DD32">
        <v>1</v>
      </c>
      <c r="DE32">
        <v>0</v>
      </c>
      <c r="DF32">
        <v>0</v>
      </c>
      <c r="DG32">
        <v>1</v>
      </c>
      <c r="DH32">
        <v>2</v>
      </c>
      <c r="DI32">
        <v>1</v>
      </c>
      <c r="DQ32" t="s">
        <v>1241</v>
      </c>
      <c r="DR32" s="2"/>
      <c r="DS32" t="s">
        <v>1045</v>
      </c>
      <c r="DX32" t="s">
        <v>76</v>
      </c>
      <c r="DY32" s="80"/>
      <c r="DZ32" t="s">
        <v>76</v>
      </c>
      <c r="EB32" t="s">
        <v>76</v>
      </c>
      <c r="ED32" t="s">
        <v>76</v>
      </c>
      <c r="EE32" s="82"/>
      <c r="EF32" t="s">
        <v>76</v>
      </c>
      <c r="EH32" t="s">
        <v>76</v>
      </c>
      <c r="EJ32" t="s">
        <v>76</v>
      </c>
    </row>
    <row r="33" spans="1:140">
      <c r="A33" t="s">
        <v>1242</v>
      </c>
      <c r="B33" t="s">
        <v>1243</v>
      </c>
      <c r="C33" t="s">
        <v>1244</v>
      </c>
      <c r="D33">
        <v>1</v>
      </c>
      <c r="E33">
        <v>170</v>
      </c>
      <c r="F33">
        <v>67</v>
      </c>
      <c r="H33">
        <v>62</v>
      </c>
      <c r="I33">
        <v>58</v>
      </c>
      <c r="J33">
        <v>52</v>
      </c>
      <c r="K33">
        <v>3</v>
      </c>
      <c r="L33">
        <v>113</v>
      </c>
      <c r="M33">
        <v>43</v>
      </c>
      <c r="N33">
        <v>75</v>
      </c>
      <c r="O33">
        <v>7</v>
      </c>
      <c r="P33" t="s">
        <v>382</v>
      </c>
      <c r="Q33">
        <v>0</v>
      </c>
      <c r="R33">
        <v>2</v>
      </c>
      <c r="S33">
        <v>28</v>
      </c>
      <c r="T33">
        <f t="shared" si="0"/>
        <v>139</v>
      </c>
      <c r="U33" t="s">
        <v>167</v>
      </c>
      <c r="V33" t="s">
        <v>224</v>
      </c>
      <c r="W33">
        <v>1</v>
      </c>
      <c r="X33" t="s">
        <v>1245</v>
      </c>
      <c r="Y33" t="s">
        <v>1246</v>
      </c>
      <c r="Z33">
        <v>1</v>
      </c>
      <c r="AA33">
        <v>0</v>
      </c>
      <c r="AE33">
        <v>1</v>
      </c>
      <c r="AF33">
        <v>10</v>
      </c>
      <c r="AG33">
        <v>40</v>
      </c>
      <c r="AH33">
        <v>0</v>
      </c>
      <c r="AJ33">
        <v>1</v>
      </c>
      <c r="AK33">
        <v>2</v>
      </c>
      <c r="AL33" t="s">
        <v>606</v>
      </c>
      <c r="AM33">
        <v>0</v>
      </c>
      <c r="AO33">
        <v>0</v>
      </c>
      <c r="AQ33">
        <v>0</v>
      </c>
      <c r="AR33">
        <v>0</v>
      </c>
      <c r="AS33">
        <v>0</v>
      </c>
      <c r="AV33">
        <v>0</v>
      </c>
      <c r="AY33">
        <v>0</v>
      </c>
      <c r="BC33">
        <v>0</v>
      </c>
      <c r="BD33">
        <v>0</v>
      </c>
      <c r="BJ33">
        <v>1</v>
      </c>
      <c r="BP33">
        <v>0</v>
      </c>
      <c r="BQ33">
        <v>0.6</v>
      </c>
      <c r="BS33">
        <v>30.91</v>
      </c>
      <c r="BT33">
        <v>0.65</v>
      </c>
      <c r="BU33">
        <v>3.25</v>
      </c>
      <c r="BV33">
        <v>1.17</v>
      </c>
      <c r="BW33">
        <v>1.64</v>
      </c>
      <c r="BX33">
        <v>4.75</v>
      </c>
      <c r="BY33">
        <v>4.37</v>
      </c>
      <c r="BZ33">
        <v>75</v>
      </c>
      <c r="CA33">
        <v>139</v>
      </c>
      <c r="CD33">
        <v>13.4</v>
      </c>
      <c r="CE33">
        <v>3.07</v>
      </c>
      <c r="CG33" t="s">
        <v>1209</v>
      </c>
      <c r="CH33" t="s">
        <v>1247</v>
      </c>
      <c r="CK33" t="s">
        <v>1248</v>
      </c>
      <c r="CL33" t="s">
        <v>681</v>
      </c>
      <c r="CN33">
        <v>2</v>
      </c>
      <c r="CO33">
        <v>3</v>
      </c>
      <c r="CQ33" t="s">
        <v>1249</v>
      </c>
      <c r="CR33">
        <v>0</v>
      </c>
      <c r="CS33">
        <v>0</v>
      </c>
      <c r="CY33" t="s">
        <v>1087</v>
      </c>
      <c r="CZ33">
        <v>1</v>
      </c>
      <c r="DA33">
        <v>1</v>
      </c>
      <c r="DB33">
        <v>3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Q33" t="s">
        <v>1250</v>
      </c>
      <c r="DR33" s="2"/>
      <c r="DS33" t="s">
        <v>1045</v>
      </c>
      <c r="DX33" t="s">
        <v>76</v>
      </c>
      <c r="DY33" s="80"/>
      <c r="DZ33" t="s">
        <v>76</v>
      </c>
      <c r="EB33" t="s">
        <v>76</v>
      </c>
      <c r="ED33" t="s">
        <v>76</v>
      </c>
      <c r="EE33" s="82"/>
      <c r="EF33" t="s">
        <v>76</v>
      </c>
      <c r="EH33" t="s">
        <v>76</v>
      </c>
      <c r="EJ33" t="s">
        <v>76</v>
      </c>
    </row>
    <row r="34" spans="1:140">
      <c r="A34" t="s">
        <v>1251</v>
      </c>
      <c r="B34" t="s">
        <v>1252</v>
      </c>
      <c r="C34" t="s">
        <v>1253</v>
      </c>
      <c r="D34">
        <v>1</v>
      </c>
      <c r="E34" t="s">
        <v>146</v>
      </c>
      <c r="H34">
        <v>64</v>
      </c>
      <c r="I34">
        <v>58</v>
      </c>
      <c r="J34">
        <v>58</v>
      </c>
      <c r="K34">
        <v>3</v>
      </c>
      <c r="L34">
        <v>162</v>
      </c>
      <c r="M34">
        <v>10</v>
      </c>
      <c r="N34">
        <v>85</v>
      </c>
      <c r="O34">
        <v>7</v>
      </c>
      <c r="P34" t="s">
        <v>382</v>
      </c>
      <c r="Q34">
        <v>0</v>
      </c>
      <c r="R34">
        <v>2</v>
      </c>
      <c r="S34">
        <v>28</v>
      </c>
      <c r="T34">
        <f t="shared" si="0"/>
        <v>106</v>
      </c>
      <c r="U34" t="s">
        <v>279</v>
      </c>
      <c r="V34" t="s">
        <v>224</v>
      </c>
      <c r="W34">
        <v>1</v>
      </c>
      <c r="X34">
        <v>5</v>
      </c>
      <c r="Z34">
        <v>3</v>
      </c>
      <c r="AA34">
        <v>0</v>
      </c>
      <c r="AE34">
        <v>1</v>
      </c>
      <c r="AF34">
        <v>10</v>
      </c>
      <c r="AG34">
        <v>50</v>
      </c>
      <c r="AH34">
        <v>0</v>
      </c>
      <c r="AJ34">
        <v>1</v>
      </c>
      <c r="AK34">
        <v>2</v>
      </c>
      <c r="AL34">
        <v>50</v>
      </c>
      <c r="AM34">
        <v>0</v>
      </c>
      <c r="AO34">
        <v>0</v>
      </c>
      <c r="AQ34">
        <v>0</v>
      </c>
      <c r="AR34">
        <v>0</v>
      </c>
      <c r="AS34">
        <v>0</v>
      </c>
      <c r="AV34">
        <v>0</v>
      </c>
      <c r="AY34">
        <v>0</v>
      </c>
      <c r="BC34">
        <v>0</v>
      </c>
      <c r="BD34">
        <v>0</v>
      </c>
      <c r="BJ34">
        <v>1</v>
      </c>
      <c r="BK34" t="s">
        <v>1254</v>
      </c>
      <c r="BM34" t="s">
        <v>1255</v>
      </c>
      <c r="BP34">
        <v>0.05</v>
      </c>
      <c r="BQ34">
        <v>1.7</v>
      </c>
      <c r="BS34">
        <v>306</v>
      </c>
      <c r="BT34">
        <v>1.21</v>
      </c>
      <c r="BU34">
        <v>5.3</v>
      </c>
      <c r="BV34">
        <v>1.25</v>
      </c>
      <c r="BW34">
        <v>3.54</v>
      </c>
      <c r="BX34">
        <v>4.55</v>
      </c>
      <c r="BY34">
        <v>4</v>
      </c>
      <c r="BZ34">
        <v>85</v>
      </c>
      <c r="CA34">
        <v>153</v>
      </c>
      <c r="CD34">
        <v>9.7</v>
      </c>
      <c r="CE34">
        <v>2.71</v>
      </c>
      <c r="CG34" t="s">
        <v>1256</v>
      </c>
      <c r="CH34" t="s">
        <v>1247</v>
      </c>
      <c r="CI34" t="s">
        <v>1257</v>
      </c>
      <c r="CL34" t="s">
        <v>1258</v>
      </c>
      <c r="CN34">
        <v>2</v>
      </c>
      <c r="CO34">
        <v>3</v>
      </c>
      <c r="CQ34">
        <v>0</v>
      </c>
      <c r="CR34">
        <v>0</v>
      </c>
      <c r="CS34">
        <v>0</v>
      </c>
      <c r="CY34" t="s">
        <v>1259</v>
      </c>
      <c r="CZ34">
        <v>0</v>
      </c>
      <c r="DA34">
        <v>1</v>
      </c>
      <c r="DB34">
        <v>3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2</v>
      </c>
      <c r="DI34">
        <v>1</v>
      </c>
      <c r="DQ34" t="s">
        <v>1260</v>
      </c>
      <c r="DR34" s="2"/>
      <c r="DS34" t="s">
        <v>1045</v>
      </c>
      <c r="DX34" t="s">
        <v>76</v>
      </c>
      <c r="DY34" s="80"/>
      <c r="DZ34" t="s">
        <v>76</v>
      </c>
      <c r="EB34" t="s">
        <v>76</v>
      </c>
      <c r="ED34" t="s">
        <v>76</v>
      </c>
      <c r="EE34" s="82"/>
      <c r="EF34" t="s">
        <v>76</v>
      </c>
      <c r="EH34" t="s">
        <v>76</v>
      </c>
      <c r="EJ34" t="s">
        <v>76</v>
      </c>
    </row>
    <row r="35" spans="1:140">
      <c r="A35" t="s">
        <v>1261</v>
      </c>
      <c r="B35" t="s">
        <v>1262</v>
      </c>
      <c r="C35" t="s">
        <v>1263</v>
      </c>
      <c r="D35">
        <v>1</v>
      </c>
      <c r="E35">
        <v>175</v>
      </c>
      <c r="F35">
        <v>79</v>
      </c>
      <c r="H35">
        <v>74</v>
      </c>
      <c r="I35">
        <v>75</v>
      </c>
      <c r="J35">
        <v>91</v>
      </c>
      <c r="K35">
        <v>15</v>
      </c>
      <c r="L35">
        <v>146</v>
      </c>
      <c r="M35">
        <v>24</v>
      </c>
      <c r="N35">
        <v>81</v>
      </c>
      <c r="O35">
        <v>7</v>
      </c>
      <c r="P35" t="s">
        <v>278</v>
      </c>
      <c r="Q35">
        <v>0</v>
      </c>
      <c r="R35">
        <v>2</v>
      </c>
      <c r="S35">
        <v>28</v>
      </c>
      <c r="T35">
        <f t="shared" si="0"/>
        <v>149</v>
      </c>
      <c r="U35" t="s">
        <v>148</v>
      </c>
      <c r="V35" t="s">
        <v>1038</v>
      </c>
      <c r="W35">
        <v>1</v>
      </c>
      <c r="X35" t="s">
        <v>197</v>
      </c>
      <c r="Y35" t="s">
        <v>1264</v>
      </c>
      <c r="Z35">
        <v>1</v>
      </c>
      <c r="AA35">
        <v>0</v>
      </c>
      <c r="AE35">
        <v>1</v>
      </c>
      <c r="AF35">
        <v>5</v>
      </c>
      <c r="AG35">
        <v>30</v>
      </c>
      <c r="AH35">
        <v>0</v>
      </c>
      <c r="AJ35">
        <v>1</v>
      </c>
      <c r="AK35">
        <v>1</v>
      </c>
      <c r="AL35">
        <v>30</v>
      </c>
      <c r="AM35">
        <v>0</v>
      </c>
      <c r="AO35">
        <v>1</v>
      </c>
      <c r="AP35">
        <v>10</v>
      </c>
      <c r="AQ35">
        <v>0</v>
      </c>
      <c r="AR35">
        <v>0</v>
      </c>
      <c r="AS35">
        <v>1</v>
      </c>
      <c r="AT35" t="s">
        <v>197</v>
      </c>
      <c r="AU35" t="s">
        <v>523</v>
      </c>
      <c r="AV35">
        <v>0</v>
      </c>
      <c r="AY35">
        <v>0</v>
      </c>
      <c r="BC35">
        <v>1</v>
      </c>
      <c r="BD35">
        <v>0</v>
      </c>
      <c r="BJ35">
        <v>1</v>
      </c>
      <c r="BP35">
        <v>0.16</v>
      </c>
      <c r="BQ35">
        <v>3.6</v>
      </c>
      <c r="BU35">
        <v>4</v>
      </c>
      <c r="BV35">
        <v>1.49</v>
      </c>
      <c r="BW35">
        <v>2.69</v>
      </c>
      <c r="BY35">
        <v>4.8</v>
      </c>
      <c r="BZ35">
        <v>81</v>
      </c>
      <c r="CA35">
        <v>167</v>
      </c>
      <c r="CD35">
        <v>13.9</v>
      </c>
      <c r="CE35">
        <v>3.34</v>
      </c>
      <c r="CG35" t="s">
        <v>1265</v>
      </c>
      <c r="CH35" t="s">
        <v>1154</v>
      </c>
      <c r="CK35" t="s">
        <v>487</v>
      </c>
      <c r="CN35">
        <v>1</v>
      </c>
      <c r="CO35">
        <v>2</v>
      </c>
      <c r="CQ35">
        <v>0</v>
      </c>
      <c r="CR35">
        <v>0</v>
      </c>
      <c r="CS35">
        <v>0</v>
      </c>
      <c r="CT35">
        <v>44</v>
      </c>
      <c r="CU35">
        <v>0.57</v>
      </c>
      <c r="CV35">
        <v>0</v>
      </c>
      <c r="CY35" t="s">
        <v>1074</v>
      </c>
      <c r="CZ35">
        <v>0</v>
      </c>
      <c r="DA35">
        <v>1</v>
      </c>
      <c r="DB35">
        <v>2</v>
      </c>
      <c r="DC35">
        <v>1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0</v>
      </c>
      <c r="DQ35" t="s">
        <v>1266</v>
      </c>
      <c r="DR35" s="2"/>
      <c r="DS35" t="s">
        <v>1045</v>
      </c>
      <c r="DX35" t="s">
        <v>76</v>
      </c>
      <c r="DY35" s="80"/>
      <c r="DZ35" t="s">
        <v>76</v>
      </c>
      <c r="EB35" t="s">
        <v>1267</v>
      </c>
      <c r="EC35" t="s">
        <v>1136</v>
      </c>
      <c r="ED35" t="s">
        <v>76</v>
      </c>
      <c r="EE35" s="82"/>
      <c r="EF35" t="s">
        <v>50</v>
      </c>
      <c r="EG35" s="80">
        <v>43374</v>
      </c>
      <c r="EH35" t="s">
        <v>76</v>
      </c>
      <c r="EJ35" t="s">
        <v>76</v>
      </c>
    </row>
    <row r="36" spans="1:140">
      <c r="A36" t="s">
        <v>1268</v>
      </c>
      <c r="B36" t="s">
        <v>1269</v>
      </c>
      <c r="C36" t="s">
        <v>1198</v>
      </c>
      <c r="D36">
        <v>1</v>
      </c>
      <c r="E36">
        <v>170</v>
      </c>
      <c r="F36">
        <v>75</v>
      </c>
      <c r="H36">
        <v>63</v>
      </c>
      <c r="I36">
        <v>58</v>
      </c>
      <c r="J36">
        <v>88</v>
      </c>
      <c r="K36">
        <v>9</v>
      </c>
      <c r="L36">
        <v>119</v>
      </c>
      <c r="M36">
        <v>43</v>
      </c>
      <c r="N36">
        <v>64</v>
      </c>
      <c r="O36">
        <v>4</v>
      </c>
      <c r="P36" t="s">
        <v>278</v>
      </c>
      <c r="Q36">
        <v>0</v>
      </c>
      <c r="R36">
        <v>2</v>
      </c>
      <c r="S36">
        <v>28</v>
      </c>
      <c r="T36">
        <f t="shared" si="0"/>
        <v>142</v>
      </c>
      <c r="U36" t="s">
        <v>148</v>
      </c>
      <c r="V36" t="s">
        <v>1038</v>
      </c>
      <c r="W36">
        <v>1</v>
      </c>
      <c r="X36">
        <v>20</v>
      </c>
      <c r="Y36" t="s">
        <v>1270</v>
      </c>
      <c r="Z36">
        <v>3</v>
      </c>
      <c r="AA36">
        <v>0</v>
      </c>
      <c r="AE36">
        <v>1</v>
      </c>
      <c r="AF36">
        <v>10</v>
      </c>
      <c r="AG36">
        <v>30</v>
      </c>
      <c r="AH36">
        <v>1</v>
      </c>
      <c r="AI36">
        <v>8</v>
      </c>
      <c r="AJ36">
        <v>1</v>
      </c>
      <c r="AK36">
        <v>5</v>
      </c>
      <c r="AL36">
        <v>20</v>
      </c>
      <c r="AM36">
        <v>1</v>
      </c>
      <c r="AN36" t="s">
        <v>197</v>
      </c>
      <c r="AO36">
        <v>0</v>
      </c>
      <c r="AQ36">
        <v>0</v>
      </c>
      <c r="AR36">
        <v>0</v>
      </c>
      <c r="AS36">
        <v>1</v>
      </c>
      <c r="AT36">
        <v>20</v>
      </c>
      <c r="AU36" t="s">
        <v>523</v>
      </c>
      <c r="AV36">
        <v>0</v>
      </c>
      <c r="AY36">
        <v>0</v>
      </c>
      <c r="BC36">
        <v>1</v>
      </c>
      <c r="BD36">
        <v>0</v>
      </c>
      <c r="BJ36">
        <v>1</v>
      </c>
      <c r="BP36">
        <v>0.03</v>
      </c>
      <c r="BQ36">
        <v>1.5</v>
      </c>
      <c r="BT36">
        <v>0.85</v>
      </c>
      <c r="BU36">
        <v>3.5</v>
      </c>
      <c r="BV36">
        <v>2.4</v>
      </c>
      <c r="BW36">
        <v>2.17</v>
      </c>
      <c r="BX36">
        <v>6.45</v>
      </c>
      <c r="BY36">
        <v>4.36</v>
      </c>
      <c r="BZ36">
        <v>64</v>
      </c>
      <c r="CA36">
        <v>163</v>
      </c>
      <c r="CD36">
        <v>9.9</v>
      </c>
      <c r="CE36">
        <v>3.68</v>
      </c>
      <c r="CG36" t="s">
        <v>1199</v>
      </c>
      <c r="CH36" t="s">
        <v>1210</v>
      </c>
      <c r="CK36" t="s">
        <v>1271</v>
      </c>
      <c r="CL36" t="s">
        <v>649</v>
      </c>
      <c r="CN36">
        <v>2</v>
      </c>
      <c r="CO36">
        <v>3</v>
      </c>
      <c r="CQ36">
        <v>0</v>
      </c>
      <c r="CR36">
        <v>0</v>
      </c>
      <c r="CS36">
        <v>0</v>
      </c>
      <c r="CY36" t="s">
        <v>434</v>
      </c>
      <c r="CZ36">
        <v>1</v>
      </c>
      <c r="DA36">
        <v>1</v>
      </c>
      <c r="DB36">
        <v>3</v>
      </c>
      <c r="DC36">
        <v>1</v>
      </c>
      <c r="DD36">
        <v>0</v>
      </c>
      <c r="DE36">
        <v>0</v>
      </c>
      <c r="DF36">
        <v>0</v>
      </c>
      <c r="DG36">
        <v>1</v>
      </c>
      <c r="DH36">
        <v>2</v>
      </c>
      <c r="DI36">
        <v>0</v>
      </c>
      <c r="DQ36" t="s">
        <v>1272</v>
      </c>
      <c r="DR36" s="2"/>
      <c r="DS36" t="s">
        <v>1045</v>
      </c>
      <c r="DX36" t="s">
        <v>76</v>
      </c>
      <c r="DY36" s="80"/>
      <c r="DZ36" t="s">
        <v>76</v>
      </c>
      <c r="EB36" t="s">
        <v>1273</v>
      </c>
      <c r="EC36" t="s">
        <v>1274</v>
      </c>
      <c r="ED36" t="s">
        <v>76</v>
      </c>
      <c r="EE36" s="82"/>
      <c r="EF36" t="s">
        <v>76</v>
      </c>
      <c r="EH36" t="s">
        <v>76</v>
      </c>
      <c r="EJ36" t="s">
        <v>76</v>
      </c>
    </row>
    <row r="37" spans="1:140">
      <c r="A37" t="s">
        <v>1275</v>
      </c>
      <c r="B37" t="s">
        <v>1276</v>
      </c>
      <c r="C37" t="s">
        <v>1207</v>
      </c>
      <c r="D37">
        <v>1</v>
      </c>
      <c r="E37">
        <v>170</v>
      </c>
      <c r="F37" t="s">
        <v>146</v>
      </c>
      <c r="H37">
        <v>47</v>
      </c>
      <c r="I37">
        <v>25</v>
      </c>
      <c r="J37">
        <v>65</v>
      </c>
      <c r="K37">
        <v>3</v>
      </c>
      <c r="L37">
        <v>101</v>
      </c>
      <c r="M37">
        <v>43</v>
      </c>
      <c r="N37">
        <v>60</v>
      </c>
      <c r="O37">
        <v>4</v>
      </c>
      <c r="P37" t="s">
        <v>166</v>
      </c>
      <c r="Q37">
        <v>0</v>
      </c>
      <c r="R37">
        <v>23</v>
      </c>
      <c r="S37">
        <v>42</v>
      </c>
      <c r="T37">
        <f t="shared" si="0"/>
        <v>117</v>
      </c>
      <c r="U37" t="s">
        <v>167</v>
      </c>
      <c r="V37" t="s">
        <v>224</v>
      </c>
      <c r="W37">
        <v>0</v>
      </c>
      <c r="AA37">
        <v>0</v>
      </c>
      <c r="AE37">
        <v>1</v>
      </c>
      <c r="AF37">
        <v>20</v>
      </c>
      <c r="AG37" t="s">
        <v>566</v>
      </c>
      <c r="AH37">
        <v>0</v>
      </c>
      <c r="AJ37">
        <v>1</v>
      </c>
      <c r="AK37">
        <v>3</v>
      </c>
      <c r="AL37" t="s">
        <v>566</v>
      </c>
      <c r="AM37">
        <v>0</v>
      </c>
      <c r="AO37">
        <v>0</v>
      </c>
      <c r="AQ37">
        <v>0</v>
      </c>
      <c r="AR37">
        <v>0</v>
      </c>
      <c r="AS37">
        <v>0</v>
      </c>
      <c r="AV37">
        <v>0</v>
      </c>
      <c r="AY37">
        <v>0</v>
      </c>
      <c r="BC37">
        <v>0</v>
      </c>
      <c r="BD37">
        <v>1</v>
      </c>
      <c r="BE37" t="s">
        <v>1277</v>
      </c>
      <c r="BF37" t="s">
        <v>1278</v>
      </c>
      <c r="BG37">
        <v>3</v>
      </c>
      <c r="BH37">
        <v>2</v>
      </c>
      <c r="BI37">
        <v>2</v>
      </c>
      <c r="BJ37">
        <v>2</v>
      </c>
      <c r="BK37">
        <v>108.9</v>
      </c>
      <c r="BP37">
        <v>30.99</v>
      </c>
      <c r="BQ37">
        <v>21</v>
      </c>
      <c r="BS37">
        <v>503</v>
      </c>
      <c r="BT37">
        <v>1.03</v>
      </c>
      <c r="BU37">
        <v>4.13</v>
      </c>
      <c r="BV37">
        <v>0.84</v>
      </c>
      <c r="BW37">
        <v>2.95</v>
      </c>
      <c r="BX37">
        <v>4.68</v>
      </c>
      <c r="BY37">
        <v>4.12</v>
      </c>
      <c r="BZ37">
        <v>60</v>
      </c>
      <c r="CA37">
        <v>137</v>
      </c>
      <c r="CD37">
        <v>11.4</v>
      </c>
      <c r="CE37">
        <v>4.23</v>
      </c>
      <c r="CG37" t="s">
        <v>1279</v>
      </c>
      <c r="CH37" t="s">
        <v>1280</v>
      </c>
      <c r="CK37" s="268">
        <v>0.6</v>
      </c>
      <c r="CL37" t="s">
        <v>1281</v>
      </c>
      <c r="CN37">
        <v>2</v>
      </c>
      <c r="CO37">
        <v>2</v>
      </c>
      <c r="CQ37">
        <v>0</v>
      </c>
      <c r="CR37">
        <v>0</v>
      </c>
      <c r="CS37">
        <v>0</v>
      </c>
      <c r="CT37">
        <v>53</v>
      </c>
      <c r="CU37">
        <v>0.58</v>
      </c>
      <c r="CV37">
        <v>0</v>
      </c>
      <c r="CY37" t="s">
        <v>1282</v>
      </c>
      <c r="CZ37">
        <v>1</v>
      </c>
      <c r="DA37">
        <v>1</v>
      </c>
      <c r="DB37">
        <v>2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Q37" t="s">
        <v>1283</v>
      </c>
      <c r="DR37" s="2"/>
      <c r="DS37" t="s">
        <v>1045</v>
      </c>
      <c r="DU37" s="80"/>
      <c r="DX37" t="s">
        <v>76</v>
      </c>
      <c r="DY37" s="80"/>
      <c r="DZ37" t="s">
        <v>76</v>
      </c>
      <c r="EB37" t="s">
        <v>76</v>
      </c>
      <c r="ED37" t="s">
        <v>76</v>
      </c>
      <c r="EE37" s="82"/>
      <c r="EF37" t="s">
        <v>76</v>
      </c>
      <c r="EH37" t="s">
        <v>76</v>
      </c>
      <c r="EJ37" t="s">
        <v>76</v>
      </c>
    </row>
    <row r="38" spans="1:135">
      <c r="A38" t="s">
        <v>1284</v>
      </c>
      <c r="B38" t="s">
        <v>1285</v>
      </c>
      <c r="C38" t="s">
        <v>1286</v>
      </c>
      <c r="D38">
        <v>1</v>
      </c>
      <c r="E38">
        <v>178</v>
      </c>
      <c r="F38">
        <v>90</v>
      </c>
      <c r="H38">
        <v>80</v>
      </c>
      <c r="I38">
        <v>91</v>
      </c>
      <c r="J38">
        <v>62</v>
      </c>
      <c r="K38">
        <v>3</v>
      </c>
      <c r="L38">
        <v>155</v>
      </c>
      <c r="M38">
        <v>24</v>
      </c>
      <c r="N38">
        <v>83</v>
      </c>
      <c r="O38">
        <v>7</v>
      </c>
      <c r="P38" t="s">
        <v>382</v>
      </c>
      <c r="Q38">
        <v>0</v>
      </c>
      <c r="R38">
        <v>2</v>
      </c>
      <c r="S38">
        <v>28</v>
      </c>
      <c r="T38">
        <f t="shared" si="0"/>
        <v>153</v>
      </c>
      <c r="U38" t="s">
        <v>148</v>
      </c>
      <c r="V38" t="s">
        <v>224</v>
      </c>
      <c r="W38">
        <v>1</v>
      </c>
      <c r="X38">
        <v>2</v>
      </c>
      <c r="Y38" t="s">
        <v>1287</v>
      </c>
      <c r="Z38">
        <v>1</v>
      </c>
      <c r="AA38">
        <v>0</v>
      </c>
      <c r="AE38">
        <v>1</v>
      </c>
      <c r="AF38" t="s">
        <v>617</v>
      </c>
      <c r="AJ38">
        <v>1</v>
      </c>
      <c r="AK38" t="s">
        <v>617</v>
      </c>
      <c r="AO38">
        <v>0</v>
      </c>
      <c r="AQ38">
        <v>0</v>
      </c>
      <c r="AR38">
        <v>0</v>
      </c>
      <c r="AS38">
        <v>1</v>
      </c>
      <c r="AT38">
        <v>1</v>
      </c>
      <c r="AU38" t="s">
        <v>523</v>
      </c>
      <c r="AV38">
        <v>0</v>
      </c>
      <c r="AY38">
        <v>0</v>
      </c>
      <c r="BC38">
        <v>0</v>
      </c>
      <c r="BD38">
        <v>0</v>
      </c>
      <c r="BJ38">
        <v>1</v>
      </c>
      <c r="BP38">
        <v>0</v>
      </c>
      <c r="BQ38">
        <v>1.4</v>
      </c>
      <c r="BS38">
        <v>275</v>
      </c>
      <c r="BT38">
        <v>1.02</v>
      </c>
      <c r="BU38">
        <v>4.03</v>
      </c>
      <c r="BV38">
        <v>2.01</v>
      </c>
      <c r="BW38">
        <v>2.56</v>
      </c>
      <c r="BX38">
        <v>4.92</v>
      </c>
      <c r="BY38">
        <v>3.81</v>
      </c>
      <c r="BZ38">
        <v>83</v>
      </c>
      <c r="CA38">
        <v>128</v>
      </c>
      <c r="CD38">
        <v>10.6</v>
      </c>
      <c r="CE38">
        <v>3.17</v>
      </c>
      <c r="CG38" t="s">
        <v>1227</v>
      </c>
      <c r="CH38" t="s">
        <v>1210</v>
      </c>
      <c r="CI38" t="s">
        <v>333</v>
      </c>
      <c r="CJ38" t="s">
        <v>1041</v>
      </c>
      <c r="CK38" t="s">
        <v>1288</v>
      </c>
      <c r="CL38" t="s">
        <v>514</v>
      </c>
      <c r="CN38">
        <v>2</v>
      </c>
      <c r="CO38">
        <v>3</v>
      </c>
      <c r="CQ38">
        <v>0</v>
      </c>
      <c r="CR38">
        <v>0</v>
      </c>
      <c r="CS38">
        <v>0</v>
      </c>
      <c r="CT38">
        <v>49</v>
      </c>
      <c r="CU38">
        <v>0.65</v>
      </c>
      <c r="CV38">
        <v>0</v>
      </c>
      <c r="CY38" t="s">
        <v>434</v>
      </c>
      <c r="CZ38">
        <v>1</v>
      </c>
      <c r="DA38">
        <v>1</v>
      </c>
      <c r="DB38">
        <v>3</v>
      </c>
      <c r="DC38">
        <v>0</v>
      </c>
      <c r="DD38">
        <v>1</v>
      </c>
      <c r="DE38">
        <v>0</v>
      </c>
      <c r="DF38">
        <v>1</v>
      </c>
      <c r="DG38">
        <v>0</v>
      </c>
      <c r="DH38">
        <v>2</v>
      </c>
      <c r="DI38">
        <v>1</v>
      </c>
      <c r="DQ38" t="s">
        <v>1289</v>
      </c>
      <c r="DR38" s="2"/>
      <c r="DT38" t="s">
        <v>1045</v>
      </c>
      <c r="DU38" s="80">
        <v>43891</v>
      </c>
      <c r="DV38" t="s">
        <v>1045</v>
      </c>
      <c r="DW38" s="80">
        <v>43891</v>
      </c>
      <c r="EC38" s="80"/>
      <c r="EE38" s="83"/>
    </row>
    <row r="39" spans="1:139">
      <c r="A39" t="s">
        <v>1290</v>
      </c>
      <c r="B39" t="s">
        <v>1291</v>
      </c>
      <c r="C39" t="s">
        <v>1153</v>
      </c>
      <c r="D39">
        <v>2</v>
      </c>
      <c r="E39">
        <v>160</v>
      </c>
      <c r="F39">
        <v>74</v>
      </c>
      <c r="H39">
        <v>70</v>
      </c>
      <c r="I39">
        <v>75</v>
      </c>
      <c r="J39">
        <v>82</v>
      </c>
      <c r="K39">
        <v>9</v>
      </c>
      <c r="L39">
        <v>168</v>
      </c>
      <c r="M39">
        <v>10</v>
      </c>
      <c r="N39">
        <v>56</v>
      </c>
      <c r="O39">
        <v>4</v>
      </c>
      <c r="P39" t="s">
        <v>1146</v>
      </c>
      <c r="Q39">
        <v>0</v>
      </c>
      <c r="R39">
        <v>2</v>
      </c>
      <c r="S39">
        <v>28</v>
      </c>
      <c r="T39">
        <f t="shared" si="0"/>
        <v>126</v>
      </c>
      <c r="U39" t="s">
        <v>167</v>
      </c>
      <c r="V39" t="s">
        <v>1065</v>
      </c>
      <c r="W39">
        <v>1</v>
      </c>
      <c r="X39" t="s">
        <v>197</v>
      </c>
      <c r="Z39">
        <v>3</v>
      </c>
      <c r="AA39">
        <v>0</v>
      </c>
      <c r="AE39">
        <v>0</v>
      </c>
      <c r="AJ39">
        <v>0</v>
      </c>
      <c r="AO39">
        <v>1</v>
      </c>
      <c r="AP39" t="s">
        <v>1292</v>
      </c>
      <c r="AQ39">
        <v>0</v>
      </c>
      <c r="AR39">
        <v>3</v>
      </c>
      <c r="AS39">
        <v>0</v>
      </c>
      <c r="AV39">
        <v>0</v>
      </c>
      <c r="AY39">
        <v>0</v>
      </c>
      <c r="BC39">
        <v>0</v>
      </c>
      <c r="BD39">
        <v>0</v>
      </c>
      <c r="BG39">
        <v>3</v>
      </c>
      <c r="BH39">
        <v>3</v>
      </c>
      <c r="BI39">
        <v>3</v>
      </c>
      <c r="BJ39">
        <v>1</v>
      </c>
      <c r="BP39">
        <v>0.02</v>
      </c>
      <c r="BQ39">
        <v>3.7</v>
      </c>
      <c r="BT39">
        <v>0.82</v>
      </c>
      <c r="BU39">
        <v>3.63</v>
      </c>
      <c r="BV39">
        <v>2.1</v>
      </c>
      <c r="BW39">
        <v>2.02</v>
      </c>
      <c r="BX39">
        <v>4.62</v>
      </c>
      <c r="BY39">
        <v>4.7</v>
      </c>
      <c r="BZ39">
        <v>56</v>
      </c>
      <c r="CA39">
        <v>146</v>
      </c>
      <c r="CD39">
        <v>10.8</v>
      </c>
      <c r="CE39">
        <v>1.79</v>
      </c>
      <c r="CG39" t="s">
        <v>1293</v>
      </c>
      <c r="CH39" t="s">
        <v>1210</v>
      </c>
      <c r="CI39" t="s">
        <v>1294</v>
      </c>
      <c r="CK39" t="s">
        <v>649</v>
      </c>
      <c r="CN39">
        <v>2</v>
      </c>
      <c r="CO39">
        <v>2</v>
      </c>
      <c r="CQ39">
        <v>0</v>
      </c>
      <c r="CR39">
        <v>0</v>
      </c>
      <c r="CS39">
        <v>0</v>
      </c>
      <c r="CT39">
        <v>47</v>
      </c>
      <c r="CU39">
        <v>0.52</v>
      </c>
      <c r="CV39">
        <v>0</v>
      </c>
      <c r="CY39" t="s">
        <v>1295</v>
      </c>
      <c r="CZ39">
        <v>0</v>
      </c>
      <c r="DA39">
        <v>1</v>
      </c>
      <c r="DB39">
        <v>2</v>
      </c>
      <c r="DC39">
        <v>1</v>
      </c>
      <c r="DD39">
        <v>1</v>
      </c>
      <c r="DE39">
        <v>0</v>
      </c>
      <c r="DF39">
        <v>0</v>
      </c>
      <c r="DG39">
        <v>1</v>
      </c>
      <c r="DH39" t="s">
        <v>1296</v>
      </c>
      <c r="DI39">
        <v>1</v>
      </c>
      <c r="DQ39" t="s">
        <v>1297</v>
      </c>
      <c r="DR39" s="2"/>
      <c r="DT39" t="s">
        <v>1045</v>
      </c>
      <c r="DU39" s="80">
        <v>42583</v>
      </c>
      <c r="DV39" t="s">
        <v>1298</v>
      </c>
      <c r="EC39" s="80"/>
      <c r="EE39" s="83"/>
      <c r="EI39" s="80"/>
    </row>
    <row r="40" spans="1:140">
      <c r="A40" t="s">
        <v>1299</v>
      </c>
      <c r="B40" t="s">
        <v>1300</v>
      </c>
      <c r="C40" t="s">
        <v>1301</v>
      </c>
      <c r="D40">
        <v>1</v>
      </c>
      <c r="E40">
        <v>180</v>
      </c>
      <c r="F40">
        <v>94</v>
      </c>
      <c r="H40">
        <v>57</v>
      </c>
      <c r="I40">
        <v>41</v>
      </c>
      <c r="J40">
        <v>63</v>
      </c>
      <c r="K40">
        <v>3</v>
      </c>
      <c r="L40">
        <v>118</v>
      </c>
      <c r="M40">
        <v>43</v>
      </c>
      <c r="N40">
        <v>86</v>
      </c>
      <c r="O40">
        <v>7</v>
      </c>
      <c r="P40" t="s">
        <v>382</v>
      </c>
      <c r="Q40">
        <v>0</v>
      </c>
      <c r="R40">
        <v>2</v>
      </c>
      <c r="S40">
        <v>28</v>
      </c>
      <c r="T40">
        <f t="shared" si="0"/>
        <v>122</v>
      </c>
      <c r="U40" t="s">
        <v>167</v>
      </c>
      <c r="V40" t="s">
        <v>1038</v>
      </c>
      <c r="W40">
        <v>1</v>
      </c>
      <c r="X40">
        <v>6</v>
      </c>
      <c r="Y40" t="s">
        <v>1302</v>
      </c>
      <c r="Z40">
        <v>4</v>
      </c>
      <c r="AA40">
        <v>0</v>
      </c>
      <c r="AE40">
        <v>1</v>
      </c>
      <c r="AF40">
        <v>40</v>
      </c>
      <c r="AG40">
        <v>30</v>
      </c>
      <c r="AH40">
        <v>0</v>
      </c>
      <c r="AJ40">
        <v>1</v>
      </c>
      <c r="AK40">
        <v>10</v>
      </c>
      <c r="AL40">
        <v>30</v>
      </c>
      <c r="AM40">
        <v>0</v>
      </c>
      <c r="AO40">
        <v>0</v>
      </c>
      <c r="AQ40">
        <v>0</v>
      </c>
      <c r="AR40">
        <v>0</v>
      </c>
      <c r="AS40">
        <v>0</v>
      </c>
      <c r="AV40">
        <v>0</v>
      </c>
      <c r="AY40">
        <v>0</v>
      </c>
      <c r="BC40">
        <v>0</v>
      </c>
      <c r="BD40">
        <v>0</v>
      </c>
      <c r="BJ40">
        <v>1</v>
      </c>
      <c r="BP40">
        <v>0</v>
      </c>
      <c r="BQ40">
        <v>1</v>
      </c>
      <c r="BT40">
        <v>1.05</v>
      </c>
      <c r="BU40">
        <v>4.62</v>
      </c>
      <c r="BV40">
        <v>1.99</v>
      </c>
      <c r="BW40">
        <v>3.08</v>
      </c>
      <c r="BX40">
        <v>4.25</v>
      </c>
      <c r="BY40">
        <v>4.49</v>
      </c>
      <c r="BZ40">
        <v>86</v>
      </c>
      <c r="CA40">
        <v>145</v>
      </c>
      <c r="CD40">
        <v>10.5</v>
      </c>
      <c r="CE40">
        <v>2.98</v>
      </c>
      <c r="CG40" t="s">
        <v>1303</v>
      </c>
      <c r="CH40" t="s">
        <v>1210</v>
      </c>
      <c r="CI40" t="s">
        <v>1001</v>
      </c>
      <c r="CK40" t="s">
        <v>1105</v>
      </c>
      <c r="CN40">
        <v>3</v>
      </c>
      <c r="CO40">
        <v>3</v>
      </c>
      <c r="CQ40">
        <v>1</v>
      </c>
      <c r="CR40">
        <v>0</v>
      </c>
      <c r="CS40">
        <v>0</v>
      </c>
      <c r="CY40" t="s">
        <v>434</v>
      </c>
      <c r="CZ40">
        <v>0</v>
      </c>
      <c r="DA40">
        <v>1</v>
      </c>
      <c r="DB40">
        <v>3</v>
      </c>
      <c r="DC40">
        <v>0</v>
      </c>
      <c r="DD40">
        <v>1</v>
      </c>
      <c r="DE40">
        <v>1</v>
      </c>
      <c r="DF40">
        <v>0</v>
      </c>
      <c r="DG40">
        <v>1</v>
      </c>
      <c r="DH40">
        <v>2</v>
      </c>
      <c r="DI40">
        <v>0</v>
      </c>
      <c r="DQ40" t="s">
        <v>1304</v>
      </c>
      <c r="DR40" s="2"/>
      <c r="DS40" t="s">
        <v>1045</v>
      </c>
      <c r="DU40" s="80"/>
      <c r="DX40" t="s">
        <v>76</v>
      </c>
      <c r="DY40" s="80"/>
      <c r="DZ40" t="s">
        <v>76</v>
      </c>
      <c r="EB40" t="s">
        <v>76</v>
      </c>
      <c r="ED40" t="s">
        <v>76</v>
      </c>
      <c r="EE40" s="82"/>
      <c r="EF40" t="s">
        <v>76</v>
      </c>
      <c r="EH40" t="s">
        <v>76</v>
      </c>
      <c r="EJ40" t="s">
        <v>76</v>
      </c>
    </row>
    <row r="41" spans="1:140">
      <c r="A41" t="s">
        <v>1305</v>
      </c>
      <c r="B41" t="s">
        <v>1306</v>
      </c>
      <c r="C41" t="s">
        <v>1307</v>
      </c>
      <c r="D41">
        <v>1</v>
      </c>
      <c r="E41" t="s">
        <v>146</v>
      </c>
      <c r="H41">
        <v>56</v>
      </c>
      <c r="I41">
        <v>41</v>
      </c>
      <c r="J41">
        <v>72</v>
      </c>
      <c r="K41">
        <v>9</v>
      </c>
      <c r="L41">
        <v>142</v>
      </c>
      <c r="M41">
        <v>24</v>
      </c>
      <c r="N41">
        <v>76</v>
      </c>
      <c r="O41">
        <v>7</v>
      </c>
      <c r="P41" t="s">
        <v>166</v>
      </c>
      <c r="Q41">
        <v>0</v>
      </c>
      <c r="R41">
        <v>23</v>
      </c>
      <c r="S41">
        <v>42</v>
      </c>
      <c r="T41">
        <f t="shared" si="0"/>
        <v>123</v>
      </c>
      <c r="U41" t="s">
        <v>167</v>
      </c>
      <c r="V41" t="s">
        <v>1065</v>
      </c>
      <c r="W41">
        <v>1</v>
      </c>
      <c r="X41" t="s">
        <v>1308</v>
      </c>
      <c r="Y41" t="s">
        <v>1309</v>
      </c>
      <c r="Z41">
        <v>0</v>
      </c>
      <c r="AA41">
        <v>0</v>
      </c>
      <c r="AE41">
        <v>0</v>
      </c>
      <c r="AJ41">
        <v>1</v>
      </c>
      <c r="AK41">
        <v>2</v>
      </c>
      <c r="AL41">
        <v>40</v>
      </c>
      <c r="AM41">
        <v>0</v>
      </c>
      <c r="AO41">
        <v>0</v>
      </c>
      <c r="AQ41">
        <v>0</v>
      </c>
      <c r="AR41">
        <v>0</v>
      </c>
      <c r="AS41">
        <v>0</v>
      </c>
      <c r="AV41">
        <v>0</v>
      </c>
      <c r="AY41">
        <v>0</v>
      </c>
      <c r="BC41">
        <v>0</v>
      </c>
      <c r="BD41">
        <v>0</v>
      </c>
      <c r="BJ41">
        <v>2</v>
      </c>
      <c r="BP41" t="s">
        <v>1310</v>
      </c>
      <c r="BQ41">
        <v>1</v>
      </c>
      <c r="BS41">
        <v>115</v>
      </c>
      <c r="BU41">
        <v>3.53</v>
      </c>
      <c r="BV41">
        <v>6.03</v>
      </c>
      <c r="BW41">
        <v>1.57</v>
      </c>
      <c r="BX41">
        <v>5.14</v>
      </c>
      <c r="BY41">
        <v>4.47</v>
      </c>
      <c r="BZ41">
        <v>76</v>
      </c>
      <c r="CA41">
        <v>153</v>
      </c>
      <c r="CD41">
        <v>10.7</v>
      </c>
      <c r="CE41">
        <v>3.89</v>
      </c>
      <c r="CG41" t="s">
        <v>1311</v>
      </c>
      <c r="CH41" t="s">
        <v>1312</v>
      </c>
      <c r="CK41" t="s">
        <v>1313</v>
      </c>
      <c r="CN41">
        <v>1</v>
      </c>
      <c r="CO41">
        <v>3</v>
      </c>
      <c r="CQ41">
        <v>0</v>
      </c>
      <c r="CR41">
        <v>0</v>
      </c>
      <c r="CS41">
        <v>0</v>
      </c>
      <c r="CY41" t="s">
        <v>258</v>
      </c>
      <c r="CZ41">
        <v>1</v>
      </c>
      <c r="DA41">
        <v>1</v>
      </c>
      <c r="DB41">
        <v>3</v>
      </c>
      <c r="DC41">
        <v>1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Q41" t="s">
        <v>1314</v>
      </c>
      <c r="DR41" s="2"/>
      <c r="DS41" t="s">
        <v>1045</v>
      </c>
      <c r="DX41" t="s">
        <v>1315</v>
      </c>
      <c r="DY41" t="s">
        <v>1136</v>
      </c>
      <c r="DZ41" t="s">
        <v>76</v>
      </c>
      <c r="EB41" t="s">
        <v>1316</v>
      </c>
      <c r="EC41" t="s">
        <v>1136</v>
      </c>
      <c r="ED41" t="s">
        <v>76</v>
      </c>
      <c r="EE41" s="82"/>
      <c r="EF41" t="s">
        <v>76</v>
      </c>
      <c r="EH41" t="s">
        <v>76</v>
      </c>
      <c r="EJ41" t="s">
        <v>76</v>
      </c>
    </row>
    <row r="42" spans="1:140">
      <c r="A42" t="s">
        <v>1317</v>
      </c>
      <c r="B42" t="s">
        <v>1318</v>
      </c>
      <c r="C42" t="s">
        <v>1319</v>
      </c>
      <c r="D42">
        <v>1</v>
      </c>
      <c r="E42">
        <v>174</v>
      </c>
      <c r="F42">
        <v>67</v>
      </c>
      <c r="H42">
        <v>57</v>
      </c>
      <c r="I42">
        <v>41</v>
      </c>
      <c r="J42">
        <v>53</v>
      </c>
      <c r="K42">
        <v>3</v>
      </c>
      <c r="L42">
        <v>127</v>
      </c>
      <c r="M42">
        <v>34</v>
      </c>
      <c r="N42">
        <v>71</v>
      </c>
      <c r="O42">
        <v>4</v>
      </c>
      <c r="P42" t="s">
        <v>382</v>
      </c>
      <c r="Q42">
        <v>0</v>
      </c>
      <c r="R42">
        <v>0</v>
      </c>
      <c r="S42">
        <v>0</v>
      </c>
      <c r="T42">
        <f t="shared" si="0"/>
        <v>82</v>
      </c>
      <c r="U42" t="s">
        <v>279</v>
      </c>
      <c r="V42" t="s">
        <v>224</v>
      </c>
      <c r="W42">
        <v>0</v>
      </c>
      <c r="AA42">
        <v>0</v>
      </c>
      <c r="AE42">
        <v>0</v>
      </c>
      <c r="AJ42">
        <v>0</v>
      </c>
      <c r="AO42">
        <v>0</v>
      </c>
      <c r="AQ42">
        <v>0</v>
      </c>
      <c r="AR42">
        <v>0</v>
      </c>
      <c r="AS42">
        <v>0</v>
      </c>
      <c r="AV42">
        <v>0</v>
      </c>
      <c r="AY42">
        <v>0</v>
      </c>
      <c r="BC42">
        <v>0</v>
      </c>
      <c r="BD42">
        <v>0</v>
      </c>
      <c r="BJ42">
        <v>1</v>
      </c>
      <c r="BP42">
        <v>0</v>
      </c>
      <c r="BQ42">
        <v>1.3</v>
      </c>
      <c r="BT42">
        <v>0.6</v>
      </c>
      <c r="BU42">
        <v>3.55</v>
      </c>
      <c r="BV42">
        <v>0.99</v>
      </c>
      <c r="BW42">
        <v>1.81</v>
      </c>
      <c r="BX42">
        <v>4.51</v>
      </c>
      <c r="BY42">
        <v>5.14</v>
      </c>
      <c r="BZ42">
        <v>71</v>
      </c>
      <c r="CA42">
        <v>156</v>
      </c>
      <c r="CD42">
        <v>10.7</v>
      </c>
      <c r="CE42">
        <v>2.85</v>
      </c>
      <c r="CG42" t="s">
        <v>1320</v>
      </c>
      <c r="CH42" t="s">
        <v>1210</v>
      </c>
      <c r="CK42" t="s">
        <v>514</v>
      </c>
      <c r="CN42">
        <v>1</v>
      </c>
      <c r="CO42">
        <v>3</v>
      </c>
      <c r="CQ42">
        <v>0</v>
      </c>
      <c r="CR42">
        <v>0</v>
      </c>
      <c r="CS42">
        <v>0</v>
      </c>
      <c r="CT42">
        <v>43</v>
      </c>
      <c r="CU42">
        <v>0.73</v>
      </c>
      <c r="CV42">
        <v>0</v>
      </c>
      <c r="CY42" t="s">
        <v>231</v>
      </c>
      <c r="CZ42">
        <v>0</v>
      </c>
      <c r="DA42">
        <v>1</v>
      </c>
      <c r="DB42">
        <v>3</v>
      </c>
      <c r="DC42">
        <v>1</v>
      </c>
      <c r="DD42">
        <v>0</v>
      </c>
      <c r="DE42">
        <v>1</v>
      </c>
      <c r="DF42">
        <v>0</v>
      </c>
      <c r="DG42">
        <v>0</v>
      </c>
      <c r="DH42">
        <v>1</v>
      </c>
      <c r="DI42">
        <v>0</v>
      </c>
      <c r="DQ42" t="s">
        <v>1321</v>
      </c>
      <c r="DR42" s="2"/>
      <c r="DS42" t="s">
        <v>1045</v>
      </c>
      <c r="DU42" s="80"/>
      <c r="DX42" t="s">
        <v>76</v>
      </c>
      <c r="DY42" s="80"/>
      <c r="DZ42" t="s">
        <v>76</v>
      </c>
      <c r="EB42" t="s">
        <v>1322</v>
      </c>
      <c r="EC42" t="s">
        <v>1323</v>
      </c>
      <c r="ED42" t="s">
        <v>76</v>
      </c>
      <c r="EE42" s="82"/>
      <c r="EF42" t="s">
        <v>76</v>
      </c>
      <c r="EH42" t="s">
        <v>76</v>
      </c>
      <c r="EJ42" t="s">
        <v>76</v>
      </c>
    </row>
    <row r="43" spans="1:135">
      <c r="A43" t="s">
        <v>1324</v>
      </c>
      <c r="B43" t="s">
        <v>1325</v>
      </c>
      <c r="C43" t="s">
        <v>1326</v>
      </c>
      <c r="D43">
        <v>1</v>
      </c>
      <c r="E43">
        <v>175</v>
      </c>
      <c r="F43">
        <v>70</v>
      </c>
      <c r="H43">
        <v>64</v>
      </c>
      <c r="I43">
        <v>58</v>
      </c>
      <c r="J43">
        <v>72</v>
      </c>
      <c r="K43">
        <v>9</v>
      </c>
      <c r="L43">
        <v>118</v>
      </c>
      <c r="M43">
        <v>43</v>
      </c>
      <c r="N43">
        <v>77</v>
      </c>
      <c r="O43">
        <v>7</v>
      </c>
      <c r="P43" t="s">
        <v>166</v>
      </c>
      <c r="Q43">
        <v>0</v>
      </c>
      <c r="R43">
        <v>23</v>
      </c>
      <c r="S43">
        <v>42</v>
      </c>
      <c r="T43">
        <f t="shared" si="0"/>
        <v>159</v>
      </c>
      <c r="U43" t="s">
        <v>148</v>
      </c>
      <c r="V43" t="s">
        <v>1038</v>
      </c>
      <c r="W43">
        <v>1</v>
      </c>
      <c r="X43" t="s">
        <v>1277</v>
      </c>
      <c r="Y43" t="s">
        <v>1327</v>
      </c>
      <c r="Z43">
        <v>1</v>
      </c>
      <c r="AA43">
        <v>0</v>
      </c>
      <c r="AE43">
        <v>1</v>
      </c>
      <c r="AF43">
        <v>7</v>
      </c>
      <c r="AG43">
        <v>30</v>
      </c>
      <c r="AH43">
        <v>0</v>
      </c>
      <c r="AJ43">
        <v>1</v>
      </c>
      <c r="AK43">
        <v>3</v>
      </c>
      <c r="AL43" t="s">
        <v>556</v>
      </c>
      <c r="AM43">
        <v>0</v>
      </c>
      <c r="AO43">
        <v>0</v>
      </c>
      <c r="AQ43">
        <v>0</v>
      </c>
      <c r="AR43">
        <v>0</v>
      </c>
      <c r="AS43">
        <v>0</v>
      </c>
      <c r="AV43">
        <v>0</v>
      </c>
      <c r="AY43">
        <v>0</v>
      </c>
      <c r="BC43">
        <v>0</v>
      </c>
      <c r="BD43">
        <v>0</v>
      </c>
      <c r="BG43">
        <v>1</v>
      </c>
      <c r="BH43">
        <v>1</v>
      </c>
      <c r="BI43">
        <v>1</v>
      </c>
      <c r="BJ43">
        <v>2</v>
      </c>
      <c r="BP43">
        <v>98.84</v>
      </c>
      <c r="BQ43">
        <v>0.7</v>
      </c>
      <c r="BS43">
        <v>107.4</v>
      </c>
      <c r="BU43">
        <v>3.56</v>
      </c>
      <c r="BV43">
        <v>0.95</v>
      </c>
      <c r="BW43">
        <v>2.16</v>
      </c>
      <c r="BX43">
        <v>5.04</v>
      </c>
      <c r="BY43">
        <v>7.03</v>
      </c>
      <c r="BZ43">
        <v>77</v>
      </c>
      <c r="CA43">
        <v>138</v>
      </c>
      <c r="CD43">
        <v>11.9</v>
      </c>
      <c r="CE43">
        <v>3.52</v>
      </c>
      <c r="CG43" t="s">
        <v>1328</v>
      </c>
      <c r="CH43" t="s">
        <v>1154</v>
      </c>
      <c r="CI43" t="s">
        <v>1329</v>
      </c>
      <c r="CK43" t="s">
        <v>1330</v>
      </c>
      <c r="CN43">
        <v>3</v>
      </c>
      <c r="CO43">
        <v>2</v>
      </c>
      <c r="CQ43">
        <v>0</v>
      </c>
      <c r="CR43">
        <v>0</v>
      </c>
      <c r="CS43">
        <v>0</v>
      </c>
      <c r="CT43">
        <v>46</v>
      </c>
      <c r="CU43">
        <v>0.57</v>
      </c>
      <c r="CV43">
        <v>0</v>
      </c>
      <c r="CY43" t="s">
        <v>434</v>
      </c>
      <c r="CZ43">
        <v>1</v>
      </c>
      <c r="DA43">
        <v>1</v>
      </c>
      <c r="DB43">
        <v>2</v>
      </c>
      <c r="DC43">
        <v>1</v>
      </c>
      <c r="DD43">
        <v>1</v>
      </c>
      <c r="DE43">
        <v>0</v>
      </c>
      <c r="DF43">
        <v>0</v>
      </c>
      <c r="DG43">
        <v>1</v>
      </c>
      <c r="DH43">
        <v>1</v>
      </c>
      <c r="DI43">
        <v>0</v>
      </c>
      <c r="DQ43" t="s">
        <v>1331</v>
      </c>
      <c r="DR43" s="2"/>
      <c r="DT43" t="s">
        <v>1045</v>
      </c>
      <c r="DU43" s="80">
        <v>43709</v>
      </c>
      <c r="DV43" t="s">
        <v>1332</v>
      </c>
      <c r="DW43" s="80">
        <v>43709</v>
      </c>
      <c r="DY43" s="80"/>
      <c r="EE43" s="83"/>
    </row>
    <row r="44" spans="1:140">
      <c r="A44" t="s">
        <v>1333</v>
      </c>
      <c r="B44" t="s">
        <v>1334</v>
      </c>
      <c r="C44" t="s">
        <v>1335</v>
      </c>
      <c r="D44">
        <v>1</v>
      </c>
      <c r="E44" t="s">
        <v>146</v>
      </c>
      <c r="H44">
        <v>69</v>
      </c>
      <c r="I44">
        <v>58</v>
      </c>
      <c r="J44">
        <v>82</v>
      </c>
      <c r="K44">
        <v>9</v>
      </c>
      <c r="L44">
        <v>121</v>
      </c>
      <c r="M44">
        <v>34</v>
      </c>
      <c r="N44">
        <v>76</v>
      </c>
      <c r="O44">
        <v>7</v>
      </c>
      <c r="P44" t="s">
        <v>166</v>
      </c>
      <c r="Q44">
        <v>0</v>
      </c>
      <c r="R44">
        <v>23</v>
      </c>
      <c r="S44">
        <v>42</v>
      </c>
      <c r="T44">
        <f t="shared" si="0"/>
        <v>150</v>
      </c>
      <c r="U44" t="s">
        <v>148</v>
      </c>
      <c r="V44" t="s">
        <v>224</v>
      </c>
      <c r="W44">
        <v>0</v>
      </c>
      <c r="AA44">
        <v>0</v>
      </c>
      <c r="AE44">
        <v>0</v>
      </c>
      <c r="AJ44">
        <v>0</v>
      </c>
      <c r="AO44">
        <v>0</v>
      </c>
      <c r="AQ44">
        <v>0</v>
      </c>
      <c r="AR44">
        <v>0</v>
      </c>
      <c r="AS44">
        <v>0</v>
      </c>
      <c r="AV44">
        <v>0</v>
      </c>
      <c r="AY44">
        <v>0</v>
      </c>
      <c r="BC44">
        <v>0</v>
      </c>
      <c r="BD44">
        <v>0</v>
      </c>
      <c r="BJ44">
        <v>2</v>
      </c>
      <c r="BK44">
        <v>1724</v>
      </c>
      <c r="BM44">
        <v>1690</v>
      </c>
      <c r="BP44" t="s">
        <v>1336</v>
      </c>
      <c r="BQ44">
        <v>1.5</v>
      </c>
      <c r="BT44">
        <v>0.9</v>
      </c>
      <c r="BU44">
        <v>3.69</v>
      </c>
      <c r="BV44">
        <v>0.98</v>
      </c>
      <c r="BW44">
        <v>2.4</v>
      </c>
      <c r="BX44">
        <v>5.26</v>
      </c>
      <c r="BY44">
        <v>5.75</v>
      </c>
      <c r="BZ44">
        <v>76</v>
      </c>
      <c r="CA44">
        <v>149</v>
      </c>
      <c r="CD44">
        <v>11.2</v>
      </c>
      <c r="CE44">
        <v>3.13</v>
      </c>
      <c r="CG44" t="s">
        <v>1337</v>
      </c>
      <c r="CH44" t="s">
        <v>1210</v>
      </c>
      <c r="CK44" t="s">
        <v>1313</v>
      </c>
      <c r="CN44">
        <v>1</v>
      </c>
      <c r="CO44">
        <v>3</v>
      </c>
      <c r="CQ44">
        <v>1</v>
      </c>
      <c r="CR44">
        <v>0</v>
      </c>
      <c r="CS44">
        <v>0</v>
      </c>
      <c r="CT44">
        <v>48</v>
      </c>
      <c r="CU44">
        <v>0.6</v>
      </c>
      <c r="CV44">
        <v>0</v>
      </c>
      <c r="CY44" t="s">
        <v>1338</v>
      </c>
      <c r="CZ44">
        <v>1</v>
      </c>
      <c r="DA44">
        <v>1</v>
      </c>
      <c r="DB44">
        <v>3</v>
      </c>
      <c r="DC44">
        <v>1</v>
      </c>
      <c r="DD44">
        <v>1</v>
      </c>
      <c r="DE44">
        <v>0</v>
      </c>
      <c r="DF44">
        <v>0</v>
      </c>
      <c r="DG44">
        <v>1</v>
      </c>
      <c r="DH44">
        <v>2</v>
      </c>
      <c r="DI44">
        <v>0</v>
      </c>
      <c r="DQ44" t="s">
        <v>1339</v>
      </c>
      <c r="DS44" t="s">
        <v>1045</v>
      </c>
      <c r="DX44" t="s">
        <v>76</v>
      </c>
      <c r="DY44" s="80"/>
      <c r="DZ44" t="s">
        <v>76</v>
      </c>
      <c r="EB44" t="s">
        <v>76</v>
      </c>
      <c r="ED44" t="s">
        <v>76</v>
      </c>
      <c r="EE44" s="82"/>
      <c r="EF44" t="s">
        <v>76</v>
      </c>
      <c r="EH44" t="s">
        <v>76</v>
      </c>
      <c r="EJ44" t="s">
        <v>76</v>
      </c>
    </row>
    <row r="45" spans="1:135">
      <c r="A45" t="s">
        <v>1340</v>
      </c>
      <c r="B45" t="s">
        <v>1341</v>
      </c>
      <c r="C45" t="s">
        <v>1342</v>
      </c>
      <c r="D45">
        <v>2</v>
      </c>
      <c r="E45">
        <v>155</v>
      </c>
      <c r="F45">
        <v>58</v>
      </c>
      <c r="H45">
        <v>78</v>
      </c>
      <c r="I45">
        <v>75</v>
      </c>
      <c r="J45">
        <v>72</v>
      </c>
      <c r="K45">
        <v>9</v>
      </c>
      <c r="L45">
        <v>142</v>
      </c>
      <c r="M45">
        <v>24</v>
      </c>
      <c r="N45">
        <v>60</v>
      </c>
      <c r="O45">
        <v>4</v>
      </c>
      <c r="P45" t="s">
        <v>166</v>
      </c>
      <c r="Q45">
        <v>0</v>
      </c>
      <c r="R45">
        <v>23</v>
      </c>
      <c r="S45">
        <v>42</v>
      </c>
      <c r="T45">
        <f t="shared" si="0"/>
        <v>154</v>
      </c>
      <c r="U45" t="s">
        <v>148</v>
      </c>
      <c r="V45" t="s">
        <v>1038</v>
      </c>
      <c r="W45">
        <v>1</v>
      </c>
      <c r="AA45">
        <v>1</v>
      </c>
      <c r="AE45">
        <v>0</v>
      </c>
      <c r="AJ45">
        <v>0</v>
      </c>
      <c r="AO45">
        <v>0</v>
      </c>
      <c r="AQ45">
        <v>0</v>
      </c>
      <c r="AR45">
        <v>0</v>
      </c>
      <c r="AS45">
        <v>0</v>
      </c>
      <c r="AV45">
        <v>0</v>
      </c>
      <c r="AY45">
        <v>0</v>
      </c>
      <c r="BC45">
        <v>0</v>
      </c>
      <c r="BD45">
        <v>1</v>
      </c>
      <c r="BE45" t="s">
        <v>1277</v>
      </c>
      <c r="BF45" t="s">
        <v>1343</v>
      </c>
      <c r="BJ45">
        <v>2</v>
      </c>
      <c r="BP45" t="s">
        <v>1344</v>
      </c>
      <c r="BQ45">
        <v>1.7</v>
      </c>
      <c r="BS45">
        <v>5261</v>
      </c>
      <c r="BT45">
        <v>0.92</v>
      </c>
      <c r="BU45">
        <v>3.72</v>
      </c>
      <c r="BV45">
        <v>1.84</v>
      </c>
      <c r="BW45">
        <v>2.33</v>
      </c>
      <c r="BX45">
        <v>7.61</v>
      </c>
      <c r="BY45">
        <v>5.8</v>
      </c>
      <c r="BZ45">
        <v>60</v>
      </c>
      <c r="CA45">
        <v>128</v>
      </c>
      <c r="CD45">
        <v>11.2</v>
      </c>
      <c r="CE45">
        <v>3.46</v>
      </c>
      <c r="CG45" t="s">
        <v>1345</v>
      </c>
      <c r="CH45" t="s">
        <v>1210</v>
      </c>
      <c r="CI45" t="s">
        <v>1346</v>
      </c>
      <c r="CK45" t="s">
        <v>1347</v>
      </c>
      <c r="CL45" t="s">
        <v>597</v>
      </c>
      <c r="CN45">
        <v>2</v>
      </c>
      <c r="CO45">
        <v>1</v>
      </c>
      <c r="CQ45">
        <v>1</v>
      </c>
      <c r="CR45">
        <v>0</v>
      </c>
      <c r="CS45">
        <v>0</v>
      </c>
      <c r="CY45" t="s">
        <v>942</v>
      </c>
      <c r="CZ45">
        <v>1</v>
      </c>
      <c r="DA45">
        <v>1</v>
      </c>
      <c r="DB45">
        <v>1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2</v>
      </c>
      <c r="DI45">
        <v>0</v>
      </c>
      <c r="DQ45" t="s">
        <v>1348</v>
      </c>
      <c r="DR45" s="2"/>
      <c r="DT45" s="2" t="s">
        <v>1045</v>
      </c>
      <c r="DU45" s="80">
        <v>43435</v>
      </c>
      <c r="DV45" t="s">
        <v>1045</v>
      </c>
      <c r="DW45" s="80">
        <v>43435</v>
      </c>
      <c r="EE45" s="83"/>
    </row>
    <row r="46" spans="1:140">
      <c r="A46" t="s">
        <v>1349</v>
      </c>
      <c r="B46" t="s">
        <v>1350</v>
      </c>
      <c r="C46" t="s">
        <v>1351</v>
      </c>
      <c r="D46">
        <v>1</v>
      </c>
      <c r="E46">
        <v>173</v>
      </c>
      <c r="F46">
        <v>80</v>
      </c>
      <c r="H46">
        <v>48</v>
      </c>
      <c r="I46">
        <v>25</v>
      </c>
      <c r="J46">
        <v>66</v>
      </c>
      <c r="K46">
        <v>3</v>
      </c>
      <c r="L46">
        <v>121</v>
      </c>
      <c r="M46">
        <v>34</v>
      </c>
      <c r="N46">
        <v>81</v>
      </c>
      <c r="O46">
        <v>7</v>
      </c>
      <c r="P46" t="s">
        <v>166</v>
      </c>
      <c r="Q46">
        <v>0</v>
      </c>
      <c r="R46">
        <v>23</v>
      </c>
      <c r="S46">
        <v>42</v>
      </c>
      <c r="T46">
        <f t="shared" si="0"/>
        <v>111</v>
      </c>
      <c r="U46" t="s">
        <v>167</v>
      </c>
      <c r="V46" t="s">
        <v>224</v>
      </c>
      <c r="W46">
        <v>0</v>
      </c>
      <c r="AA46">
        <v>0</v>
      </c>
      <c r="AE46">
        <v>1</v>
      </c>
      <c r="AF46">
        <v>20</v>
      </c>
      <c r="AG46">
        <v>30</v>
      </c>
      <c r="AH46">
        <v>0</v>
      </c>
      <c r="AJ46">
        <v>1</v>
      </c>
      <c r="AK46" t="s">
        <v>476</v>
      </c>
      <c r="AO46">
        <v>0</v>
      </c>
      <c r="AQ46">
        <v>0</v>
      </c>
      <c r="AR46">
        <v>0</v>
      </c>
      <c r="AS46">
        <v>0</v>
      </c>
      <c r="AV46">
        <v>0</v>
      </c>
      <c r="AY46">
        <v>0</v>
      </c>
      <c r="BC46">
        <v>1</v>
      </c>
      <c r="BD46">
        <v>0</v>
      </c>
      <c r="BJ46">
        <v>2</v>
      </c>
      <c r="BK46" t="s">
        <v>1352</v>
      </c>
      <c r="BP46">
        <v>985</v>
      </c>
      <c r="BQ46">
        <v>0.8</v>
      </c>
      <c r="BT46">
        <v>1.08</v>
      </c>
      <c r="BU46">
        <v>4.61</v>
      </c>
      <c r="BV46">
        <v>1.9</v>
      </c>
      <c r="BW46">
        <v>2.86</v>
      </c>
      <c r="BX46">
        <v>5.87</v>
      </c>
      <c r="BY46">
        <v>3.9</v>
      </c>
      <c r="BZ46">
        <v>81</v>
      </c>
      <c r="CA46">
        <v>136</v>
      </c>
      <c r="CD46">
        <v>12</v>
      </c>
      <c r="CE46">
        <v>4.04</v>
      </c>
      <c r="CG46" t="s">
        <v>1353</v>
      </c>
      <c r="CH46" t="s">
        <v>1154</v>
      </c>
      <c r="CL46" t="s">
        <v>754</v>
      </c>
      <c r="CN46">
        <v>1</v>
      </c>
      <c r="CO46">
        <v>3</v>
      </c>
      <c r="CQ46">
        <v>0</v>
      </c>
      <c r="CR46">
        <v>0</v>
      </c>
      <c r="CS46">
        <v>0</v>
      </c>
      <c r="CY46" t="s">
        <v>258</v>
      </c>
      <c r="CZ46">
        <v>1</v>
      </c>
      <c r="DA46">
        <v>1</v>
      </c>
      <c r="DB46">
        <v>3</v>
      </c>
      <c r="DC46">
        <v>1</v>
      </c>
      <c r="DD46">
        <v>1</v>
      </c>
      <c r="DE46">
        <v>0</v>
      </c>
      <c r="DF46">
        <v>0</v>
      </c>
      <c r="DG46">
        <v>0</v>
      </c>
      <c r="DH46">
        <v>1</v>
      </c>
      <c r="DI46">
        <v>0</v>
      </c>
      <c r="DQ46" t="s">
        <v>1354</v>
      </c>
      <c r="DR46" s="2"/>
      <c r="DS46" t="s">
        <v>1045</v>
      </c>
      <c r="DU46" s="80"/>
      <c r="DX46" t="s">
        <v>76</v>
      </c>
      <c r="DY46" s="80"/>
      <c r="DZ46" t="s">
        <v>76</v>
      </c>
      <c r="EB46" t="s">
        <v>76</v>
      </c>
      <c r="ED46" t="s">
        <v>76</v>
      </c>
      <c r="EE46" s="82"/>
      <c r="EF46" t="s">
        <v>76</v>
      </c>
      <c r="EH46" t="s">
        <v>76</v>
      </c>
      <c r="EJ46" t="s">
        <v>76</v>
      </c>
    </row>
    <row r="47" spans="1:140">
      <c r="A47" t="s">
        <v>1355</v>
      </c>
      <c r="B47" t="s">
        <v>1356</v>
      </c>
      <c r="C47" t="s">
        <v>1357</v>
      </c>
      <c r="D47">
        <v>1</v>
      </c>
      <c r="E47">
        <v>170</v>
      </c>
      <c r="F47">
        <v>70</v>
      </c>
      <c r="H47">
        <v>74</v>
      </c>
      <c r="I47">
        <v>75</v>
      </c>
      <c r="J47">
        <v>77</v>
      </c>
      <c r="K47">
        <v>9</v>
      </c>
      <c r="L47">
        <v>151</v>
      </c>
      <c r="M47">
        <v>24</v>
      </c>
      <c r="N47">
        <v>86</v>
      </c>
      <c r="O47">
        <v>7</v>
      </c>
      <c r="P47" t="s">
        <v>278</v>
      </c>
      <c r="Q47">
        <v>0</v>
      </c>
      <c r="R47">
        <v>2</v>
      </c>
      <c r="S47">
        <v>28</v>
      </c>
      <c r="T47">
        <f t="shared" si="0"/>
        <v>143</v>
      </c>
      <c r="U47" t="s">
        <v>148</v>
      </c>
      <c r="V47" t="s">
        <v>224</v>
      </c>
      <c r="W47">
        <v>1</v>
      </c>
      <c r="X47">
        <v>6</v>
      </c>
      <c r="Y47" t="s">
        <v>1358</v>
      </c>
      <c r="Z47">
        <v>13</v>
      </c>
      <c r="AA47">
        <v>0</v>
      </c>
      <c r="AE47">
        <v>0</v>
      </c>
      <c r="AJ47">
        <v>0</v>
      </c>
      <c r="AO47">
        <v>0</v>
      </c>
      <c r="AQ47">
        <v>0</v>
      </c>
      <c r="AR47">
        <v>0</v>
      </c>
      <c r="AS47">
        <v>0</v>
      </c>
      <c r="AV47">
        <v>0</v>
      </c>
      <c r="AY47">
        <v>0</v>
      </c>
      <c r="BC47">
        <v>0</v>
      </c>
      <c r="BD47">
        <v>0</v>
      </c>
      <c r="BJ47">
        <v>1</v>
      </c>
      <c r="BP47">
        <v>0</v>
      </c>
      <c r="BQ47">
        <v>0.6</v>
      </c>
      <c r="BS47">
        <v>372</v>
      </c>
      <c r="BU47">
        <v>5.57</v>
      </c>
      <c r="BV47">
        <v>1.17</v>
      </c>
      <c r="BW47">
        <v>3.83</v>
      </c>
      <c r="BX47">
        <v>4.91</v>
      </c>
      <c r="BY47">
        <v>4.97</v>
      </c>
      <c r="BZ47">
        <v>86</v>
      </c>
      <c r="CA47">
        <v>154</v>
      </c>
      <c r="CD47">
        <v>11.1</v>
      </c>
      <c r="CE47">
        <v>4.61</v>
      </c>
      <c r="CG47" t="s">
        <v>1359</v>
      </c>
      <c r="CH47" t="s">
        <v>1154</v>
      </c>
      <c r="CL47" t="s">
        <v>1360</v>
      </c>
      <c r="CN47">
        <v>1</v>
      </c>
      <c r="CO47">
        <v>3</v>
      </c>
      <c r="CQ47">
        <v>1</v>
      </c>
      <c r="CR47">
        <v>0</v>
      </c>
      <c r="CS47">
        <v>0</v>
      </c>
      <c r="CY47" t="s">
        <v>1361</v>
      </c>
      <c r="CZ47">
        <v>1</v>
      </c>
      <c r="DA47">
        <v>1</v>
      </c>
      <c r="DB47">
        <v>3</v>
      </c>
      <c r="DC47">
        <v>1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1</v>
      </c>
      <c r="DQ47" t="s">
        <v>1362</v>
      </c>
      <c r="DR47" s="2"/>
      <c r="DS47" t="s">
        <v>1045</v>
      </c>
      <c r="DU47" s="80"/>
      <c r="DX47" t="s">
        <v>76</v>
      </c>
      <c r="DY47" s="80"/>
      <c r="DZ47" t="s">
        <v>76</v>
      </c>
      <c r="EB47" t="s">
        <v>1363</v>
      </c>
      <c r="EC47" s="80">
        <v>42948</v>
      </c>
      <c r="ED47" t="s">
        <v>76</v>
      </c>
      <c r="EE47" s="82"/>
      <c r="EF47" t="s">
        <v>76</v>
      </c>
      <c r="EH47" t="s">
        <v>76</v>
      </c>
      <c r="EJ47" t="s">
        <v>76</v>
      </c>
    </row>
    <row r="48" spans="1:140">
      <c r="A48" t="s">
        <v>1364</v>
      </c>
      <c r="B48" t="s">
        <v>1365</v>
      </c>
      <c r="C48" t="s">
        <v>1366</v>
      </c>
      <c r="D48">
        <v>2</v>
      </c>
      <c r="E48">
        <v>150</v>
      </c>
      <c r="F48">
        <v>50</v>
      </c>
      <c r="H48">
        <v>71</v>
      </c>
      <c r="I48">
        <v>75</v>
      </c>
      <c r="J48">
        <v>69</v>
      </c>
      <c r="K48">
        <v>3</v>
      </c>
      <c r="L48">
        <v>148</v>
      </c>
      <c r="M48">
        <v>24</v>
      </c>
      <c r="N48">
        <v>58</v>
      </c>
      <c r="O48">
        <v>4</v>
      </c>
      <c r="P48" t="s">
        <v>382</v>
      </c>
      <c r="Q48">
        <v>0</v>
      </c>
      <c r="R48">
        <v>2</v>
      </c>
      <c r="S48">
        <v>28</v>
      </c>
      <c r="T48">
        <f t="shared" si="0"/>
        <v>134</v>
      </c>
      <c r="U48" t="s">
        <v>167</v>
      </c>
      <c r="V48" t="s">
        <v>1038</v>
      </c>
      <c r="W48">
        <v>1</v>
      </c>
      <c r="X48">
        <v>5</v>
      </c>
      <c r="Y48" t="s">
        <v>1367</v>
      </c>
      <c r="Z48">
        <v>4</v>
      </c>
      <c r="AA48">
        <v>1</v>
      </c>
      <c r="AB48">
        <v>5</v>
      </c>
      <c r="AC48">
        <v>2</v>
      </c>
      <c r="AE48">
        <v>0</v>
      </c>
      <c r="AJ48">
        <v>0</v>
      </c>
      <c r="AO48">
        <v>0</v>
      </c>
      <c r="AQ48">
        <v>0</v>
      </c>
      <c r="AR48">
        <v>0</v>
      </c>
      <c r="AS48">
        <v>0</v>
      </c>
      <c r="AV48">
        <v>0</v>
      </c>
      <c r="AY48">
        <v>0</v>
      </c>
      <c r="BC48">
        <v>0</v>
      </c>
      <c r="BD48">
        <v>0</v>
      </c>
      <c r="BJ48">
        <v>1</v>
      </c>
      <c r="BP48">
        <v>0.04</v>
      </c>
      <c r="BQ48">
        <v>3.8</v>
      </c>
      <c r="BS48">
        <v>358</v>
      </c>
      <c r="BT48">
        <v>1.08</v>
      </c>
      <c r="BU48">
        <v>4.25</v>
      </c>
      <c r="BV48">
        <v>1.44</v>
      </c>
      <c r="BW48">
        <v>2.89</v>
      </c>
      <c r="BX48">
        <v>10.34</v>
      </c>
      <c r="BY48">
        <v>5.13</v>
      </c>
      <c r="BZ48">
        <v>58</v>
      </c>
      <c r="CA48">
        <v>117</v>
      </c>
      <c r="CB48">
        <v>7.4</v>
      </c>
      <c r="CD48">
        <v>11.2</v>
      </c>
      <c r="CE48">
        <v>2.68</v>
      </c>
      <c r="CG48" t="s">
        <v>1368</v>
      </c>
      <c r="CH48" t="s">
        <v>1154</v>
      </c>
      <c r="CI48" t="s">
        <v>1099</v>
      </c>
      <c r="CJ48" t="s">
        <v>1166</v>
      </c>
      <c r="CK48" t="s">
        <v>649</v>
      </c>
      <c r="CL48" t="s">
        <v>574</v>
      </c>
      <c r="CN48">
        <v>3</v>
      </c>
      <c r="CO48">
        <v>3</v>
      </c>
      <c r="CQ48">
        <v>1</v>
      </c>
      <c r="CR48">
        <v>0</v>
      </c>
      <c r="CS48">
        <v>0</v>
      </c>
      <c r="CT48">
        <v>45</v>
      </c>
      <c r="CU48">
        <v>0.65</v>
      </c>
      <c r="CV48">
        <v>0</v>
      </c>
      <c r="CY48" t="s">
        <v>951</v>
      </c>
      <c r="CZ48">
        <v>1</v>
      </c>
      <c r="DA48">
        <v>1</v>
      </c>
      <c r="DB48">
        <v>3</v>
      </c>
      <c r="DC48">
        <v>1</v>
      </c>
      <c r="DD48">
        <v>0</v>
      </c>
      <c r="DE48">
        <v>1</v>
      </c>
      <c r="DF48">
        <v>0</v>
      </c>
      <c r="DG48">
        <v>0</v>
      </c>
      <c r="DH48">
        <v>2</v>
      </c>
      <c r="DI48">
        <v>1</v>
      </c>
      <c r="DQ48" t="s">
        <v>1369</v>
      </c>
      <c r="DR48" s="2"/>
      <c r="DS48" t="s">
        <v>1045</v>
      </c>
      <c r="DX48" t="s">
        <v>76</v>
      </c>
      <c r="DY48" s="80"/>
      <c r="DZ48" t="s">
        <v>76</v>
      </c>
      <c r="EB48" t="s">
        <v>76</v>
      </c>
      <c r="ED48" t="s">
        <v>76</v>
      </c>
      <c r="EE48" s="82"/>
      <c r="EF48" t="s">
        <v>76</v>
      </c>
      <c r="EH48" t="s">
        <v>76</v>
      </c>
      <c r="EJ48" t="s">
        <v>76</v>
      </c>
    </row>
    <row r="49" spans="1:140">
      <c r="A49" t="s">
        <v>1370</v>
      </c>
      <c r="B49" t="s">
        <v>1371</v>
      </c>
      <c r="C49" t="s">
        <v>1372</v>
      </c>
      <c r="D49">
        <v>1</v>
      </c>
      <c r="E49">
        <v>163</v>
      </c>
      <c r="F49" t="s">
        <v>146</v>
      </c>
      <c r="H49">
        <v>51</v>
      </c>
      <c r="I49">
        <v>41</v>
      </c>
      <c r="J49">
        <v>66</v>
      </c>
      <c r="K49">
        <v>3</v>
      </c>
      <c r="L49">
        <v>122</v>
      </c>
      <c r="M49">
        <v>34</v>
      </c>
      <c r="N49">
        <v>69</v>
      </c>
      <c r="O49">
        <v>4</v>
      </c>
      <c r="P49" t="s">
        <v>166</v>
      </c>
      <c r="Q49">
        <v>0</v>
      </c>
      <c r="R49">
        <v>23</v>
      </c>
      <c r="S49">
        <v>42</v>
      </c>
      <c r="T49">
        <f t="shared" si="0"/>
        <v>124</v>
      </c>
      <c r="U49" t="s">
        <v>167</v>
      </c>
      <c r="V49" t="s">
        <v>1038</v>
      </c>
      <c r="W49">
        <v>0</v>
      </c>
      <c r="AA49">
        <v>0</v>
      </c>
      <c r="AE49">
        <v>0</v>
      </c>
      <c r="AJ49">
        <v>0</v>
      </c>
      <c r="AO49">
        <v>1</v>
      </c>
      <c r="AP49">
        <v>4</v>
      </c>
      <c r="AQ49" t="s">
        <v>1373</v>
      </c>
      <c r="AR49">
        <v>0</v>
      </c>
      <c r="AS49">
        <v>0</v>
      </c>
      <c r="AV49">
        <v>0</v>
      </c>
      <c r="AY49">
        <v>0</v>
      </c>
      <c r="BC49">
        <v>1</v>
      </c>
      <c r="BD49">
        <v>0</v>
      </c>
      <c r="BJ49">
        <v>2</v>
      </c>
      <c r="BK49" t="s">
        <v>1374</v>
      </c>
      <c r="BL49" t="s">
        <v>1375</v>
      </c>
      <c r="BM49">
        <v>1820</v>
      </c>
      <c r="BP49" t="s">
        <v>1376</v>
      </c>
      <c r="BQ49">
        <v>2.5</v>
      </c>
      <c r="BS49">
        <v>716</v>
      </c>
      <c r="BU49">
        <v>4.47</v>
      </c>
      <c r="BV49">
        <v>1.68</v>
      </c>
      <c r="BW49">
        <v>2.85</v>
      </c>
      <c r="BX49">
        <v>4.59</v>
      </c>
      <c r="BY49">
        <v>6.39</v>
      </c>
      <c r="BZ49">
        <v>69</v>
      </c>
      <c r="CA49">
        <v>147</v>
      </c>
      <c r="CD49">
        <v>12.2</v>
      </c>
      <c r="CE49">
        <v>4.41</v>
      </c>
      <c r="CG49" t="s">
        <v>1359</v>
      </c>
      <c r="CH49" t="s">
        <v>1280</v>
      </c>
      <c r="CI49" t="s">
        <v>1377</v>
      </c>
      <c r="CK49" t="s">
        <v>1378</v>
      </c>
      <c r="CL49" t="s">
        <v>1378</v>
      </c>
      <c r="CN49">
        <v>2</v>
      </c>
      <c r="CO49">
        <v>2</v>
      </c>
      <c r="CQ49">
        <v>1</v>
      </c>
      <c r="CR49">
        <v>0</v>
      </c>
      <c r="CS49">
        <v>0</v>
      </c>
      <c r="CY49" t="s">
        <v>1074</v>
      </c>
      <c r="CZ49">
        <v>0</v>
      </c>
      <c r="DA49">
        <v>1</v>
      </c>
      <c r="DB49">
        <v>2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2</v>
      </c>
      <c r="DI49">
        <v>0</v>
      </c>
      <c r="DQ49" t="s">
        <v>1379</v>
      </c>
      <c r="DR49" s="2"/>
      <c r="DS49" t="s">
        <v>1045</v>
      </c>
      <c r="DX49" t="s">
        <v>76</v>
      </c>
      <c r="DY49" s="80"/>
      <c r="DZ49" t="s">
        <v>76</v>
      </c>
      <c r="EB49" t="s">
        <v>76</v>
      </c>
      <c r="ED49" t="s">
        <v>76</v>
      </c>
      <c r="EE49" s="82"/>
      <c r="EF49" t="s">
        <v>76</v>
      </c>
      <c r="EH49" t="s">
        <v>76</v>
      </c>
      <c r="EJ49" t="s">
        <v>76</v>
      </c>
    </row>
    <row r="50" spans="1:140">
      <c r="A50" t="s">
        <v>1380</v>
      </c>
      <c r="B50" t="s">
        <v>1123</v>
      </c>
      <c r="C50" t="s">
        <v>1381</v>
      </c>
      <c r="D50">
        <v>2</v>
      </c>
      <c r="E50">
        <v>158</v>
      </c>
      <c r="F50">
        <v>72.5</v>
      </c>
      <c r="H50">
        <v>53</v>
      </c>
      <c r="I50">
        <v>41</v>
      </c>
      <c r="J50">
        <v>75</v>
      </c>
      <c r="K50">
        <v>9</v>
      </c>
      <c r="L50">
        <v>146</v>
      </c>
      <c r="M50">
        <v>24</v>
      </c>
      <c r="N50">
        <v>62</v>
      </c>
      <c r="O50">
        <v>4</v>
      </c>
      <c r="P50" t="s">
        <v>1146</v>
      </c>
      <c r="Q50">
        <v>0</v>
      </c>
      <c r="R50">
        <v>2</v>
      </c>
      <c r="S50">
        <v>28</v>
      </c>
      <c r="T50">
        <v>102</v>
      </c>
      <c r="U50" t="s">
        <v>279</v>
      </c>
      <c r="V50" t="s">
        <v>224</v>
      </c>
      <c r="W50">
        <v>1</v>
      </c>
      <c r="X50">
        <v>6</v>
      </c>
      <c r="AA50">
        <v>0</v>
      </c>
      <c r="AE50">
        <v>0</v>
      </c>
      <c r="AJ50">
        <v>0</v>
      </c>
      <c r="AO50">
        <v>0</v>
      </c>
      <c r="AQ50">
        <v>0</v>
      </c>
      <c r="AR50">
        <v>0</v>
      </c>
      <c r="AS50">
        <v>0</v>
      </c>
      <c r="AV50">
        <v>0</v>
      </c>
      <c r="AY50">
        <v>0</v>
      </c>
      <c r="BC50">
        <v>0</v>
      </c>
      <c r="BD50">
        <v>0</v>
      </c>
      <c r="BG50">
        <v>0</v>
      </c>
      <c r="BH50">
        <v>0</v>
      </c>
      <c r="BI50">
        <v>0</v>
      </c>
      <c r="BJ50">
        <v>1</v>
      </c>
      <c r="BP50" t="s">
        <v>1382</v>
      </c>
      <c r="BQ50">
        <v>0.9</v>
      </c>
      <c r="BU50">
        <v>2.56</v>
      </c>
      <c r="BV50">
        <v>1.26</v>
      </c>
      <c r="BW50">
        <v>1.57</v>
      </c>
      <c r="BX50">
        <v>5.53</v>
      </c>
      <c r="BY50">
        <v>4.39</v>
      </c>
      <c r="BZ50">
        <v>62</v>
      </c>
      <c r="CA50">
        <v>134</v>
      </c>
      <c r="CB50">
        <v>6.1</v>
      </c>
      <c r="CD50">
        <v>11.6</v>
      </c>
      <c r="CE50">
        <v>2.25</v>
      </c>
      <c r="CG50" t="s">
        <v>1383</v>
      </c>
      <c r="CH50" t="s">
        <v>1384</v>
      </c>
      <c r="CI50" t="s">
        <v>597</v>
      </c>
      <c r="CK50" t="s">
        <v>1385</v>
      </c>
      <c r="CL50" t="s">
        <v>640</v>
      </c>
      <c r="CN50">
        <v>3</v>
      </c>
      <c r="CO50">
        <v>3</v>
      </c>
      <c r="CQ50">
        <v>1</v>
      </c>
      <c r="CR50">
        <v>0</v>
      </c>
      <c r="CS50">
        <v>0</v>
      </c>
      <c r="CT50">
        <v>49</v>
      </c>
      <c r="CU50">
        <v>0.57</v>
      </c>
      <c r="CV50">
        <v>0</v>
      </c>
      <c r="CY50" t="s">
        <v>1178</v>
      </c>
      <c r="CZ50">
        <v>1</v>
      </c>
      <c r="DA50">
        <v>1</v>
      </c>
      <c r="DB50">
        <v>3</v>
      </c>
      <c r="DC50">
        <v>1</v>
      </c>
      <c r="DD50">
        <v>1</v>
      </c>
      <c r="DE50">
        <v>1</v>
      </c>
      <c r="DF50">
        <v>0</v>
      </c>
      <c r="DG50">
        <v>1</v>
      </c>
      <c r="DH50">
        <v>1</v>
      </c>
      <c r="DI50">
        <v>1</v>
      </c>
      <c r="DQ50" t="s">
        <v>1386</v>
      </c>
      <c r="DR50" s="2"/>
      <c r="DS50" t="s">
        <v>1045</v>
      </c>
      <c r="DX50" t="s">
        <v>76</v>
      </c>
      <c r="DY50" s="80"/>
      <c r="DZ50" t="s">
        <v>76</v>
      </c>
      <c r="EB50" t="s">
        <v>1387</v>
      </c>
      <c r="EC50" t="s">
        <v>1323</v>
      </c>
      <c r="ED50" t="s">
        <v>76</v>
      </c>
      <c r="EE50" s="82"/>
      <c r="EF50" t="s">
        <v>76</v>
      </c>
      <c r="EH50" t="s">
        <v>76</v>
      </c>
      <c r="EJ50" t="s">
        <v>76</v>
      </c>
    </row>
    <row r="51" spans="1:142">
      <c r="A51" t="s">
        <v>1388</v>
      </c>
      <c r="B51" s="79" t="s">
        <v>1389</v>
      </c>
      <c r="C51" t="s">
        <v>1372</v>
      </c>
      <c r="D51">
        <v>1</v>
      </c>
      <c r="E51">
        <v>170</v>
      </c>
      <c r="F51">
        <v>90</v>
      </c>
      <c r="H51">
        <v>52</v>
      </c>
      <c r="I51">
        <v>41</v>
      </c>
      <c r="J51">
        <v>78</v>
      </c>
      <c r="K51">
        <v>9</v>
      </c>
      <c r="L51">
        <v>165</v>
      </c>
      <c r="M51">
        <v>10</v>
      </c>
      <c r="N51">
        <v>6</v>
      </c>
      <c r="O51">
        <v>7</v>
      </c>
      <c r="P51" t="s">
        <v>166</v>
      </c>
      <c r="Q51">
        <v>0</v>
      </c>
      <c r="R51">
        <v>23</v>
      </c>
      <c r="S51">
        <v>42</v>
      </c>
      <c r="T51">
        <f t="shared" ref="T51:T63" si="1">SUM(I51,K51,M51,O51,Q51,S51)</f>
        <v>109</v>
      </c>
      <c r="U51" t="s">
        <v>279</v>
      </c>
      <c r="V51" t="s">
        <v>1038</v>
      </c>
      <c r="W51">
        <v>1</v>
      </c>
      <c r="X51" t="s">
        <v>197</v>
      </c>
      <c r="Y51" t="s">
        <v>1390</v>
      </c>
      <c r="Z51">
        <v>1</v>
      </c>
      <c r="AA51">
        <v>0</v>
      </c>
      <c r="AE51">
        <v>0</v>
      </c>
      <c r="AJ51">
        <v>0</v>
      </c>
      <c r="AO51">
        <v>0</v>
      </c>
      <c r="AQ51">
        <v>0</v>
      </c>
      <c r="AR51">
        <v>0</v>
      </c>
      <c r="AS51">
        <v>0</v>
      </c>
      <c r="AV51">
        <v>0</v>
      </c>
      <c r="AY51">
        <v>0</v>
      </c>
      <c r="BC51">
        <v>0</v>
      </c>
      <c r="BD51">
        <v>0</v>
      </c>
      <c r="BG51">
        <v>0</v>
      </c>
      <c r="BH51">
        <v>0</v>
      </c>
      <c r="BI51">
        <v>0</v>
      </c>
      <c r="BJ51">
        <v>2</v>
      </c>
      <c r="BK51" t="s">
        <v>1391</v>
      </c>
      <c r="BP51" t="s">
        <v>1392</v>
      </c>
      <c r="BQ51">
        <v>1.1</v>
      </c>
      <c r="BS51">
        <v>88</v>
      </c>
      <c r="BT51">
        <v>0.93</v>
      </c>
      <c r="BU51">
        <v>4.17</v>
      </c>
      <c r="BV51">
        <v>1.06</v>
      </c>
      <c r="BW51">
        <v>2.91</v>
      </c>
      <c r="BX51">
        <v>4.05</v>
      </c>
      <c r="BY51">
        <v>5.76</v>
      </c>
      <c r="BZ51">
        <v>86</v>
      </c>
      <c r="CA51">
        <v>143</v>
      </c>
      <c r="CG51" t="s">
        <v>1393</v>
      </c>
      <c r="CH51" t="s">
        <v>1247</v>
      </c>
      <c r="CK51" t="s">
        <v>173</v>
      </c>
      <c r="CL51" t="s">
        <v>712</v>
      </c>
      <c r="CN51">
        <v>2</v>
      </c>
      <c r="CO51">
        <v>3</v>
      </c>
      <c r="CQ51">
        <v>1</v>
      </c>
      <c r="CR51">
        <v>0</v>
      </c>
      <c r="CS51">
        <v>0</v>
      </c>
      <c r="CT51">
        <v>48</v>
      </c>
      <c r="CU51">
        <v>0.71</v>
      </c>
      <c r="CV51">
        <v>0</v>
      </c>
      <c r="CY51" t="s">
        <v>1394</v>
      </c>
      <c r="CZ51">
        <v>1</v>
      </c>
      <c r="DA51">
        <v>1</v>
      </c>
      <c r="DB51">
        <v>3</v>
      </c>
      <c r="DC51">
        <v>1</v>
      </c>
      <c r="DD51">
        <v>1</v>
      </c>
      <c r="DE51">
        <v>0</v>
      </c>
      <c r="DF51">
        <v>1</v>
      </c>
      <c r="DG51">
        <v>1</v>
      </c>
      <c r="DH51">
        <v>1</v>
      </c>
      <c r="DI51">
        <v>0</v>
      </c>
      <c r="DQ51" t="s">
        <v>1395</v>
      </c>
      <c r="DR51" s="14" t="s">
        <v>901</v>
      </c>
      <c r="DY51" s="80"/>
      <c r="EE51" s="83"/>
      <c r="EL51" t="s">
        <v>1396</v>
      </c>
    </row>
    <row r="52" spans="1:135">
      <c r="A52" t="s">
        <v>1397</v>
      </c>
      <c r="B52" s="188" t="s">
        <v>1398</v>
      </c>
      <c r="C52" t="s">
        <v>1399</v>
      </c>
      <c r="D52">
        <v>1</v>
      </c>
      <c r="E52">
        <v>175</v>
      </c>
      <c r="F52" t="s">
        <v>146</v>
      </c>
      <c r="H52">
        <v>61</v>
      </c>
      <c r="I52">
        <v>58</v>
      </c>
      <c r="J52">
        <v>65</v>
      </c>
      <c r="K52">
        <v>3</v>
      </c>
      <c r="L52">
        <v>145</v>
      </c>
      <c r="M52">
        <v>24</v>
      </c>
      <c r="N52">
        <v>90</v>
      </c>
      <c r="O52">
        <v>7</v>
      </c>
      <c r="P52" t="s">
        <v>166</v>
      </c>
      <c r="Q52">
        <v>0</v>
      </c>
      <c r="R52">
        <v>23</v>
      </c>
      <c r="S52">
        <v>42</v>
      </c>
      <c r="T52">
        <f t="shared" si="1"/>
        <v>134</v>
      </c>
      <c r="U52" t="s">
        <v>167</v>
      </c>
      <c r="V52" t="s">
        <v>224</v>
      </c>
      <c r="W52">
        <v>1</v>
      </c>
      <c r="X52" t="s">
        <v>1400</v>
      </c>
      <c r="Y52" t="s">
        <v>1401</v>
      </c>
      <c r="Z52">
        <v>1</v>
      </c>
      <c r="AA52">
        <v>0</v>
      </c>
      <c r="AE52">
        <v>1</v>
      </c>
      <c r="AF52">
        <v>20</v>
      </c>
      <c r="AG52">
        <v>30</v>
      </c>
      <c r="AH52">
        <v>0</v>
      </c>
      <c r="AJ52">
        <v>0</v>
      </c>
      <c r="AO52">
        <v>0</v>
      </c>
      <c r="AQ52">
        <v>0</v>
      </c>
      <c r="AR52">
        <v>0</v>
      </c>
      <c r="AS52">
        <v>0</v>
      </c>
      <c r="AV52">
        <v>0</v>
      </c>
      <c r="AY52">
        <v>0</v>
      </c>
      <c r="BC52">
        <v>0</v>
      </c>
      <c r="BD52">
        <v>0</v>
      </c>
      <c r="BJ52">
        <v>2</v>
      </c>
      <c r="BK52" t="s">
        <v>1402</v>
      </c>
      <c r="BP52">
        <v>65.65</v>
      </c>
      <c r="BQ52">
        <v>1.2</v>
      </c>
      <c r="BU52">
        <v>3.32</v>
      </c>
      <c r="BV52">
        <v>1.5</v>
      </c>
      <c r="BW52">
        <v>1.9</v>
      </c>
      <c r="BX52">
        <v>3.45</v>
      </c>
      <c r="BY52">
        <v>4.78</v>
      </c>
      <c r="BZ52">
        <v>90</v>
      </c>
      <c r="CA52">
        <v>188</v>
      </c>
      <c r="CD52">
        <v>11.3</v>
      </c>
      <c r="CE52">
        <v>3.59</v>
      </c>
      <c r="CG52" t="s">
        <v>1351</v>
      </c>
      <c r="CH52" t="s">
        <v>1154</v>
      </c>
      <c r="CI52" t="s">
        <v>769</v>
      </c>
      <c r="CK52" t="s">
        <v>769</v>
      </c>
      <c r="CL52" t="s">
        <v>487</v>
      </c>
      <c r="CN52">
        <v>3</v>
      </c>
      <c r="CO52">
        <v>3</v>
      </c>
      <c r="CQ52">
        <v>0</v>
      </c>
      <c r="CR52">
        <v>0</v>
      </c>
      <c r="CS52">
        <v>0</v>
      </c>
      <c r="CY52" t="s">
        <v>434</v>
      </c>
      <c r="CZ52">
        <v>0</v>
      </c>
      <c r="DA52">
        <v>1</v>
      </c>
      <c r="DB52">
        <v>3</v>
      </c>
      <c r="DC52">
        <v>1</v>
      </c>
      <c r="DD52">
        <v>0</v>
      </c>
      <c r="DE52">
        <v>1</v>
      </c>
      <c r="DF52">
        <v>0</v>
      </c>
      <c r="DG52">
        <v>1</v>
      </c>
      <c r="DH52">
        <v>2</v>
      </c>
      <c r="DI52">
        <v>0</v>
      </c>
      <c r="DQ52" t="s">
        <v>1403</v>
      </c>
      <c r="DR52" s="12"/>
      <c r="DS52" t="s">
        <v>1045</v>
      </c>
      <c r="EC52" s="80"/>
      <c r="EE52" s="83"/>
    </row>
    <row r="53" spans="1:140">
      <c r="A53" t="s">
        <v>1404</v>
      </c>
      <c r="B53" t="s">
        <v>1405</v>
      </c>
      <c r="C53" t="s">
        <v>1406</v>
      </c>
      <c r="D53">
        <v>1</v>
      </c>
      <c r="E53">
        <v>178</v>
      </c>
      <c r="F53" t="s">
        <v>146</v>
      </c>
      <c r="H53">
        <v>63</v>
      </c>
      <c r="I53">
        <v>58</v>
      </c>
      <c r="J53">
        <v>62</v>
      </c>
      <c r="K53">
        <v>3</v>
      </c>
      <c r="L53">
        <v>130</v>
      </c>
      <c r="M53">
        <v>34</v>
      </c>
      <c r="N53">
        <v>80</v>
      </c>
      <c r="O53">
        <v>7</v>
      </c>
      <c r="P53" t="s">
        <v>278</v>
      </c>
      <c r="Q53">
        <v>0</v>
      </c>
      <c r="R53">
        <v>2</v>
      </c>
      <c r="S53">
        <v>28</v>
      </c>
      <c r="T53">
        <f t="shared" si="1"/>
        <v>130</v>
      </c>
      <c r="U53" t="s">
        <v>167</v>
      </c>
      <c r="V53" t="s">
        <v>1038</v>
      </c>
      <c r="W53">
        <v>0</v>
      </c>
      <c r="AA53">
        <v>0</v>
      </c>
      <c r="AE53">
        <v>1</v>
      </c>
      <c r="AF53" t="s">
        <v>1407</v>
      </c>
      <c r="AG53">
        <v>47</v>
      </c>
      <c r="AH53">
        <v>0</v>
      </c>
      <c r="AJ53">
        <v>1</v>
      </c>
      <c r="AK53">
        <v>4</v>
      </c>
      <c r="AL53" t="s">
        <v>606</v>
      </c>
      <c r="AM53">
        <v>0</v>
      </c>
      <c r="AO53">
        <v>0</v>
      </c>
      <c r="AQ53">
        <v>0</v>
      </c>
      <c r="AR53">
        <v>0</v>
      </c>
      <c r="AS53">
        <v>0</v>
      </c>
      <c r="AV53">
        <v>0</v>
      </c>
      <c r="AY53">
        <v>0</v>
      </c>
      <c r="BC53">
        <v>0</v>
      </c>
      <c r="BD53">
        <v>0</v>
      </c>
      <c r="BJ53">
        <v>1</v>
      </c>
      <c r="BK53" t="s">
        <v>1408</v>
      </c>
      <c r="BL53">
        <v>0.6</v>
      </c>
      <c r="BS53">
        <v>32.92</v>
      </c>
      <c r="BU53">
        <v>3.92</v>
      </c>
      <c r="BV53">
        <v>1.75</v>
      </c>
      <c r="BW53">
        <v>2.62</v>
      </c>
      <c r="BX53">
        <v>4.43</v>
      </c>
      <c r="BY53">
        <v>7.05</v>
      </c>
      <c r="BZ53">
        <v>80</v>
      </c>
      <c r="CA53">
        <v>145</v>
      </c>
      <c r="CD53">
        <v>13.2</v>
      </c>
      <c r="CG53" t="s">
        <v>1368</v>
      </c>
      <c r="CH53" t="s">
        <v>1154</v>
      </c>
      <c r="CK53" s="268" t="s">
        <v>1409</v>
      </c>
      <c r="CN53">
        <v>1</v>
      </c>
      <c r="CO53">
        <v>0</v>
      </c>
      <c r="CQ53">
        <v>0</v>
      </c>
      <c r="CR53">
        <v>0</v>
      </c>
      <c r="CS53">
        <v>0</v>
      </c>
      <c r="CY53" t="s">
        <v>258</v>
      </c>
      <c r="CZ53">
        <v>1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Q53" t="s">
        <v>1410</v>
      </c>
      <c r="DR53" s="2"/>
      <c r="DS53" t="s">
        <v>1045</v>
      </c>
      <c r="DX53" t="s">
        <v>76</v>
      </c>
      <c r="DY53" s="80"/>
      <c r="DZ53" t="s">
        <v>76</v>
      </c>
      <c r="EB53" t="s">
        <v>76</v>
      </c>
      <c r="ED53" t="s">
        <v>76</v>
      </c>
      <c r="EE53" s="82"/>
      <c r="EF53" t="s">
        <v>76</v>
      </c>
      <c r="EH53" t="s">
        <v>76</v>
      </c>
      <c r="EJ53" t="s">
        <v>76</v>
      </c>
    </row>
    <row r="54" spans="1:140">
      <c r="A54" t="s">
        <v>1411</v>
      </c>
      <c r="B54" t="s">
        <v>1412</v>
      </c>
      <c r="C54" t="s">
        <v>1413</v>
      </c>
      <c r="D54">
        <v>2</v>
      </c>
      <c r="E54">
        <v>154</v>
      </c>
      <c r="F54">
        <v>65</v>
      </c>
      <c r="H54">
        <v>79</v>
      </c>
      <c r="I54">
        <v>75</v>
      </c>
      <c r="J54">
        <v>69</v>
      </c>
      <c r="K54">
        <v>3</v>
      </c>
      <c r="L54">
        <v>125</v>
      </c>
      <c r="M54">
        <v>34</v>
      </c>
      <c r="N54">
        <v>75</v>
      </c>
      <c r="O54">
        <v>7</v>
      </c>
      <c r="P54" t="s">
        <v>166</v>
      </c>
      <c r="Q54">
        <v>0</v>
      </c>
      <c r="R54">
        <v>23</v>
      </c>
      <c r="S54">
        <v>42</v>
      </c>
      <c r="T54">
        <f t="shared" si="1"/>
        <v>161</v>
      </c>
      <c r="U54" t="s">
        <v>148</v>
      </c>
      <c r="V54" t="s">
        <v>224</v>
      </c>
      <c r="W54">
        <v>1</v>
      </c>
      <c r="Y54" t="s">
        <v>1414</v>
      </c>
      <c r="Z54">
        <v>1</v>
      </c>
      <c r="AA54">
        <v>1</v>
      </c>
      <c r="AC54">
        <v>2</v>
      </c>
      <c r="AE54">
        <v>0</v>
      </c>
      <c r="AJ54">
        <v>0</v>
      </c>
      <c r="AO54">
        <v>0</v>
      </c>
      <c r="AQ54">
        <v>0</v>
      </c>
      <c r="AR54">
        <v>0</v>
      </c>
      <c r="AS54">
        <v>0</v>
      </c>
      <c r="AV54">
        <v>0</v>
      </c>
      <c r="AY54">
        <v>0</v>
      </c>
      <c r="BC54">
        <v>0</v>
      </c>
      <c r="BD54">
        <v>0</v>
      </c>
      <c r="BJ54">
        <v>2</v>
      </c>
      <c r="BP54" t="s">
        <v>1392</v>
      </c>
      <c r="BQ54">
        <v>2.4</v>
      </c>
      <c r="BT54">
        <v>1.05</v>
      </c>
      <c r="BU54">
        <v>4.31</v>
      </c>
      <c r="BV54">
        <v>1.81</v>
      </c>
      <c r="BW54">
        <v>2.99</v>
      </c>
      <c r="BX54">
        <v>8.61</v>
      </c>
      <c r="BY54">
        <v>3.15</v>
      </c>
      <c r="BZ54">
        <v>75</v>
      </c>
      <c r="CA54">
        <v>119</v>
      </c>
      <c r="CB54">
        <v>7.7</v>
      </c>
      <c r="CD54">
        <v>11.4</v>
      </c>
      <c r="CE54">
        <v>3.46</v>
      </c>
      <c r="CG54" t="s">
        <v>1415</v>
      </c>
      <c r="CH54" t="s">
        <v>1210</v>
      </c>
      <c r="CK54" t="s">
        <v>1416</v>
      </c>
      <c r="CL54" t="s">
        <v>1417</v>
      </c>
      <c r="CN54">
        <v>2</v>
      </c>
      <c r="CO54">
        <v>3</v>
      </c>
      <c r="CQ54">
        <v>1</v>
      </c>
      <c r="CR54">
        <v>0</v>
      </c>
      <c r="CS54">
        <v>0</v>
      </c>
      <c r="CY54" t="s">
        <v>951</v>
      </c>
      <c r="CZ54">
        <v>1</v>
      </c>
      <c r="DA54">
        <v>1</v>
      </c>
      <c r="DB54">
        <v>3</v>
      </c>
      <c r="DC54">
        <v>0</v>
      </c>
      <c r="DD54">
        <v>1</v>
      </c>
      <c r="DE54">
        <v>1</v>
      </c>
      <c r="DF54">
        <v>0</v>
      </c>
      <c r="DG54">
        <v>1</v>
      </c>
      <c r="DH54">
        <v>1</v>
      </c>
      <c r="DI54">
        <v>1</v>
      </c>
      <c r="DQ54" t="s">
        <v>1418</v>
      </c>
      <c r="DR54" s="2"/>
      <c r="DS54" t="s">
        <v>1045</v>
      </c>
      <c r="DX54" t="s">
        <v>1419</v>
      </c>
      <c r="DY54" s="80" t="s">
        <v>1420</v>
      </c>
      <c r="DZ54" t="s">
        <v>76</v>
      </c>
      <c r="EB54" t="s">
        <v>76</v>
      </c>
      <c r="ED54" t="s">
        <v>76</v>
      </c>
      <c r="EE54" s="82"/>
      <c r="EF54" t="s">
        <v>76</v>
      </c>
      <c r="EH54" t="s">
        <v>76</v>
      </c>
      <c r="EJ54" t="s">
        <v>76</v>
      </c>
    </row>
    <row r="55" spans="1:140">
      <c r="A55" t="s">
        <v>1421</v>
      </c>
      <c r="B55" t="s">
        <v>1422</v>
      </c>
      <c r="C55" t="s">
        <v>1423</v>
      </c>
      <c r="D55">
        <v>2</v>
      </c>
      <c r="E55" t="s">
        <v>146</v>
      </c>
      <c r="H55">
        <v>62</v>
      </c>
      <c r="I55">
        <v>58</v>
      </c>
      <c r="J55">
        <v>70</v>
      </c>
      <c r="K55">
        <v>9</v>
      </c>
      <c r="L55">
        <v>89</v>
      </c>
      <c r="M55">
        <v>53</v>
      </c>
      <c r="N55">
        <v>53</v>
      </c>
      <c r="O55">
        <v>4</v>
      </c>
      <c r="P55" t="s">
        <v>166</v>
      </c>
      <c r="Q55">
        <v>0</v>
      </c>
      <c r="R55">
        <v>23</v>
      </c>
      <c r="S55">
        <v>42</v>
      </c>
      <c r="T55">
        <f t="shared" si="1"/>
        <v>166</v>
      </c>
      <c r="U55" t="s">
        <v>148</v>
      </c>
      <c r="V55" t="s">
        <v>1161</v>
      </c>
      <c r="W55">
        <v>0</v>
      </c>
      <c r="AA55">
        <v>0</v>
      </c>
      <c r="AE55">
        <v>0</v>
      </c>
      <c r="AJ55">
        <v>0</v>
      </c>
      <c r="AO55">
        <v>0</v>
      </c>
      <c r="AQ55">
        <v>0</v>
      </c>
      <c r="AR55">
        <v>0</v>
      </c>
      <c r="AS55">
        <v>0</v>
      </c>
      <c r="AV55">
        <v>0</v>
      </c>
      <c r="AY55">
        <v>0</v>
      </c>
      <c r="BC55">
        <v>1</v>
      </c>
      <c r="BD55">
        <v>0</v>
      </c>
      <c r="BJ55">
        <v>2</v>
      </c>
      <c r="BK55">
        <v>246</v>
      </c>
      <c r="BP55">
        <v>4043</v>
      </c>
      <c r="BQ55">
        <v>2.5</v>
      </c>
      <c r="BS55">
        <v>3438</v>
      </c>
      <c r="BU55">
        <v>2.61</v>
      </c>
      <c r="BV55">
        <v>0.75</v>
      </c>
      <c r="BW55">
        <v>1.66</v>
      </c>
      <c r="BX55">
        <v>4.07</v>
      </c>
      <c r="BY55">
        <v>4.5</v>
      </c>
      <c r="BZ55">
        <v>53</v>
      </c>
      <c r="CA55">
        <v>105</v>
      </c>
      <c r="CD55">
        <v>12.8</v>
      </c>
      <c r="CE55">
        <v>4.95</v>
      </c>
      <c r="CG55" t="s">
        <v>1351</v>
      </c>
      <c r="CH55" t="s">
        <v>1280</v>
      </c>
      <c r="CI55" t="s">
        <v>173</v>
      </c>
      <c r="CJ55" t="s">
        <v>1424</v>
      </c>
      <c r="CK55" t="s">
        <v>173</v>
      </c>
      <c r="CL55" t="s">
        <v>597</v>
      </c>
      <c r="CN55">
        <v>2</v>
      </c>
      <c r="CO55">
        <v>3</v>
      </c>
      <c r="CQ55">
        <v>1</v>
      </c>
      <c r="CR55">
        <v>0</v>
      </c>
      <c r="CS55">
        <v>0</v>
      </c>
      <c r="CY55" t="s">
        <v>974</v>
      </c>
      <c r="CZ55">
        <v>1</v>
      </c>
      <c r="DA55">
        <v>1</v>
      </c>
      <c r="DB55">
        <v>3</v>
      </c>
      <c r="DC55">
        <v>1</v>
      </c>
      <c r="DD55">
        <v>0</v>
      </c>
      <c r="DE55">
        <v>1</v>
      </c>
      <c r="DF55">
        <v>0</v>
      </c>
      <c r="DG55">
        <v>0</v>
      </c>
      <c r="DH55">
        <v>2</v>
      </c>
      <c r="DI55">
        <v>0</v>
      </c>
      <c r="DQ55" t="s">
        <v>1425</v>
      </c>
      <c r="DR55" s="2"/>
      <c r="DS55" t="s">
        <v>1045</v>
      </c>
      <c r="DX55" t="s">
        <v>1426</v>
      </c>
      <c r="DY55" s="80" t="s">
        <v>1427</v>
      </c>
      <c r="DZ55" t="s">
        <v>76</v>
      </c>
      <c r="EB55" t="s">
        <v>76</v>
      </c>
      <c r="ED55" t="s">
        <v>76</v>
      </c>
      <c r="EE55" s="82"/>
      <c r="EF55" t="s">
        <v>76</v>
      </c>
      <c r="EH55" t="s">
        <v>76</v>
      </c>
      <c r="EJ55" t="s">
        <v>76</v>
      </c>
    </row>
    <row r="56" spans="1:140">
      <c r="A56" t="s">
        <v>1428</v>
      </c>
      <c r="B56" t="s">
        <v>1429</v>
      </c>
      <c r="C56" t="s">
        <v>1337</v>
      </c>
      <c r="D56">
        <v>2</v>
      </c>
      <c r="E56">
        <v>169</v>
      </c>
      <c r="F56">
        <v>64</v>
      </c>
      <c r="H56">
        <v>71</v>
      </c>
      <c r="I56">
        <v>75</v>
      </c>
      <c r="J56">
        <v>63</v>
      </c>
      <c r="K56">
        <v>3</v>
      </c>
      <c r="L56">
        <v>148</v>
      </c>
      <c r="M56">
        <v>24</v>
      </c>
      <c r="N56">
        <v>87</v>
      </c>
      <c r="O56">
        <v>7</v>
      </c>
      <c r="P56" t="s">
        <v>382</v>
      </c>
      <c r="Q56">
        <v>0</v>
      </c>
      <c r="R56">
        <v>2</v>
      </c>
      <c r="S56">
        <v>28</v>
      </c>
      <c r="T56">
        <f t="shared" si="1"/>
        <v>137</v>
      </c>
      <c r="U56" t="s">
        <v>167</v>
      </c>
      <c r="V56" t="s">
        <v>224</v>
      </c>
      <c r="W56">
        <v>1</v>
      </c>
      <c r="X56">
        <v>30</v>
      </c>
      <c r="Y56" t="s">
        <v>1430</v>
      </c>
      <c r="Z56">
        <v>13</v>
      </c>
      <c r="AA56">
        <v>0</v>
      </c>
      <c r="AE56">
        <v>0</v>
      </c>
      <c r="AJ56">
        <v>0</v>
      </c>
      <c r="AO56">
        <v>0</v>
      </c>
      <c r="AQ56">
        <v>0</v>
      </c>
      <c r="AR56">
        <v>0</v>
      </c>
      <c r="AS56">
        <v>0</v>
      </c>
      <c r="AV56">
        <v>0</v>
      </c>
      <c r="AY56">
        <v>0</v>
      </c>
      <c r="BC56">
        <v>0</v>
      </c>
      <c r="BD56">
        <v>0</v>
      </c>
      <c r="BJ56">
        <v>1</v>
      </c>
      <c r="BP56">
        <v>0.01</v>
      </c>
      <c r="BQ56">
        <v>1.4</v>
      </c>
      <c r="BU56">
        <v>3.17</v>
      </c>
      <c r="BV56">
        <v>0.84</v>
      </c>
      <c r="BW56">
        <v>2.11</v>
      </c>
      <c r="BX56">
        <v>4.61</v>
      </c>
      <c r="BY56">
        <v>4.2</v>
      </c>
      <c r="BZ56">
        <v>87</v>
      </c>
      <c r="CA56">
        <v>142</v>
      </c>
      <c r="CD56">
        <v>11</v>
      </c>
      <c r="CE56">
        <v>2.84</v>
      </c>
      <c r="CG56" t="s">
        <v>1413</v>
      </c>
      <c r="CH56" t="s">
        <v>1192</v>
      </c>
      <c r="CK56" t="s">
        <v>769</v>
      </c>
      <c r="CN56">
        <v>1</v>
      </c>
      <c r="CO56">
        <v>3</v>
      </c>
      <c r="CQ56">
        <v>1</v>
      </c>
      <c r="CR56">
        <v>0</v>
      </c>
      <c r="CS56">
        <v>0</v>
      </c>
      <c r="CY56" t="s">
        <v>434</v>
      </c>
      <c r="CZ56">
        <v>1</v>
      </c>
      <c r="DA56">
        <v>1</v>
      </c>
      <c r="DB56">
        <v>3</v>
      </c>
      <c r="DC56">
        <v>0</v>
      </c>
      <c r="DD56">
        <v>1</v>
      </c>
      <c r="DE56">
        <v>0</v>
      </c>
      <c r="DF56">
        <v>1</v>
      </c>
      <c r="DG56">
        <v>0</v>
      </c>
      <c r="DH56">
        <v>2</v>
      </c>
      <c r="DI56">
        <v>0</v>
      </c>
      <c r="DQ56" t="s">
        <v>1431</v>
      </c>
      <c r="DR56" s="2"/>
      <c r="DS56" t="s">
        <v>1045</v>
      </c>
      <c r="DX56" t="s">
        <v>76</v>
      </c>
      <c r="DY56" s="80"/>
      <c r="DZ56" t="s">
        <v>76</v>
      </c>
      <c r="EB56" t="s">
        <v>76</v>
      </c>
      <c r="ED56" t="s">
        <v>76</v>
      </c>
      <c r="EE56" s="82"/>
      <c r="EF56" t="s">
        <v>76</v>
      </c>
      <c r="EH56" t="s">
        <v>76</v>
      </c>
      <c r="EJ56" t="s">
        <v>76</v>
      </c>
    </row>
    <row r="57" spans="1:140">
      <c r="A57" t="s">
        <v>1432</v>
      </c>
      <c r="B57" t="s">
        <v>1433</v>
      </c>
      <c r="C57" t="s">
        <v>1434</v>
      </c>
      <c r="D57">
        <v>1</v>
      </c>
      <c r="E57">
        <v>172</v>
      </c>
      <c r="F57" t="s">
        <v>146</v>
      </c>
      <c r="H57">
        <v>62</v>
      </c>
      <c r="I57">
        <v>58</v>
      </c>
      <c r="J57">
        <v>78</v>
      </c>
      <c r="K57">
        <v>9</v>
      </c>
      <c r="L57">
        <v>115</v>
      </c>
      <c r="M57">
        <v>43</v>
      </c>
      <c r="N57">
        <v>63</v>
      </c>
      <c r="O57">
        <v>4</v>
      </c>
      <c r="P57" t="s">
        <v>166</v>
      </c>
      <c r="Q57">
        <v>0</v>
      </c>
      <c r="R57">
        <v>23</v>
      </c>
      <c r="S57">
        <v>42</v>
      </c>
      <c r="T57">
        <f t="shared" si="1"/>
        <v>156</v>
      </c>
      <c r="U57" t="s">
        <v>148</v>
      </c>
      <c r="V57" t="s">
        <v>224</v>
      </c>
      <c r="W57">
        <v>0</v>
      </c>
      <c r="AA57">
        <v>0</v>
      </c>
      <c r="AE57">
        <v>1</v>
      </c>
      <c r="AF57">
        <v>10</v>
      </c>
      <c r="AG57">
        <v>20</v>
      </c>
      <c r="AH57">
        <v>0</v>
      </c>
      <c r="AJ57">
        <v>0</v>
      </c>
      <c r="AO57">
        <v>0</v>
      </c>
      <c r="AQ57">
        <v>0</v>
      </c>
      <c r="AR57">
        <v>0</v>
      </c>
      <c r="AS57">
        <v>0</v>
      </c>
      <c r="AV57">
        <v>0</v>
      </c>
      <c r="AY57">
        <v>0</v>
      </c>
      <c r="BC57">
        <v>0</v>
      </c>
      <c r="BD57">
        <v>0</v>
      </c>
      <c r="BJ57">
        <v>2</v>
      </c>
      <c r="BK57">
        <v>233.63</v>
      </c>
      <c r="BP57">
        <v>40.96</v>
      </c>
      <c r="BQ57">
        <v>0.6</v>
      </c>
      <c r="BS57">
        <v>45.39</v>
      </c>
      <c r="BT57">
        <v>1.02</v>
      </c>
      <c r="BU57">
        <v>4.76</v>
      </c>
      <c r="BV57">
        <v>1.06</v>
      </c>
      <c r="BW57">
        <v>3.02</v>
      </c>
      <c r="BX57">
        <v>4.55</v>
      </c>
      <c r="BY57">
        <v>4.6</v>
      </c>
      <c r="BZ57">
        <v>63</v>
      </c>
      <c r="CA57">
        <v>132</v>
      </c>
      <c r="CD57">
        <v>10.3</v>
      </c>
      <c r="CE57">
        <v>3.78</v>
      </c>
      <c r="CG57" t="s">
        <v>1435</v>
      </c>
      <c r="CH57" t="s">
        <v>1154</v>
      </c>
      <c r="CK57" t="s">
        <v>1288</v>
      </c>
      <c r="CN57">
        <v>2</v>
      </c>
      <c r="CO57">
        <v>3</v>
      </c>
      <c r="CQ57">
        <v>1</v>
      </c>
      <c r="CR57">
        <v>0</v>
      </c>
      <c r="CS57">
        <v>0</v>
      </c>
      <c r="CY57" t="s">
        <v>1436</v>
      </c>
      <c r="CZ57">
        <v>1</v>
      </c>
      <c r="DA57">
        <v>1</v>
      </c>
      <c r="DB57">
        <v>2</v>
      </c>
      <c r="DC57">
        <v>1</v>
      </c>
      <c r="DD57">
        <v>1</v>
      </c>
      <c r="DE57">
        <v>0</v>
      </c>
      <c r="DF57">
        <v>0</v>
      </c>
      <c r="DG57">
        <v>0</v>
      </c>
      <c r="DH57">
        <v>1</v>
      </c>
      <c r="DI57">
        <v>0</v>
      </c>
      <c r="DQ57" t="s">
        <v>1437</v>
      </c>
      <c r="DR57" s="2"/>
      <c r="DS57" t="s">
        <v>1045</v>
      </c>
      <c r="DX57" t="s">
        <v>76</v>
      </c>
      <c r="DY57" s="80"/>
      <c r="DZ57" t="s">
        <v>76</v>
      </c>
      <c r="EB57" t="s">
        <v>76</v>
      </c>
      <c r="ED57" t="s">
        <v>76</v>
      </c>
      <c r="EE57" s="82"/>
      <c r="EF57" t="s">
        <v>76</v>
      </c>
      <c r="EH57" t="s">
        <v>76</v>
      </c>
      <c r="EJ57" t="s">
        <v>76</v>
      </c>
    </row>
    <row r="58" spans="1:140">
      <c r="A58" t="s">
        <v>1438</v>
      </c>
      <c r="B58" t="s">
        <v>1439</v>
      </c>
      <c r="C58" t="s">
        <v>1440</v>
      </c>
      <c r="D58">
        <v>1</v>
      </c>
      <c r="E58">
        <v>170</v>
      </c>
      <c r="F58">
        <v>67</v>
      </c>
      <c r="H58">
        <v>63</v>
      </c>
      <c r="I58">
        <v>58</v>
      </c>
      <c r="J58">
        <v>67</v>
      </c>
      <c r="K58">
        <v>3</v>
      </c>
      <c r="L58">
        <v>109</v>
      </c>
      <c r="M58">
        <v>43</v>
      </c>
      <c r="N58">
        <v>64</v>
      </c>
      <c r="O58">
        <v>3</v>
      </c>
      <c r="P58" t="s">
        <v>166</v>
      </c>
      <c r="Q58">
        <v>0</v>
      </c>
      <c r="R58">
        <v>23</v>
      </c>
      <c r="S58">
        <v>42</v>
      </c>
      <c r="T58">
        <f t="shared" si="1"/>
        <v>149</v>
      </c>
      <c r="U58" t="s">
        <v>148</v>
      </c>
      <c r="V58" t="s">
        <v>224</v>
      </c>
      <c r="W58">
        <v>0</v>
      </c>
      <c r="AA58">
        <v>0</v>
      </c>
      <c r="AE58">
        <v>1</v>
      </c>
      <c r="AF58">
        <v>20</v>
      </c>
      <c r="AG58">
        <v>30</v>
      </c>
      <c r="AH58">
        <v>1</v>
      </c>
      <c r="AI58">
        <v>2</v>
      </c>
      <c r="AJ58">
        <v>1</v>
      </c>
      <c r="AK58">
        <v>10</v>
      </c>
      <c r="AL58" t="s">
        <v>556</v>
      </c>
      <c r="AM58">
        <v>1</v>
      </c>
      <c r="AN58" t="s">
        <v>1441</v>
      </c>
      <c r="AO58">
        <v>0</v>
      </c>
      <c r="AQ58">
        <v>0</v>
      </c>
      <c r="AR58">
        <v>0</v>
      </c>
      <c r="AS58">
        <v>0</v>
      </c>
      <c r="AV58">
        <v>0</v>
      </c>
      <c r="AY58">
        <v>0</v>
      </c>
      <c r="BC58">
        <v>0</v>
      </c>
      <c r="BD58">
        <v>0</v>
      </c>
      <c r="BJ58">
        <v>2</v>
      </c>
      <c r="BK58">
        <v>52.48</v>
      </c>
      <c r="BP58">
        <v>165.99</v>
      </c>
      <c r="BQ58">
        <v>1</v>
      </c>
      <c r="BR58">
        <v>17.6</v>
      </c>
      <c r="BU58">
        <v>3.8</v>
      </c>
      <c r="BV58">
        <v>1.77</v>
      </c>
      <c r="BW58">
        <v>2.68</v>
      </c>
      <c r="BX58">
        <v>5.1</v>
      </c>
      <c r="BY58">
        <v>4.3</v>
      </c>
      <c r="BZ58">
        <v>64</v>
      </c>
      <c r="CA58">
        <v>142</v>
      </c>
      <c r="CD58">
        <v>14</v>
      </c>
      <c r="CE58">
        <v>2.96</v>
      </c>
      <c r="CG58" t="s">
        <v>1442</v>
      </c>
      <c r="CH58" t="s">
        <v>1280</v>
      </c>
      <c r="CK58" t="s">
        <v>244</v>
      </c>
      <c r="CN58">
        <v>1</v>
      </c>
      <c r="CO58">
        <v>3</v>
      </c>
      <c r="CQ58">
        <v>1</v>
      </c>
      <c r="CR58">
        <v>0</v>
      </c>
      <c r="CS58">
        <v>0</v>
      </c>
      <c r="CY58" t="s">
        <v>1074</v>
      </c>
      <c r="CZ58">
        <v>0</v>
      </c>
      <c r="DA58">
        <v>1</v>
      </c>
      <c r="DB58">
        <v>3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2</v>
      </c>
      <c r="DI58">
        <v>0</v>
      </c>
      <c r="DQ58" t="s">
        <v>1443</v>
      </c>
      <c r="DR58" s="2"/>
      <c r="DS58" t="s">
        <v>1045</v>
      </c>
      <c r="DX58" t="s">
        <v>76</v>
      </c>
      <c r="DY58" s="80"/>
      <c r="DZ58" t="s">
        <v>76</v>
      </c>
      <c r="EB58" t="s">
        <v>76</v>
      </c>
      <c r="ED58" t="s">
        <v>76</v>
      </c>
      <c r="EE58" s="82"/>
      <c r="EF58" t="s">
        <v>76</v>
      </c>
      <c r="EH58" t="s">
        <v>76</v>
      </c>
      <c r="EJ58" t="s">
        <v>76</v>
      </c>
    </row>
    <row r="59" spans="1:140">
      <c r="A59" t="s">
        <v>1444</v>
      </c>
      <c r="B59" t="s">
        <v>1445</v>
      </c>
      <c r="C59" t="s">
        <v>1446</v>
      </c>
      <c r="D59">
        <v>1</v>
      </c>
      <c r="E59">
        <v>180</v>
      </c>
      <c r="F59" t="s">
        <v>146</v>
      </c>
      <c r="H59">
        <v>64</v>
      </c>
      <c r="I59">
        <v>58</v>
      </c>
      <c r="J59">
        <v>62</v>
      </c>
      <c r="K59">
        <v>3</v>
      </c>
      <c r="L59">
        <v>145</v>
      </c>
      <c r="M59">
        <v>24</v>
      </c>
      <c r="N59">
        <v>73</v>
      </c>
      <c r="O59">
        <v>7</v>
      </c>
      <c r="P59" t="s">
        <v>166</v>
      </c>
      <c r="Q59">
        <v>0</v>
      </c>
      <c r="R59">
        <v>23</v>
      </c>
      <c r="S59">
        <v>42</v>
      </c>
      <c r="T59">
        <f t="shared" si="1"/>
        <v>134</v>
      </c>
      <c r="U59" t="s">
        <v>167</v>
      </c>
      <c r="V59" t="s">
        <v>1038</v>
      </c>
      <c r="W59">
        <v>0</v>
      </c>
      <c r="AA59">
        <v>0</v>
      </c>
      <c r="AE59">
        <v>1</v>
      </c>
      <c r="AF59">
        <v>10</v>
      </c>
      <c r="AG59">
        <v>30</v>
      </c>
      <c r="AH59">
        <v>0</v>
      </c>
      <c r="AJ59">
        <v>1</v>
      </c>
      <c r="AK59" t="s">
        <v>617</v>
      </c>
      <c r="AO59">
        <v>0</v>
      </c>
      <c r="AQ59">
        <v>1</v>
      </c>
      <c r="AR59">
        <v>0</v>
      </c>
      <c r="AS59">
        <v>0</v>
      </c>
      <c r="AV59">
        <v>0</v>
      </c>
      <c r="AY59">
        <v>0</v>
      </c>
      <c r="BC59">
        <v>0</v>
      </c>
      <c r="BD59">
        <v>0</v>
      </c>
      <c r="BJ59">
        <v>2</v>
      </c>
      <c r="BK59" t="s">
        <v>1447</v>
      </c>
      <c r="BL59">
        <v>10</v>
      </c>
      <c r="BP59" t="s">
        <v>1448</v>
      </c>
      <c r="BQ59">
        <v>2.7</v>
      </c>
      <c r="BS59">
        <v>408.7</v>
      </c>
      <c r="BU59">
        <v>2.68</v>
      </c>
      <c r="BV59">
        <v>1.14</v>
      </c>
      <c r="BW59">
        <v>1.38</v>
      </c>
      <c r="BX59">
        <v>4.36</v>
      </c>
      <c r="BY59">
        <v>4.61</v>
      </c>
      <c r="BZ59">
        <v>73</v>
      </c>
      <c r="CA59">
        <v>140</v>
      </c>
      <c r="CD59">
        <v>10.3</v>
      </c>
      <c r="CE59">
        <v>3.46</v>
      </c>
      <c r="CG59" t="s">
        <v>1449</v>
      </c>
      <c r="CH59" t="s">
        <v>1192</v>
      </c>
      <c r="CK59" t="s">
        <v>1450</v>
      </c>
      <c r="CL59" t="s">
        <v>1451</v>
      </c>
      <c r="CN59">
        <v>2</v>
      </c>
      <c r="CO59">
        <v>2</v>
      </c>
      <c r="CQ59">
        <v>0</v>
      </c>
      <c r="CR59">
        <v>0</v>
      </c>
      <c r="CS59">
        <v>0</v>
      </c>
      <c r="CY59" t="s">
        <v>951</v>
      </c>
      <c r="CZ59">
        <v>1</v>
      </c>
      <c r="DA59">
        <v>1</v>
      </c>
      <c r="DB59">
        <v>2</v>
      </c>
      <c r="DC59">
        <v>1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Q59" t="s">
        <v>1452</v>
      </c>
      <c r="DR59" s="2"/>
      <c r="DS59" t="s">
        <v>1045</v>
      </c>
      <c r="DX59" t="s">
        <v>1453</v>
      </c>
      <c r="DY59" s="80" t="s">
        <v>1454</v>
      </c>
      <c r="DZ59" t="s">
        <v>76</v>
      </c>
      <c r="EB59" t="s">
        <v>76</v>
      </c>
      <c r="ED59" t="s">
        <v>76</v>
      </c>
      <c r="EE59" s="82"/>
      <c r="EF59" t="s">
        <v>76</v>
      </c>
      <c r="EH59" t="s">
        <v>76</v>
      </c>
      <c r="EJ59" t="s">
        <v>76</v>
      </c>
    </row>
    <row r="60" spans="1:140">
      <c r="A60" t="s">
        <v>1455</v>
      </c>
      <c r="B60" t="s">
        <v>1456</v>
      </c>
      <c r="C60" t="s">
        <v>1457</v>
      </c>
      <c r="D60">
        <v>1</v>
      </c>
      <c r="E60">
        <v>160</v>
      </c>
      <c r="F60">
        <v>70</v>
      </c>
      <c r="H60">
        <v>64</v>
      </c>
      <c r="I60">
        <v>58</v>
      </c>
      <c r="J60">
        <v>62</v>
      </c>
      <c r="K60">
        <v>3</v>
      </c>
      <c r="L60">
        <v>109</v>
      </c>
      <c r="M60">
        <v>43</v>
      </c>
      <c r="N60">
        <v>85</v>
      </c>
      <c r="O60">
        <v>7</v>
      </c>
      <c r="P60" t="s">
        <v>166</v>
      </c>
      <c r="Q60">
        <v>0</v>
      </c>
      <c r="R60">
        <v>23</v>
      </c>
      <c r="S60">
        <v>42</v>
      </c>
      <c r="T60">
        <f t="shared" si="1"/>
        <v>153</v>
      </c>
      <c r="U60" t="s">
        <v>148</v>
      </c>
      <c r="V60" t="s">
        <v>1065</v>
      </c>
      <c r="W60">
        <v>1</v>
      </c>
      <c r="X60">
        <v>6</v>
      </c>
      <c r="Y60" t="s">
        <v>1458</v>
      </c>
      <c r="Z60">
        <v>1</v>
      </c>
      <c r="AA60">
        <v>1</v>
      </c>
      <c r="AB60">
        <v>10</v>
      </c>
      <c r="AC60">
        <v>2</v>
      </c>
      <c r="AE60">
        <v>1</v>
      </c>
      <c r="AF60">
        <v>20</v>
      </c>
      <c r="AG60">
        <v>40</v>
      </c>
      <c r="AH60">
        <v>0</v>
      </c>
      <c r="AJ60">
        <v>1</v>
      </c>
      <c r="AK60" t="s">
        <v>476</v>
      </c>
      <c r="AO60">
        <v>0</v>
      </c>
      <c r="AQ60">
        <v>0</v>
      </c>
      <c r="AR60">
        <v>0</v>
      </c>
      <c r="AS60">
        <v>0</v>
      </c>
      <c r="AV60">
        <v>0</v>
      </c>
      <c r="AY60">
        <v>0</v>
      </c>
      <c r="BC60">
        <v>0</v>
      </c>
      <c r="BD60">
        <v>0</v>
      </c>
      <c r="BJ60">
        <v>2</v>
      </c>
      <c r="BL60">
        <v>47</v>
      </c>
      <c r="BM60">
        <v>283</v>
      </c>
      <c r="BP60">
        <v>0.95</v>
      </c>
      <c r="BQ60">
        <v>1.1</v>
      </c>
      <c r="BT60">
        <v>0.9</v>
      </c>
      <c r="BU60">
        <v>3.66</v>
      </c>
      <c r="BV60">
        <v>1.01</v>
      </c>
      <c r="BW60">
        <v>2.48</v>
      </c>
      <c r="BX60">
        <v>6.05</v>
      </c>
      <c r="BY60">
        <v>5.2</v>
      </c>
      <c r="BZ60">
        <v>85</v>
      </c>
      <c r="CA60">
        <v>139</v>
      </c>
      <c r="CB60">
        <v>6.5</v>
      </c>
      <c r="CD60">
        <v>11.4</v>
      </c>
      <c r="CE60">
        <v>3.54</v>
      </c>
      <c r="CG60" t="s">
        <v>1459</v>
      </c>
      <c r="CH60" t="s">
        <v>1247</v>
      </c>
      <c r="CI60" t="s">
        <v>1460</v>
      </c>
      <c r="CN60">
        <v>2</v>
      </c>
      <c r="CO60">
        <v>3</v>
      </c>
      <c r="CQ60">
        <v>0</v>
      </c>
      <c r="CR60">
        <v>0</v>
      </c>
      <c r="CS60">
        <v>0</v>
      </c>
      <c r="CU60">
        <v>0.6</v>
      </c>
      <c r="CY60" t="s">
        <v>231</v>
      </c>
      <c r="CZ60">
        <v>1</v>
      </c>
      <c r="DA60">
        <v>1</v>
      </c>
      <c r="DB60">
        <v>3</v>
      </c>
      <c r="DC60">
        <v>0</v>
      </c>
      <c r="DD60">
        <v>0</v>
      </c>
      <c r="DE60">
        <v>1</v>
      </c>
      <c r="DF60">
        <v>0</v>
      </c>
      <c r="DG60">
        <v>1</v>
      </c>
      <c r="DH60">
        <v>1</v>
      </c>
      <c r="DI60">
        <v>0</v>
      </c>
      <c r="DQ60" t="s">
        <v>1461</v>
      </c>
      <c r="DR60" s="2"/>
      <c r="DS60" t="s">
        <v>1045</v>
      </c>
      <c r="DX60" t="s">
        <v>76</v>
      </c>
      <c r="DY60" s="80"/>
      <c r="DZ60" t="s">
        <v>76</v>
      </c>
      <c r="EB60" t="s">
        <v>76</v>
      </c>
      <c r="ED60" t="s">
        <v>76</v>
      </c>
      <c r="EE60" s="82"/>
      <c r="EF60" t="s">
        <v>76</v>
      </c>
      <c r="EH60" t="s">
        <v>76</v>
      </c>
      <c r="EJ60" t="s">
        <v>76</v>
      </c>
    </row>
    <row r="61" spans="1:140">
      <c r="A61" t="s">
        <v>1462</v>
      </c>
      <c r="B61" t="s">
        <v>1463</v>
      </c>
      <c r="C61" t="s">
        <v>1459</v>
      </c>
      <c r="D61">
        <v>1</v>
      </c>
      <c r="E61">
        <v>172</v>
      </c>
      <c r="F61">
        <v>67</v>
      </c>
      <c r="H61">
        <v>72</v>
      </c>
      <c r="I61">
        <v>9</v>
      </c>
      <c r="J61">
        <v>73</v>
      </c>
      <c r="K61">
        <v>9</v>
      </c>
      <c r="L61">
        <v>137</v>
      </c>
      <c r="M61">
        <v>24</v>
      </c>
      <c r="N61">
        <v>76</v>
      </c>
      <c r="O61">
        <v>7</v>
      </c>
      <c r="P61" t="s">
        <v>382</v>
      </c>
      <c r="Q61">
        <v>0</v>
      </c>
      <c r="R61">
        <v>2</v>
      </c>
      <c r="S61">
        <v>28</v>
      </c>
      <c r="T61">
        <f t="shared" si="1"/>
        <v>77</v>
      </c>
      <c r="U61" t="s">
        <v>279</v>
      </c>
      <c r="V61" t="s">
        <v>224</v>
      </c>
      <c r="W61">
        <v>1</v>
      </c>
      <c r="X61">
        <v>20</v>
      </c>
      <c r="Y61" t="s">
        <v>1458</v>
      </c>
      <c r="Z61">
        <v>1</v>
      </c>
      <c r="AA61">
        <v>0</v>
      </c>
      <c r="AE61">
        <v>0</v>
      </c>
      <c r="AJ61">
        <v>0</v>
      </c>
      <c r="AO61">
        <v>0</v>
      </c>
      <c r="AQ61">
        <v>0</v>
      </c>
      <c r="AR61">
        <v>0</v>
      </c>
      <c r="AS61">
        <v>0</v>
      </c>
      <c r="AV61">
        <v>0</v>
      </c>
      <c r="AY61">
        <v>0</v>
      </c>
      <c r="BC61">
        <v>0</v>
      </c>
      <c r="BD61">
        <v>0</v>
      </c>
      <c r="BG61">
        <v>1</v>
      </c>
      <c r="BH61">
        <v>1</v>
      </c>
      <c r="BI61">
        <v>1</v>
      </c>
      <c r="BJ61">
        <v>1</v>
      </c>
      <c r="BP61">
        <v>0</v>
      </c>
      <c r="BQ61">
        <v>1.1</v>
      </c>
      <c r="BS61">
        <v>154.9</v>
      </c>
      <c r="BT61">
        <v>0.96</v>
      </c>
      <c r="BU61">
        <v>4.54</v>
      </c>
      <c r="BV61">
        <v>2.38</v>
      </c>
      <c r="BW61">
        <v>2.57</v>
      </c>
      <c r="BX61">
        <v>5.21</v>
      </c>
      <c r="BY61">
        <v>3.8</v>
      </c>
      <c r="BZ61">
        <v>76</v>
      </c>
      <c r="CA61">
        <v>152</v>
      </c>
      <c r="CG61" t="s">
        <v>1464</v>
      </c>
      <c r="CH61" t="s">
        <v>1247</v>
      </c>
      <c r="CK61" t="s">
        <v>1330</v>
      </c>
      <c r="CL61" t="s">
        <v>1001</v>
      </c>
      <c r="CN61">
        <v>1</v>
      </c>
      <c r="CO61">
        <v>2</v>
      </c>
      <c r="CQ61">
        <v>0</v>
      </c>
      <c r="CR61">
        <v>0</v>
      </c>
      <c r="CS61">
        <v>0</v>
      </c>
      <c r="CT61">
        <v>46</v>
      </c>
      <c r="CU61">
        <v>0.74</v>
      </c>
      <c r="CV61">
        <v>0</v>
      </c>
      <c r="CY61" t="s">
        <v>951</v>
      </c>
      <c r="CZ61">
        <v>1</v>
      </c>
      <c r="DA61">
        <v>1</v>
      </c>
      <c r="DB61">
        <v>2</v>
      </c>
      <c r="DC61">
        <v>1</v>
      </c>
      <c r="DD61">
        <v>1</v>
      </c>
      <c r="DE61">
        <v>0</v>
      </c>
      <c r="DF61">
        <v>0</v>
      </c>
      <c r="DG61">
        <v>1</v>
      </c>
      <c r="DH61">
        <v>2</v>
      </c>
      <c r="DI61">
        <v>0</v>
      </c>
      <c r="DQ61" t="s">
        <v>1465</v>
      </c>
      <c r="DR61" s="2"/>
      <c r="DS61" t="s">
        <v>1045</v>
      </c>
      <c r="DX61" t="s">
        <v>76</v>
      </c>
      <c r="DY61" s="80"/>
      <c r="DZ61" t="s">
        <v>76</v>
      </c>
      <c r="EB61" t="s">
        <v>76</v>
      </c>
      <c r="ED61" t="s">
        <v>76</v>
      </c>
      <c r="EE61" s="82"/>
      <c r="EF61" t="s">
        <v>76</v>
      </c>
      <c r="EH61" t="s">
        <v>76</v>
      </c>
      <c r="EJ61" t="s">
        <v>76</v>
      </c>
    </row>
    <row r="62" spans="1:137">
      <c r="A62" t="s">
        <v>1466</v>
      </c>
      <c r="B62" s="188" t="s">
        <v>1467</v>
      </c>
      <c r="C62" t="s">
        <v>1468</v>
      </c>
      <c r="D62">
        <v>1</v>
      </c>
      <c r="E62">
        <v>170</v>
      </c>
      <c r="F62">
        <v>75</v>
      </c>
      <c r="H62">
        <v>59</v>
      </c>
      <c r="I62">
        <v>41</v>
      </c>
      <c r="J62">
        <v>65</v>
      </c>
      <c r="K62">
        <v>3</v>
      </c>
      <c r="L62">
        <v>113</v>
      </c>
      <c r="M62">
        <v>43</v>
      </c>
      <c r="N62">
        <v>81</v>
      </c>
      <c r="O62">
        <v>7</v>
      </c>
      <c r="P62" t="s">
        <v>278</v>
      </c>
      <c r="Q62">
        <v>0</v>
      </c>
      <c r="R62">
        <v>2</v>
      </c>
      <c r="S62">
        <v>28</v>
      </c>
      <c r="T62">
        <f t="shared" si="1"/>
        <v>122</v>
      </c>
      <c r="U62" t="s">
        <v>167</v>
      </c>
      <c r="V62" t="s">
        <v>1038</v>
      </c>
      <c r="W62">
        <v>0</v>
      </c>
      <c r="AA62">
        <v>0</v>
      </c>
      <c r="AE62">
        <v>1</v>
      </c>
      <c r="AF62">
        <v>20</v>
      </c>
      <c r="AG62">
        <v>40</v>
      </c>
      <c r="AH62">
        <v>1</v>
      </c>
      <c r="AI62">
        <v>2</v>
      </c>
      <c r="AJ62">
        <v>0</v>
      </c>
      <c r="AO62">
        <v>0</v>
      </c>
      <c r="AQ62">
        <v>0</v>
      </c>
      <c r="AR62">
        <v>0</v>
      </c>
      <c r="AS62">
        <v>0</v>
      </c>
      <c r="AV62">
        <v>0</v>
      </c>
      <c r="AY62">
        <v>0</v>
      </c>
      <c r="BC62">
        <v>0</v>
      </c>
      <c r="BD62">
        <v>0</v>
      </c>
      <c r="BG62">
        <v>2</v>
      </c>
      <c r="BH62">
        <v>0</v>
      </c>
      <c r="BI62">
        <v>0</v>
      </c>
      <c r="BJ62">
        <v>1</v>
      </c>
      <c r="BP62">
        <v>0</v>
      </c>
      <c r="BQ62">
        <v>1.2</v>
      </c>
      <c r="BT62">
        <v>0.67</v>
      </c>
      <c r="BU62">
        <v>2.84</v>
      </c>
      <c r="BV62">
        <v>1.67</v>
      </c>
      <c r="BW62">
        <v>1.69</v>
      </c>
      <c r="BX62">
        <v>4.49</v>
      </c>
      <c r="BY62">
        <v>4.23</v>
      </c>
      <c r="BZ62">
        <v>81</v>
      </c>
      <c r="CA62">
        <v>141</v>
      </c>
      <c r="CD62">
        <v>10.7</v>
      </c>
      <c r="CE62">
        <v>2.72</v>
      </c>
      <c r="CG62" t="s">
        <v>1469</v>
      </c>
      <c r="CH62" t="s">
        <v>1210</v>
      </c>
      <c r="CK62" t="s">
        <v>649</v>
      </c>
      <c r="CN62">
        <v>1</v>
      </c>
      <c r="CO62">
        <v>3</v>
      </c>
      <c r="CQ62">
        <v>0</v>
      </c>
      <c r="CR62">
        <v>0</v>
      </c>
      <c r="CS62">
        <v>0</v>
      </c>
      <c r="CT62">
        <v>41</v>
      </c>
      <c r="CU62">
        <v>0.58</v>
      </c>
      <c r="CV62">
        <v>0</v>
      </c>
      <c r="CY62" t="s">
        <v>951</v>
      </c>
      <c r="CZ62">
        <v>1</v>
      </c>
      <c r="DA62">
        <v>1</v>
      </c>
      <c r="DB62">
        <v>3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2</v>
      </c>
      <c r="DI62">
        <v>0</v>
      </c>
      <c r="DQ62" t="s">
        <v>1470</v>
      </c>
      <c r="DR62" s="12"/>
      <c r="DS62" t="s">
        <v>1045</v>
      </c>
      <c r="DU62" s="80"/>
      <c r="EB62">
        <v>1</v>
      </c>
      <c r="EC62">
        <v>2016.11</v>
      </c>
      <c r="EE62" s="83"/>
      <c r="EF62">
        <v>1</v>
      </c>
      <c r="EG62">
        <v>2016.11</v>
      </c>
    </row>
    <row r="63" spans="1:140">
      <c r="A63" t="s">
        <v>1471</v>
      </c>
      <c r="B63" t="s">
        <v>1472</v>
      </c>
      <c r="C63" t="s">
        <v>1473</v>
      </c>
      <c r="D63">
        <v>1</v>
      </c>
      <c r="E63">
        <v>172</v>
      </c>
      <c r="F63">
        <v>75</v>
      </c>
      <c r="H63">
        <v>44</v>
      </c>
      <c r="I63">
        <v>25</v>
      </c>
      <c r="J63">
        <v>56</v>
      </c>
      <c r="K63">
        <v>3</v>
      </c>
      <c r="L63">
        <v>118</v>
      </c>
      <c r="M63">
        <v>43</v>
      </c>
      <c r="N63">
        <v>80</v>
      </c>
      <c r="O63">
        <v>7</v>
      </c>
      <c r="P63" t="s">
        <v>382</v>
      </c>
      <c r="Q63">
        <v>0</v>
      </c>
      <c r="R63">
        <v>2</v>
      </c>
      <c r="S63">
        <v>28</v>
      </c>
      <c r="T63">
        <f t="shared" si="1"/>
        <v>106</v>
      </c>
      <c r="U63" t="s">
        <v>279</v>
      </c>
      <c r="V63" t="s">
        <v>224</v>
      </c>
      <c r="W63">
        <v>1</v>
      </c>
      <c r="X63">
        <v>7</v>
      </c>
      <c r="Y63" t="s">
        <v>1430</v>
      </c>
      <c r="Z63">
        <v>1</v>
      </c>
      <c r="AA63">
        <v>0</v>
      </c>
      <c r="AE63">
        <v>1</v>
      </c>
      <c r="AF63">
        <v>40</v>
      </c>
      <c r="AG63" t="s">
        <v>566</v>
      </c>
      <c r="AH63">
        <v>0</v>
      </c>
      <c r="AJ63">
        <v>0</v>
      </c>
      <c r="AO63">
        <v>0</v>
      </c>
      <c r="AQ63">
        <v>0</v>
      </c>
      <c r="AR63">
        <v>0</v>
      </c>
      <c r="AS63">
        <v>0</v>
      </c>
      <c r="AV63">
        <v>0</v>
      </c>
      <c r="AY63">
        <v>0</v>
      </c>
      <c r="BC63">
        <v>1</v>
      </c>
      <c r="BD63">
        <v>0</v>
      </c>
      <c r="BG63">
        <v>1</v>
      </c>
      <c r="BH63">
        <v>0</v>
      </c>
      <c r="BI63">
        <v>0</v>
      </c>
      <c r="BJ63">
        <v>1</v>
      </c>
      <c r="BP63">
        <v>0</v>
      </c>
      <c r="BQ63">
        <v>0.6</v>
      </c>
      <c r="BS63">
        <v>139</v>
      </c>
      <c r="BU63">
        <v>4.12</v>
      </c>
      <c r="BV63">
        <v>1.46</v>
      </c>
      <c r="BW63">
        <v>3.25</v>
      </c>
      <c r="BX63">
        <v>4.24</v>
      </c>
      <c r="BY63">
        <v>5</v>
      </c>
      <c r="BZ63">
        <v>80</v>
      </c>
      <c r="CA63">
        <v>148</v>
      </c>
      <c r="CD63">
        <v>11.7</v>
      </c>
      <c r="CE63">
        <v>3.9</v>
      </c>
      <c r="CG63" t="s">
        <v>1415</v>
      </c>
      <c r="CH63" t="s">
        <v>1247</v>
      </c>
      <c r="CK63" t="s">
        <v>1474</v>
      </c>
      <c r="CL63" t="s">
        <v>672</v>
      </c>
      <c r="CN63">
        <v>2</v>
      </c>
      <c r="CO63">
        <v>3</v>
      </c>
      <c r="CQ63">
        <v>0</v>
      </c>
      <c r="CR63">
        <v>0</v>
      </c>
      <c r="CS63">
        <v>0</v>
      </c>
      <c r="CT63">
        <v>47</v>
      </c>
      <c r="CU63">
        <v>0.65</v>
      </c>
      <c r="CV63">
        <v>0</v>
      </c>
      <c r="CY63" t="s">
        <v>1475</v>
      </c>
      <c r="CZ63">
        <v>0</v>
      </c>
      <c r="DA63">
        <v>1</v>
      </c>
      <c r="DB63">
        <v>2</v>
      </c>
      <c r="DC63">
        <v>1</v>
      </c>
      <c r="DD63">
        <v>1</v>
      </c>
      <c r="DE63">
        <v>1</v>
      </c>
      <c r="DF63">
        <v>0</v>
      </c>
      <c r="DG63">
        <v>1</v>
      </c>
      <c r="DH63">
        <v>1</v>
      </c>
      <c r="DI63">
        <v>0</v>
      </c>
      <c r="DQ63" t="s">
        <v>1476</v>
      </c>
      <c r="DR63" s="2"/>
      <c r="DS63" t="s">
        <v>1045</v>
      </c>
      <c r="DX63" t="s">
        <v>1477</v>
      </c>
      <c r="DY63" s="80" t="s">
        <v>1478</v>
      </c>
      <c r="DZ63" t="s">
        <v>76</v>
      </c>
      <c r="EB63" t="s">
        <v>76</v>
      </c>
      <c r="ED63" t="s">
        <v>76</v>
      </c>
      <c r="EE63" s="82"/>
      <c r="EF63" t="s">
        <v>76</v>
      </c>
      <c r="EH63" t="s">
        <v>76</v>
      </c>
      <c r="EJ63" t="s">
        <v>76</v>
      </c>
    </row>
    <row r="64" spans="1:140">
      <c r="A64" s="2" t="s">
        <v>1479</v>
      </c>
      <c r="B64" s="2" t="s">
        <v>1480</v>
      </c>
      <c r="C64" s="11">
        <v>42558.3638888889</v>
      </c>
      <c r="D64" s="2">
        <v>1</v>
      </c>
      <c r="E64" s="2">
        <v>172</v>
      </c>
      <c r="F64" s="2">
        <v>80</v>
      </c>
      <c r="G64" s="2">
        <v>27.04</v>
      </c>
      <c r="H64" s="2">
        <v>81</v>
      </c>
      <c r="I64" s="2">
        <v>91</v>
      </c>
      <c r="J64" s="2">
        <v>79</v>
      </c>
      <c r="K64" s="2">
        <v>9</v>
      </c>
      <c r="L64" s="2">
        <v>135</v>
      </c>
      <c r="M64" s="2">
        <v>34</v>
      </c>
      <c r="N64" s="2">
        <v>98</v>
      </c>
      <c r="O64" s="2">
        <v>7</v>
      </c>
      <c r="P64" s="2" t="s">
        <v>166</v>
      </c>
      <c r="Q64" s="2">
        <v>0</v>
      </c>
      <c r="R64" s="2">
        <v>23</v>
      </c>
      <c r="S64" s="2">
        <v>42</v>
      </c>
      <c r="T64" s="2">
        <v>186</v>
      </c>
      <c r="U64" s="2" t="s">
        <v>148</v>
      </c>
      <c r="V64" s="2" t="s">
        <v>76</v>
      </c>
      <c r="W64" s="2">
        <v>0</v>
      </c>
      <c r="X64" s="2"/>
      <c r="Y64" s="2"/>
      <c r="Z64" s="2"/>
      <c r="AA64" s="2">
        <v>1</v>
      </c>
      <c r="AB64" s="2" t="s">
        <v>197</v>
      </c>
      <c r="AC64" s="2" t="s">
        <v>1481</v>
      </c>
      <c r="AD64" s="2"/>
      <c r="AE64" s="2">
        <v>0</v>
      </c>
      <c r="AF64" s="2"/>
      <c r="AG64" s="2"/>
      <c r="AH64" s="2"/>
      <c r="AI64" s="2"/>
      <c r="AJ64" s="2">
        <v>0</v>
      </c>
      <c r="AK64" s="2"/>
      <c r="AL64" s="2"/>
      <c r="AM64" s="2"/>
      <c r="AN64" s="2"/>
      <c r="AO64" s="2">
        <v>0</v>
      </c>
      <c r="AP64" s="2"/>
      <c r="AQ64" s="2">
        <v>0</v>
      </c>
      <c r="AR64" s="2">
        <v>0</v>
      </c>
      <c r="AS64" s="2">
        <v>0</v>
      </c>
      <c r="AT64" s="2"/>
      <c r="AU64" s="2"/>
      <c r="AV64" s="2">
        <v>0</v>
      </c>
      <c r="AW64" s="2"/>
      <c r="AX64" s="2"/>
      <c r="AY64" s="2">
        <v>0</v>
      </c>
      <c r="AZ64" s="2"/>
      <c r="BA64" s="2"/>
      <c r="BB64" s="2"/>
      <c r="BC64" s="2">
        <v>0</v>
      </c>
      <c r="BD64" s="2">
        <v>0</v>
      </c>
      <c r="BE64" s="2"/>
      <c r="BF64" s="2"/>
      <c r="BG64" s="2"/>
      <c r="BH64" s="2"/>
      <c r="BI64" s="2"/>
      <c r="BJ64" s="2">
        <v>2</v>
      </c>
      <c r="BK64" s="2"/>
      <c r="BL64" s="2"/>
      <c r="BM64" s="2"/>
      <c r="BN64" s="2"/>
      <c r="BO64" s="2"/>
      <c r="BP64" s="2">
        <v>1</v>
      </c>
      <c r="BQ64" s="2">
        <v>0</v>
      </c>
      <c r="BR64" s="2"/>
      <c r="BS64" s="2"/>
      <c r="BT64" s="2"/>
      <c r="BU64" s="2">
        <v>4.12</v>
      </c>
      <c r="BV64" s="2">
        <v>1.29</v>
      </c>
      <c r="BW64" s="2">
        <v>2.84</v>
      </c>
      <c r="BX64" s="2">
        <v>4.42</v>
      </c>
      <c r="BY64" s="2">
        <v>6.2</v>
      </c>
      <c r="BZ64" s="2">
        <v>98</v>
      </c>
      <c r="CA64" s="2">
        <v>125</v>
      </c>
      <c r="CB64" s="2"/>
      <c r="CC64" s="2"/>
      <c r="CD64" s="2">
        <v>11.7</v>
      </c>
      <c r="CE64" s="2">
        <v>3.21</v>
      </c>
      <c r="CF64" s="2"/>
      <c r="CG64" s="11">
        <v>42563.4305555556</v>
      </c>
      <c r="CH64" s="2" t="s">
        <v>1482</v>
      </c>
      <c r="CI64" s="2" t="s">
        <v>1483</v>
      </c>
      <c r="CJ64" s="2"/>
      <c r="CK64" s="2" t="s">
        <v>1484</v>
      </c>
      <c r="CL64" s="58" t="s">
        <v>1485</v>
      </c>
      <c r="CM64" s="2"/>
      <c r="CN64" s="2">
        <v>3</v>
      </c>
      <c r="CO64" s="2">
        <v>3</v>
      </c>
      <c r="CP64" s="2"/>
      <c r="CQ64" s="2">
        <v>1</v>
      </c>
      <c r="CR64" s="2">
        <v>0</v>
      </c>
      <c r="CS64" s="2">
        <v>0</v>
      </c>
      <c r="CT64" s="2"/>
      <c r="CU64" s="2"/>
      <c r="CV64" s="2"/>
      <c r="CW64" s="2"/>
      <c r="CX64" s="2"/>
      <c r="CY64" s="2" t="s">
        <v>951</v>
      </c>
      <c r="CZ64" s="2">
        <v>1</v>
      </c>
      <c r="DA64" s="2">
        <v>1</v>
      </c>
      <c r="DB64" s="2">
        <v>3</v>
      </c>
      <c r="DC64" s="2">
        <v>1</v>
      </c>
      <c r="DD64" s="2">
        <v>0</v>
      </c>
      <c r="DE64" s="2">
        <v>0</v>
      </c>
      <c r="DF64" s="2">
        <v>0</v>
      </c>
      <c r="DG64" s="2">
        <v>0</v>
      </c>
      <c r="DH64" s="2">
        <v>1</v>
      </c>
      <c r="DI64" s="2">
        <v>0</v>
      </c>
      <c r="DJ64" s="2"/>
      <c r="DK64" s="2"/>
      <c r="DL64" s="2"/>
      <c r="DM64" s="2"/>
      <c r="DN64" s="2"/>
      <c r="DO64" s="2"/>
      <c r="DP64" s="2"/>
      <c r="DQ64" s="2" t="s">
        <v>1486</v>
      </c>
      <c r="DS64" t="s">
        <v>1045</v>
      </c>
      <c r="DX64" t="s">
        <v>76</v>
      </c>
      <c r="DY64" s="80"/>
      <c r="DZ64" t="s">
        <v>76</v>
      </c>
      <c r="EB64" t="s">
        <v>76</v>
      </c>
      <c r="ED64" t="s">
        <v>76</v>
      </c>
      <c r="EE64" s="82"/>
      <c r="EF64" t="s">
        <v>76</v>
      </c>
      <c r="EH64" t="s">
        <v>76</v>
      </c>
      <c r="EJ64" t="s">
        <v>76</v>
      </c>
    </row>
    <row r="65" spans="1:140">
      <c r="A65" s="2" t="s">
        <v>1487</v>
      </c>
      <c r="B65" s="2" t="s">
        <v>1488</v>
      </c>
      <c r="C65" s="11">
        <v>42548</v>
      </c>
      <c r="D65" s="2">
        <v>1</v>
      </c>
      <c r="E65" s="2">
        <v>160</v>
      </c>
      <c r="F65" s="2">
        <v>47.5</v>
      </c>
      <c r="G65" s="2"/>
      <c r="H65" s="2">
        <v>58</v>
      </c>
      <c r="I65" s="2">
        <v>41</v>
      </c>
      <c r="J65" s="2">
        <v>65</v>
      </c>
      <c r="K65" s="2">
        <v>3</v>
      </c>
      <c r="L65" s="2">
        <v>118</v>
      </c>
      <c r="M65" s="2">
        <v>43</v>
      </c>
      <c r="N65" s="2">
        <v>89</v>
      </c>
      <c r="O65" s="2">
        <v>7</v>
      </c>
      <c r="P65" s="2" t="s">
        <v>166</v>
      </c>
      <c r="Q65" s="2">
        <v>0</v>
      </c>
      <c r="R65" s="2">
        <v>23</v>
      </c>
      <c r="S65" s="2">
        <v>42</v>
      </c>
      <c r="T65" s="2">
        <f t="shared" ref="T65:T122" si="2">SUM(I65,K65,M65,O65,Q65,S65)</f>
        <v>136</v>
      </c>
      <c r="U65" s="2" t="s">
        <v>167</v>
      </c>
      <c r="V65" s="2" t="s">
        <v>1489</v>
      </c>
      <c r="W65" s="2">
        <v>0</v>
      </c>
      <c r="X65" s="2"/>
      <c r="Y65" s="2"/>
      <c r="Z65" s="2"/>
      <c r="AA65" s="2">
        <v>0</v>
      </c>
      <c r="AB65" s="2"/>
      <c r="AC65" s="2"/>
      <c r="AD65" s="2"/>
      <c r="AE65" s="2">
        <v>1</v>
      </c>
      <c r="AF65" s="2">
        <v>10</v>
      </c>
      <c r="AG65" s="2" t="s">
        <v>197</v>
      </c>
      <c r="AH65" s="2">
        <v>0</v>
      </c>
      <c r="AI65" s="2"/>
      <c r="AJ65" s="2">
        <v>0</v>
      </c>
      <c r="AK65" s="2"/>
      <c r="AL65" s="2"/>
      <c r="AM65" s="2"/>
      <c r="AN65" s="2"/>
      <c r="AO65" s="2">
        <v>0</v>
      </c>
      <c r="AP65" s="2"/>
      <c r="AQ65" s="2">
        <v>0</v>
      </c>
      <c r="AR65" s="2">
        <v>0</v>
      </c>
      <c r="AS65" s="2">
        <v>0</v>
      </c>
      <c r="AT65" s="2"/>
      <c r="AU65" s="2"/>
      <c r="AV65" s="2">
        <v>0</v>
      </c>
      <c r="AW65" s="2"/>
      <c r="AX65" s="2"/>
      <c r="AY65" s="2">
        <v>0</v>
      </c>
      <c r="AZ65" s="2"/>
      <c r="BA65" s="2"/>
      <c r="BB65" s="2"/>
      <c r="BC65" s="2">
        <v>0</v>
      </c>
      <c r="BD65" s="2">
        <v>0</v>
      </c>
      <c r="BE65" s="2"/>
      <c r="BF65" s="2"/>
      <c r="BG65" s="2"/>
      <c r="BH65" s="2"/>
      <c r="BI65" s="2"/>
      <c r="BJ65" s="2">
        <v>2</v>
      </c>
      <c r="BK65" s="2">
        <v>0</v>
      </c>
      <c r="BL65" s="2"/>
      <c r="BM65" s="2"/>
      <c r="BN65" s="2"/>
      <c r="BO65" s="2"/>
      <c r="BP65" s="2">
        <v>1</v>
      </c>
      <c r="BQ65" s="2">
        <v>0</v>
      </c>
      <c r="BR65" s="2"/>
      <c r="BS65" s="2">
        <v>368.8</v>
      </c>
      <c r="BT65" s="2"/>
      <c r="BU65" s="2">
        <v>3.03</v>
      </c>
      <c r="BV65" s="2">
        <v>1.35</v>
      </c>
      <c r="BW65" s="2">
        <v>1.85</v>
      </c>
      <c r="BX65" s="2">
        <v>4.08</v>
      </c>
      <c r="BY65" s="2">
        <v>8.9</v>
      </c>
      <c r="BZ65" s="2">
        <v>89</v>
      </c>
      <c r="CA65" s="2">
        <v>144</v>
      </c>
      <c r="CB65" s="2"/>
      <c r="CC65" s="2"/>
      <c r="CD65" s="2">
        <v>11</v>
      </c>
      <c r="CE65" s="2">
        <v>3.16</v>
      </c>
      <c r="CF65" s="2"/>
      <c r="CG65" s="11">
        <v>42550</v>
      </c>
      <c r="CH65" s="2" t="s">
        <v>1192</v>
      </c>
      <c r="CI65" s="2" t="s">
        <v>1490</v>
      </c>
      <c r="CJ65" s="2"/>
      <c r="CK65" s="2"/>
      <c r="CL65" s="2"/>
      <c r="CM65" s="2"/>
      <c r="CN65" s="2">
        <v>4</v>
      </c>
      <c r="CO65" s="2">
        <v>3</v>
      </c>
      <c r="CP65" s="2"/>
      <c r="CQ65" s="2">
        <v>1</v>
      </c>
      <c r="CR65" s="2">
        <v>0</v>
      </c>
      <c r="CS65" s="2">
        <v>0</v>
      </c>
      <c r="CT65" s="2"/>
      <c r="CU65" s="2"/>
      <c r="CV65" s="2"/>
      <c r="CW65" s="2"/>
      <c r="CX65" s="2"/>
      <c r="CY65" s="2" t="s">
        <v>434</v>
      </c>
      <c r="CZ65" s="2">
        <v>1</v>
      </c>
      <c r="DA65" s="2">
        <v>1</v>
      </c>
      <c r="DB65" s="2">
        <v>3</v>
      </c>
      <c r="DC65" s="2">
        <v>1</v>
      </c>
      <c r="DD65" s="2">
        <v>0</v>
      </c>
      <c r="DE65" s="2">
        <v>1</v>
      </c>
      <c r="DF65" s="2">
        <v>0</v>
      </c>
      <c r="DG65" s="2">
        <v>0</v>
      </c>
      <c r="DH65" s="2">
        <v>2</v>
      </c>
      <c r="DI65" s="2">
        <v>0</v>
      </c>
      <c r="DJ65" s="2"/>
      <c r="DK65" s="2"/>
      <c r="DL65" s="2"/>
      <c r="DM65" s="2"/>
      <c r="DN65" s="2"/>
      <c r="DO65" s="2"/>
      <c r="DP65" s="2"/>
      <c r="DQ65" s="2" t="s">
        <v>1491</v>
      </c>
      <c r="DS65" t="s">
        <v>1045</v>
      </c>
      <c r="DX65" t="s">
        <v>76</v>
      </c>
      <c r="DY65" s="80"/>
      <c r="DZ65" t="s">
        <v>76</v>
      </c>
      <c r="EB65" t="s">
        <v>76</v>
      </c>
      <c r="ED65" t="s">
        <v>76</v>
      </c>
      <c r="EE65" s="82"/>
      <c r="EF65" t="s">
        <v>76</v>
      </c>
      <c r="EH65" t="s">
        <v>76</v>
      </c>
      <c r="EJ65" t="s">
        <v>76</v>
      </c>
    </row>
    <row r="66" spans="1:140">
      <c r="A66" s="2" t="s">
        <v>1492</v>
      </c>
      <c r="B66" s="2" t="s">
        <v>1493</v>
      </c>
      <c r="C66" s="11">
        <v>42621.6076388889</v>
      </c>
      <c r="D66" s="2">
        <v>1</v>
      </c>
      <c r="E66" s="2">
        <v>170</v>
      </c>
      <c r="F66" s="2">
        <v>99</v>
      </c>
      <c r="G66" s="2"/>
      <c r="H66" s="2">
        <v>55</v>
      </c>
      <c r="I66" s="2">
        <v>41</v>
      </c>
      <c r="J66" s="2">
        <v>87</v>
      </c>
      <c r="K66" s="2">
        <v>9</v>
      </c>
      <c r="L66" s="2">
        <v>141</v>
      </c>
      <c r="M66" s="2">
        <v>24</v>
      </c>
      <c r="N66" s="2">
        <v>101</v>
      </c>
      <c r="O66" s="2">
        <v>7</v>
      </c>
      <c r="P66" s="2" t="s">
        <v>166</v>
      </c>
      <c r="Q66" s="2">
        <v>0</v>
      </c>
      <c r="R66" s="2">
        <v>23</v>
      </c>
      <c r="S66" s="2">
        <v>42</v>
      </c>
      <c r="T66" s="2">
        <f t="shared" si="2"/>
        <v>123</v>
      </c>
      <c r="U66" s="2" t="s">
        <v>167</v>
      </c>
      <c r="V66" s="2" t="s">
        <v>1494</v>
      </c>
      <c r="W66" s="2">
        <v>0</v>
      </c>
      <c r="X66" s="2"/>
      <c r="Y66" s="2"/>
      <c r="Z66" s="2"/>
      <c r="AA66" s="2">
        <v>0</v>
      </c>
      <c r="AB66" s="2"/>
      <c r="AC66" s="2"/>
      <c r="AD66" s="2"/>
      <c r="AE66" s="2">
        <v>0</v>
      </c>
      <c r="AF66" s="2"/>
      <c r="AG66" s="2"/>
      <c r="AH66" s="2"/>
      <c r="AI66" s="2"/>
      <c r="AJ66" s="2">
        <v>1</v>
      </c>
      <c r="AK66" s="2" t="s">
        <v>617</v>
      </c>
      <c r="AL66" s="2" t="s">
        <v>1495</v>
      </c>
      <c r="AM66" s="2"/>
      <c r="AN66" s="2"/>
      <c r="AO66" s="2">
        <v>0</v>
      </c>
      <c r="AP66" s="2"/>
      <c r="AQ66" s="2">
        <v>0</v>
      </c>
      <c r="AR66" s="2">
        <v>0</v>
      </c>
      <c r="AS66" s="2">
        <v>0</v>
      </c>
      <c r="AT66" s="2"/>
      <c r="AU66" s="2"/>
      <c r="AV66" s="2">
        <v>0</v>
      </c>
      <c r="AW66" s="2"/>
      <c r="AX66" s="2"/>
      <c r="AY66" s="2">
        <v>0</v>
      </c>
      <c r="AZ66" s="2"/>
      <c r="BA66" s="2"/>
      <c r="BB66" s="2"/>
      <c r="BC66" s="2">
        <v>1</v>
      </c>
      <c r="BD66" s="2">
        <v>0</v>
      </c>
      <c r="BE66" s="2"/>
      <c r="BF66" s="2"/>
      <c r="BG66" s="2">
        <v>0</v>
      </c>
      <c r="BH66" s="2">
        <v>0</v>
      </c>
      <c r="BI66" s="2">
        <v>0</v>
      </c>
      <c r="BJ66" s="2">
        <v>2</v>
      </c>
      <c r="BK66" s="2">
        <v>0</v>
      </c>
      <c r="BL66" s="2">
        <v>0</v>
      </c>
      <c r="BM66" s="2"/>
      <c r="BN66" s="2"/>
      <c r="BO66" s="2"/>
      <c r="BP66" s="2">
        <v>1</v>
      </c>
      <c r="BQ66" s="2">
        <v>0</v>
      </c>
      <c r="BR66" s="2"/>
      <c r="BS66" s="2"/>
      <c r="BT66" s="2"/>
      <c r="BU66" s="2">
        <v>4</v>
      </c>
      <c r="BV66" s="2">
        <v>0.66</v>
      </c>
      <c r="BW66" s="2">
        <v>2.66</v>
      </c>
      <c r="BX66" s="2">
        <v>3.5</v>
      </c>
      <c r="BY66" s="2">
        <v>5.27</v>
      </c>
      <c r="BZ66" s="2">
        <v>101</v>
      </c>
      <c r="CA66" s="2">
        <v>166</v>
      </c>
      <c r="CB66" s="2"/>
      <c r="CC66" s="2"/>
      <c r="CD66" s="2">
        <v>11.6</v>
      </c>
      <c r="CE66" s="2">
        <v>2.48</v>
      </c>
      <c r="CF66" s="2"/>
      <c r="CG66" s="11">
        <v>42626</v>
      </c>
      <c r="CH66" s="2" t="s">
        <v>1154</v>
      </c>
      <c r="CI66" s="2"/>
      <c r="CJ66" s="2"/>
      <c r="CK66" s="2" t="s">
        <v>1496</v>
      </c>
      <c r="CL66" s="2" t="s">
        <v>1497</v>
      </c>
      <c r="CM66" s="2"/>
      <c r="CN66" s="2">
        <v>2</v>
      </c>
      <c r="CO66" s="2">
        <v>2</v>
      </c>
      <c r="CP66" s="2"/>
      <c r="CQ66" s="2">
        <v>0</v>
      </c>
      <c r="CR66" s="2">
        <v>0</v>
      </c>
      <c r="CS66" s="2">
        <v>0</v>
      </c>
      <c r="CT66" s="2">
        <v>48</v>
      </c>
      <c r="CU66" s="2">
        <v>0.6</v>
      </c>
      <c r="CV66" s="2">
        <v>0</v>
      </c>
      <c r="CW66" s="2"/>
      <c r="CX66" s="2"/>
      <c r="CY66" s="2" t="s">
        <v>448</v>
      </c>
      <c r="CZ66" s="2">
        <v>1</v>
      </c>
      <c r="DA66" s="2">
        <v>1</v>
      </c>
      <c r="DB66" s="2">
        <v>2</v>
      </c>
      <c r="DC66" s="2">
        <v>1</v>
      </c>
      <c r="DD66" s="2">
        <v>1</v>
      </c>
      <c r="DE66" s="2">
        <v>1</v>
      </c>
      <c r="DF66" s="2">
        <v>0</v>
      </c>
      <c r="DG66" s="2">
        <v>1</v>
      </c>
      <c r="DH66" s="2">
        <v>1</v>
      </c>
      <c r="DI66" s="2">
        <v>0</v>
      </c>
      <c r="DJ66" s="2"/>
      <c r="DK66" s="2"/>
      <c r="DL66" s="2"/>
      <c r="DM66" s="2"/>
      <c r="DN66" s="2"/>
      <c r="DO66" s="2"/>
      <c r="DP66" s="2"/>
      <c r="DQ66" s="2" t="s">
        <v>1498</v>
      </c>
      <c r="DS66" t="s">
        <v>1045</v>
      </c>
      <c r="DX66" t="s">
        <v>76</v>
      </c>
      <c r="DY66" s="80"/>
      <c r="DZ66" t="s">
        <v>76</v>
      </c>
      <c r="EB66" t="s">
        <v>76</v>
      </c>
      <c r="ED66" t="s">
        <v>76</v>
      </c>
      <c r="EE66" s="82"/>
      <c r="EF66" t="s">
        <v>76</v>
      </c>
      <c r="EH66" t="s">
        <v>76</v>
      </c>
      <c r="EJ66" t="s">
        <v>76</v>
      </c>
    </row>
    <row r="67" spans="1:140">
      <c r="A67" s="2" t="s">
        <v>1499</v>
      </c>
      <c r="B67" s="2" t="s">
        <v>1500</v>
      </c>
      <c r="C67" s="11">
        <v>42580.4298611111</v>
      </c>
      <c r="D67" s="2">
        <v>1</v>
      </c>
      <c r="E67" s="2">
        <v>173</v>
      </c>
      <c r="F67" s="2">
        <v>87</v>
      </c>
      <c r="G67" s="2"/>
      <c r="H67" s="2">
        <v>52</v>
      </c>
      <c r="I67" s="2">
        <v>41</v>
      </c>
      <c r="J67" s="2">
        <v>64</v>
      </c>
      <c r="K67" s="2">
        <v>3</v>
      </c>
      <c r="L67" s="2">
        <v>144</v>
      </c>
      <c r="M67" s="2">
        <v>24</v>
      </c>
      <c r="N67" s="2">
        <v>86</v>
      </c>
      <c r="O67" s="2">
        <v>7</v>
      </c>
      <c r="P67" s="2" t="s">
        <v>236</v>
      </c>
      <c r="Q67" s="2">
        <v>20</v>
      </c>
      <c r="R67" s="2">
        <v>23</v>
      </c>
      <c r="S67" s="2">
        <v>42</v>
      </c>
      <c r="T67" s="2">
        <f t="shared" si="2"/>
        <v>137</v>
      </c>
      <c r="U67" s="2" t="s">
        <v>167</v>
      </c>
      <c r="V67" s="2" t="s">
        <v>1501</v>
      </c>
      <c r="W67" s="2">
        <v>1</v>
      </c>
      <c r="X67" s="2" t="s">
        <v>197</v>
      </c>
      <c r="Y67" s="2" t="s">
        <v>1367</v>
      </c>
      <c r="Z67" s="2">
        <v>4</v>
      </c>
      <c r="AA67" s="2">
        <v>0</v>
      </c>
      <c r="AB67" s="2"/>
      <c r="AC67" s="2"/>
      <c r="AD67" s="2"/>
      <c r="AE67" s="2">
        <v>0</v>
      </c>
      <c r="AF67" s="2"/>
      <c r="AG67" s="2"/>
      <c r="AH67" s="2"/>
      <c r="AI67" s="2"/>
      <c r="AJ67" s="2">
        <v>1</v>
      </c>
      <c r="AK67" s="2">
        <v>10</v>
      </c>
      <c r="AL67" s="2" t="s">
        <v>1502</v>
      </c>
      <c r="AM67" s="2">
        <v>0</v>
      </c>
      <c r="AN67" s="2"/>
      <c r="AO67" s="2">
        <v>0</v>
      </c>
      <c r="AP67" s="2"/>
      <c r="AQ67" s="2">
        <v>0</v>
      </c>
      <c r="AR67" s="2">
        <v>0</v>
      </c>
      <c r="AS67" s="2">
        <v>0</v>
      </c>
      <c r="AT67" s="2"/>
      <c r="AU67" s="2"/>
      <c r="AV67" s="2">
        <v>0</v>
      </c>
      <c r="AW67" s="2"/>
      <c r="AX67" s="2"/>
      <c r="AY67" s="2">
        <v>0</v>
      </c>
      <c r="AZ67" s="2"/>
      <c r="BA67" s="2"/>
      <c r="BB67" s="2"/>
      <c r="BC67" s="2">
        <v>0</v>
      </c>
      <c r="BD67" s="2">
        <v>0</v>
      </c>
      <c r="BE67" s="2"/>
      <c r="BF67" s="2"/>
      <c r="BG67" s="2">
        <v>0</v>
      </c>
      <c r="BH67" s="2">
        <v>2</v>
      </c>
      <c r="BI67" s="2">
        <v>2</v>
      </c>
      <c r="BJ67" s="2">
        <v>2</v>
      </c>
      <c r="BK67" s="2">
        <v>1</v>
      </c>
      <c r="BL67" s="2">
        <v>1</v>
      </c>
      <c r="BM67" s="2"/>
      <c r="BN67" s="2"/>
      <c r="BO67" s="2"/>
      <c r="BP67" s="2">
        <v>1</v>
      </c>
      <c r="BQ67" s="2">
        <v>0</v>
      </c>
      <c r="BR67" s="2"/>
      <c r="BS67" s="2"/>
      <c r="BT67" s="2">
        <v>1.12</v>
      </c>
      <c r="BU67" s="2">
        <v>4.63</v>
      </c>
      <c r="BV67" s="2">
        <v>1.75</v>
      </c>
      <c r="BW67" s="2">
        <v>3.42</v>
      </c>
      <c r="BX67" s="2">
        <v>5.17</v>
      </c>
      <c r="BY67" s="2">
        <v>6.91</v>
      </c>
      <c r="BZ67" s="2">
        <v>86</v>
      </c>
      <c r="CA67" s="2">
        <v>159</v>
      </c>
      <c r="CB67" s="2"/>
      <c r="CC67" s="2"/>
      <c r="CD67" s="2">
        <v>10.4</v>
      </c>
      <c r="CE67" s="2">
        <v>3.05</v>
      </c>
      <c r="CF67" s="2"/>
      <c r="CG67" s="11">
        <v>42587</v>
      </c>
      <c r="CH67" s="2" t="s">
        <v>1210</v>
      </c>
      <c r="CI67" s="2"/>
      <c r="CJ67" s="2"/>
      <c r="CK67" s="2" t="s">
        <v>1503</v>
      </c>
      <c r="CL67" s="2" t="s">
        <v>1504</v>
      </c>
      <c r="CM67" s="2"/>
      <c r="CN67" s="2">
        <v>1</v>
      </c>
      <c r="CO67" s="2">
        <v>3</v>
      </c>
      <c r="CP67" s="2"/>
      <c r="CQ67" s="2">
        <v>1</v>
      </c>
      <c r="CR67" s="2">
        <v>0</v>
      </c>
      <c r="CS67" s="2">
        <v>0</v>
      </c>
      <c r="CT67" s="2">
        <v>53</v>
      </c>
      <c r="CU67" s="2">
        <v>0.62</v>
      </c>
      <c r="CV67" s="2">
        <v>0</v>
      </c>
      <c r="CW67" s="2"/>
      <c r="CX67" s="2"/>
      <c r="CY67" s="2" t="s">
        <v>205</v>
      </c>
      <c r="CZ67" s="2">
        <v>1</v>
      </c>
      <c r="DA67" s="2">
        <v>1</v>
      </c>
      <c r="DB67" s="2">
        <v>3</v>
      </c>
      <c r="DC67" s="2">
        <v>1</v>
      </c>
      <c r="DD67" s="2">
        <v>1</v>
      </c>
      <c r="DE67" s="2">
        <v>0</v>
      </c>
      <c r="DF67" s="2">
        <v>0</v>
      </c>
      <c r="DG67" s="2">
        <v>1</v>
      </c>
      <c r="DH67" s="2">
        <v>1</v>
      </c>
      <c r="DI67" s="2">
        <v>0</v>
      </c>
      <c r="DJ67" s="2"/>
      <c r="DK67" s="2"/>
      <c r="DL67" s="2"/>
      <c r="DM67" s="2"/>
      <c r="DN67" s="2"/>
      <c r="DO67" s="2"/>
      <c r="DP67" s="2"/>
      <c r="DQ67" s="2" t="s">
        <v>1505</v>
      </c>
      <c r="DS67" t="s">
        <v>1045</v>
      </c>
      <c r="DX67" t="s">
        <v>76</v>
      </c>
      <c r="DY67" s="80"/>
      <c r="DZ67" t="s">
        <v>76</v>
      </c>
      <c r="EB67" t="s">
        <v>76</v>
      </c>
      <c r="ED67" t="s">
        <v>76</v>
      </c>
      <c r="EE67" s="82"/>
      <c r="EF67" t="s">
        <v>76</v>
      </c>
      <c r="EH67" t="s">
        <v>76</v>
      </c>
      <c r="EJ67" t="s">
        <v>76</v>
      </c>
    </row>
    <row r="68" spans="1:140">
      <c r="A68" s="2" t="s">
        <v>1506</v>
      </c>
      <c r="B68" s="2" t="s">
        <v>1507</v>
      </c>
      <c r="C68" s="16">
        <v>42576.4368055556</v>
      </c>
      <c r="D68" s="2">
        <v>1</v>
      </c>
      <c r="E68" s="2">
        <v>178</v>
      </c>
      <c r="F68" s="2">
        <v>97.5</v>
      </c>
      <c r="G68" s="2"/>
      <c r="H68" s="2">
        <v>51</v>
      </c>
      <c r="I68" s="2">
        <v>41</v>
      </c>
      <c r="J68" s="2">
        <v>72</v>
      </c>
      <c r="K68" s="2">
        <v>9</v>
      </c>
      <c r="L68" s="2">
        <v>144</v>
      </c>
      <c r="M68" s="2">
        <v>24</v>
      </c>
      <c r="N68" s="2">
        <v>77</v>
      </c>
      <c r="O68" s="2">
        <v>7</v>
      </c>
      <c r="P68" s="2" t="s">
        <v>278</v>
      </c>
      <c r="Q68" s="2">
        <v>0</v>
      </c>
      <c r="R68" s="2">
        <v>2</v>
      </c>
      <c r="S68" s="2">
        <v>28</v>
      </c>
      <c r="T68" s="2">
        <f t="shared" si="2"/>
        <v>109</v>
      </c>
      <c r="U68" s="2" t="s">
        <v>167</v>
      </c>
      <c r="V68" s="2" t="s">
        <v>1508</v>
      </c>
      <c r="W68" s="2">
        <v>1</v>
      </c>
      <c r="X68" s="2" t="s">
        <v>197</v>
      </c>
      <c r="Y68" s="2"/>
      <c r="Z68" s="2"/>
      <c r="AA68" s="2">
        <v>0</v>
      </c>
      <c r="AB68" s="2"/>
      <c r="AC68" s="2"/>
      <c r="AD68" s="2"/>
      <c r="AE68" s="2">
        <v>1</v>
      </c>
      <c r="AF68" s="2">
        <v>20</v>
      </c>
      <c r="AG68" s="2" t="s">
        <v>556</v>
      </c>
      <c r="AH68" s="2">
        <v>0</v>
      </c>
      <c r="AI68" s="2"/>
      <c r="AJ68" s="2">
        <v>1</v>
      </c>
      <c r="AK68" s="2" t="s">
        <v>1509</v>
      </c>
      <c r="AL68" s="2"/>
      <c r="AM68" s="2">
        <v>0</v>
      </c>
      <c r="AN68" s="2"/>
      <c r="AO68" s="2">
        <v>0</v>
      </c>
      <c r="AP68" s="2"/>
      <c r="AQ68" s="2">
        <v>0</v>
      </c>
      <c r="AR68" s="2">
        <v>0</v>
      </c>
      <c r="AS68" s="2">
        <v>1</v>
      </c>
      <c r="AT68" s="2">
        <v>5</v>
      </c>
      <c r="AU68" s="2" t="s">
        <v>1502</v>
      </c>
      <c r="AV68" s="2">
        <v>0</v>
      </c>
      <c r="AW68" s="2"/>
      <c r="AX68" s="2"/>
      <c r="AY68" s="2">
        <v>0</v>
      </c>
      <c r="AZ68" s="2"/>
      <c r="BA68" s="2"/>
      <c r="BB68" s="2"/>
      <c r="BC68" s="2">
        <v>1</v>
      </c>
      <c r="BD68" s="2">
        <v>0</v>
      </c>
      <c r="BE68" s="2"/>
      <c r="BF68" s="2"/>
      <c r="BG68" s="2">
        <v>1</v>
      </c>
      <c r="BH68" s="2">
        <v>2</v>
      </c>
      <c r="BI68" s="2">
        <v>3</v>
      </c>
      <c r="BJ68" s="2">
        <v>1</v>
      </c>
      <c r="BK68" s="2"/>
      <c r="BL68" s="2"/>
      <c r="BM68" s="2"/>
      <c r="BN68" s="2"/>
      <c r="BO68" s="2"/>
      <c r="BP68" s="2">
        <v>0</v>
      </c>
      <c r="BQ68" s="2">
        <v>0</v>
      </c>
      <c r="BR68" s="2"/>
      <c r="BS68" s="2"/>
      <c r="BT68" s="2"/>
      <c r="BU68" s="2">
        <v>4.52</v>
      </c>
      <c r="BV68" s="2">
        <v>1.76</v>
      </c>
      <c r="BW68" s="2">
        <v>3.58</v>
      </c>
      <c r="BX68" s="2">
        <v>5.29</v>
      </c>
      <c r="BY68" s="2">
        <v>6.54</v>
      </c>
      <c r="BZ68" s="2">
        <v>77</v>
      </c>
      <c r="CA68" s="2">
        <v>139</v>
      </c>
      <c r="CB68" s="2"/>
      <c r="CC68" s="2"/>
      <c r="CD68" s="2">
        <v>11</v>
      </c>
      <c r="CE68" s="2">
        <v>2.32</v>
      </c>
      <c r="CF68" s="2"/>
      <c r="CG68" s="11">
        <v>42578.5</v>
      </c>
      <c r="CH68" s="2" t="s">
        <v>1210</v>
      </c>
      <c r="CI68" s="2" t="s">
        <v>1510</v>
      </c>
      <c r="CJ68" s="2"/>
      <c r="CK68" s="2" t="s">
        <v>1511</v>
      </c>
      <c r="CL68" s="2"/>
      <c r="CM68" s="2"/>
      <c r="CN68" s="2">
        <v>2</v>
      </c>
      <c r="CO68" s="2">
        <v>1</v>
      </c>
      <c r="CP68" s="2"/>
      <c r="CQ68" s="2">
        <v>1</v>
      </c>
      <c r="CR68" s="2">
        <v>0</v>
      </c>
      <c r="CS68" s="2">
        <v>0</v>
      </c>
      <c r="CT68" s="2">
        <v>46</v>
      </c>
      <c r="CU68" s="2">
        <v>0.7</v>
      </c>
      <c r="CV68" s="2">
        <v>0</v>
      </c>
      <c r="CW68" s="2"/>
      <c r="CX68" s="2"/>
      <c r="CY68" s="2" t="s">
        <v>1361</v>
      </c>
      <c r="CZ68" s="2">
        <v>0</v>
      </c>
      <c r="DA68" s="2">
        <v>1</v>
      </c>
      <c r="DB68" s="2">
        <v>1</v>
      </c>
      <c r="DC68" s="2">
        <v>0</v>
      </c>
      <c r="DD68" s="2">
        <v>1</v>
      </c>
      <c r="DE68" s="2">
        <v>0</v>
      </c>
      <c r="DF68" s="2">
        <v>0</v>
      </c>
      <c r="DG68" s="2">
        <v>0</v>
      </c>
      <c r="DH68" s="2">
        <v>2</v>
      </c>
      <c r="DI68" s="2">
        <v>1</v>
      </c>
      <c r="DJ68" s="2"/>
      <c r="DK68" s="2"/>
      <c r="DL68" s="2"/>
      <c r="DM68" s="2"/>
      <c r="DN68" s="2"/>
      <c r="DO68" s="2"/>
      <c r="DP68" s="2"/>
      <c r="DQ68" s="2" t="s">
        <v>1512</v>
      </c>
      <c r="DS68" t="s">
        <v>1045</v>
      </c>
      <c r="DX68" t="s">
        <v>76</v>
      </c>
      <c r="DY68" s="80"/>
      <c r="DZ68" t="s">
        <v>76</v>
      </c>
      <c r="EB68" t="s">
        <v>76</v>
      </c>
      <c r="ED68" t="s">
        <v>76</v>
      </c>
      <c r="EE68" s="82"/>
      <c r="EF68" t="s">
        <v>76</v>
      </c>
      <c r="EH68" t="s">
        <v>76</v>
      </c>
      <c r="EJ68" t="s">
        <v>76</v>
      </c>
    </row>
    <row r="69" spans="1:140">
      <c r="A69" s="2" t="s">
        <v>1513</v>
      </c>
      <c r="B69" s="2" t="s">
        <v>1514</v>
      </c>
      <c r="C69" s="16">
        <v>42631.4895833333</v>
      </c>
      <c r="D69" s="2">
        <v>1</v>
      </c>
      <c r="E69" s="2">
        <v>175</v>
      </c>
      <c r="F69" s="2">
        <v>90</v>
      </c>
      <c r="G69" s="2"/>
      <c r="H69" s="2">
        <v>69</v>
      </c>
      <c r="I69" s="2">
        <v>58</v>
      </c>
      <c r="J69" s="2">
        <v>78</v>
      </c>
      <c r="K69" s="2">
        <v>9</v>
      </c>
      <c r="L69" s="2">
        <v>164</v>
      </c>
      <c r="M69" s="2">
        <v>10</v>
      </c>
      <c r="N69" s="2">
        <v>86</v>
      </c>
      <c r="O69" s="2">
        <v>7</v>
      </c>
      <c r="P69" s="2" t="s">
        <v>166</v>
      </c>
      <c r="Q69" s="2">
        <v>0</v>
      </c>
      <c r="R69" s="2">
        <v>23</v>
      </c>
      <c r="S69" s="2">
        <v>42</v>
      </c>
      <c r="T69" s="2">
        <f t="shared" si="2"/>
        <v>126</v>
      </c>
      <c r="U69" s="2" t="s">
        <v>167</v>
      </c>
      <c r="V69" s="2" t="s">
        <v>1515</v>
      </c>
      <c r="W69" s="2">
        <v>1</v>
      </c>
      <c r="X69" s="2" t="s">
        <v>197</v>
      </c>
      <c r="Y69" s="2" t="s">
        <v>1516</v>
      </c>
      <c r="Z69" s="2">
        <v>13</v>
      </c>
      <c r="AA69" s="2">
        <v>1</v>
      </c>
      <c r="AB69" s="2" t="s">
        <v>197</v>
      </c>
      <c r="AC69" s="2" t="s">
        <v>1481</v>
      </c>
      <c r="AD69" s="2"/>
      <c r="AE69" s="2">
        <v>0</v>
      </c>
      <c r="AF69" s="2"/>
      <c r="AG69" s="2"/>
      <c r="AH69" s="2"/>
      <c r="AI69" s="2"/>
      <c r="AJ69" s="2">
        <v>0</v>
      </c>
      <c r="AK69" s="2"/>
      <c r="AL69" s="2"/>
      <c r="AM69" s="2"/>
      <c r="AN69" s="2"/>
      <c r="AO69" s="2">
        <v>0</v>
      </c>
      <c r="AP69" s="2"/>
      <c r="AQ69" s="2">
        <v>0</v>
      </c>
      <c r="AR69" s="2">
        <v>0</v>
      </c>
      <c r="AS69" s="2">
        <v>0</v>
      </c>
      <c r="AT69" s="2"/>
      <c r="AU69" s="2"/>
      <c r="AV69" s="2">
        <v>0</v>
      </c>
      <c r="AW69" s="2"/>
      <c r="AX69" s="2"/>
      <c r="AY69" s="2">
        <v>0</v>
      </c>
      <c r="AZ69" s="2"/>
      <c r="BA69" s="2"/>
      <c r="BB69" s="2"/>
      <c r="BC69" s="2">
        <v>1</v>
      </c>
      <c r="BD69" s="2">
        <v>0</v>
      </c>
      <c r="BE69" s="2"/>
      <c r="BF69" s="2"/>
      <c r="BG69" s="2"/>
      <c r="BH69" s="2"/>
      <c r="BI69" s="2"/>
      <c r="BJ69" s="2">
        <v>2</v>
      </c>
      <c r="BK69" s="2"/>
      <c r="BL69" s="2"/>
      <c r="BM69" s="2"/>
      <c r="BN69" s="2"/>
      <c r="BO69" s="2"/>
      <c r="BP69" s="2">
        <v>1</v>
      </c>
      <c r="BQ69" s="2">
        <v>0</v>
      </c>
      <c r="BR69" s="2">
        <v>26.4</v>
      </c>
      <c r="BS69" s="2">
        <v>142.9</v>
      </c>
      <c r="BT69" s="2">
        <v>0.74</v>
      </c>
      <c r="BU69" s="2">
        <v>3.16</v>
      </c>
      <c r="BV69" s="2">
        <v>1.06</v>
      </c>
      <c r="BW69" s="2">
        <v>1.85</v>
      </c>
      <c r="BX69" s="2">
        <v>8.91</v>
      </c>
      <c r="BY69" s="2">
        <v>4</v>
      </c>
      <c r="BZ69" s="2">
        <v>86</v>
      </c>
      <c r="CA69" s="2">
        <v>134</v>
      </c>
      <c r="CB69" s="2">
        <v>7</v>
      </c>
      <c r="CC69" s="2"/>
      <c r="CD69" s="2">
        <v>11.4</v>
      </c>
      <c r="CE69" s="2">
        <v>2.98</v>
      </c>
      <c r="CF69" s="2"/>
      <c r="CG69" s="11">
        <v>42633</v>
      </c>
      <c r="CH69" s="2" t="s">
        <v>1154</v>
      </c>
      <c r="CI69" s="2" t="s">
        <v>345</v>
      </c>
      <c r="CJ69" s="2"/>
      <c r="CK69" s="2" t="s">
        <v>1517</v>
      </c>
      <c r="CL69" s="2" t="s">
        <v>1518</v>
      </c>
      <c r="CM69" s="2"/>
      <c r="CN69" s="2">
        <v>3</v>
      </c>
      <c r="CO69" s="2">
        <v>1</v>
      </c>
      <c r="CP69" s="2"/>
      <c r="CQ69" s="2">
        <v>1</v>
      </c>
      <c r="CR69" s="2">
        <v>0</v>
      </c>
      <c r="CS69" s="2">
        <v>0</v>
      </c>
      <c r="CT69" s="2"/>
      <c r="CU69" s="2"/>
      <c r="CV69" s="2"/>
      <c r="CW69" s="2"/>
      <c r="CX69" s="2"/>
      <c r="CY69" s="2" t="s">
        <v>434</v>
      </c>
      <c r="CZ69" s="2">
        <v>1</v>
      </c>
      <c r="DA69" s="2">
        <v>1</v>
      </c>
      <c r="DB69" s="2">
        <v>2</v>
      </c>
      <c r="DC69" s="2">
        <v>1</v>
      </c>
      <c r="DD69" s="2">
        <v>0</v>
      </c>
      <c r="DE69" s="2">
        <v>0</v>
      </c>
      <c r="DF69" s="2">
        <v>0</v>
      </c>
      <c r="DG69" s="2">
        <v>1</v>
      </c>
      <c r="DH69" s="2">
        <v>2</v>
      </c>
      <c r="DI69" s="2">
        <v>1</v>
      </c>
      <c r="DJ69" s="2"/>
      <c r="DK69" s="2"/>
      <c r="DL69" s="2"/>
      <c r="DM69" s="2"/>
      <c r="DN69" s="2"/>
      <c r="DO69" s="2"/>
      <c r="DP69" s="2"/>
      <c r="DQ69" s="2" t="s">
        <v>1519</v>
      </c>
      <c r="DS69" t="s">
        <v>1045</v>
      </c>
      <c r="DX69" t="s">
        <v>76</v>
      </c>
      <c r="DY69" s="80"/>
      <c r="DZ69" t="s">
        <v>76</v>
      </c>
      <c r="EB69" t="s">
        <v>76</v>
      </c>
      <c r="ED69" t="s">
        <v>76</v>
      </c>
      <c r="EE69" s="82"/>
      <c r="EF69" t="s">
        <v>76</v>
      </c>
      <c r="EH69" t="s">
        <v>76</v>
      </c>
      <c r="EJ69" t="s">
        <v>76</v>
      </c>
    </row>
    <row r="70" spans="1:140">
      <c r="A70" s="2" t="s">
        <v>1520</v>
      </c>
      <c r="B70" s="2" t="s">
        <v>1521</v>
      </c>
      <c r="C70" s="16">
        <v>42548.3479166667</v>
      </c>
      <c r="D70" s="2">
        <v>1</v>
      </c>
      <c r="E70" s="2">
        <v>188</v>
      </c>
      <c r="F70" s="2" t="s">
        <v>146</v>
      </c>
      <c r="G70" s="2"/>
      <c r="H70" s="2">
        <v>51</v>
      </c>
      <c r="I70" s="2">
        <v>41</v>
      </c>
      <c r="J70" s="2">
        <v>96</v>
      </c>
      <c r="K70" s="2">
        <v>15</v>
      </c>
      <c r="L70" s="2">
        <v>137</v>
      </c>
      <c r="M70" s="2">
        <v>34</v>
      </c>
      <c r="N70" s="2">
        <v>79</v>
      </c>
      <c r="O70" s="2">
        <v>7</v>
      </c>
      <c r="P70" s="2" t="s">
        <v>278</v>
      </c>
      <c r="Q70" s="2">
        <v>0</v>
      </c>
      <c r="R70" s="2">
        <v>2</v>
      </c>
      <c r="S70" s="2">
        <v>28</v>
      </c>
      <c r="T70" s="2">
        <f t="shared" si="2"/>
        <v>125</v>
      </c>
      <c r="U70" s="2" t="s">
        <v>167</v>
      </c>
      <c r="V70" s="2" t="s">
        <v>1522</v>
      </c>
      <c r="W70" s="2">
        <v>0</v>
      </c>
      <c r="X70" s="2"/>
      <c r="Y70" s="2"/>
      <c r="Z70" s="2"/>
      <c r="AA70" s="2">
        <v>0</v>
      </c>
      <c r="AB70" s="2"/>
      <c r="AC70" s="2"/>
      <c r="AD70" s="2"/>
      <c r="AE70" s="2">
        <v>1</v>
      </c>
      <c r="AF70" s="2">
        <v>20</v>
      </c>
      <c r="AG70" s="2" t="s">
        <v>556</v>
      </c>
      <c r="AH70" s="2">
        <v>1</v>
      </c>
      <c r="AI70" s="2">
        <v>1</v>
      </c>
      <c r="AJ70" s="2">
        <v>0</v>
      </c>
      <c r="AK70" s="2"/>
      <c r="AL70" s="2"/>
      <c r="AM70" s="2"/>
      <c r="AN70" s="2"/>
      <c r="AO70" s="2">
        <v>0</v>
      </c>
      <c r="AP70" s="2"/>
      <c r="AQ70" s="2">
        <v>0</v>
      </c>
      <c r="AR70" s="2">
        <v>0</v>
      </c>
      <c r="AS70" s="2">
        <v>0</v>
      </c>
      <c r="AT70" s="2"/>
      <c r="AU70" s="2"/>
      <c r="AV70" s="2">
        <v>0</v>
      </c>
      <c r="AW70" s="2"/>
      <c r="AX70" s="2"/>
      <c r="AY70" s="2">
        <v>0</v>
      </c>
      <c r="AZ70" s="2"/>
      <c r="BA70" s="2"/>
      <c r="BB70" s="2"/>
      <c r="BC70" s="2">
        <v>1</v>
      </c>
      <c r="BD70" s="2">
        <v>1</v>
      </c>
      <c r="BE70" s="2"/>
      <c r="BF70" s="2" t="s">
        <v>1523</v>
      </c>
      <c r="BG70" s="2">
        <v>2</v>
      </c>
      <c r="BH70" s="2">
        <v>2</v>
      </c>
      <c r="BI70" s="2">
        <v>3</v>
      </c>
      <c r="BJ70" s="2">
        <v>1</v>
      </c>
      <c r="BK70" s="2">
        <v>0</v>
      </c>
      <c r="BL70" s="2"/>
      <c r="BM70" s="2"/>
      <c r="BN70" s="2"/>
      <c r="BO70" s="2"/>
      <c r="BP70" s="2">
        <v>0</v>
      </c>
      <c r="BQ70" s="2">
        <v>0</v>
      </c>
      <c r="BR70" s="2"/>
      <c r="BS70" s="2"/>
      <c r="BT70" s="2"/>
      <c r="BU70" s="2">
        <v>3.27</v>
      </c>
      <c r="BV70" s="2">
        <v>1.03</v>
      </c>
      <c r="BW70" s="2">
        <v>2.04</v>
      </c>
      <c r="BX70" s="2">
        <v>4.9</v>
      </c>
      <c r="BY70" s="2">
        <v>5.38</v>
      </c>
      <c r="BZ70" s="2">
        <v>79</v>
      </c>
      <c r="CA70" s="2">
        <v>142</v>
      </c>
      <c r="CB70" s="2"/>
      <c r="CC70" s="2"/>
      <c r="CD70" s="2">
        <v>10.7</v>
      </c>
      <c r="CE70" s="2">
        <v>2.85</v>
      </c>
      <c r="CF70" s="2"/>
      <c r="CG70" s="11">
        <v>42556</v>
      </c>
      <c r="CH70" s="2" t="s">
        <v>1247</v>
      </c>
      <c r="CI70" s="2" t="s">
        <v>1524</v>
      </c>
      <c r="CJ70" s="2"/>
      <c r="CK70" s="2" t="s">
        <v>1525</v>
      </c>
      <c r="CL70" s="2"/>
      <c r="CM70" s="2"/>
      <c r="CN70" s="2">
        <v>1</v>
      </c>
      <c r="CO70" s="2">
        <v>3</v>
      </c>
      <c r="CP70" s="2"/>
      <c r="CQ70" s="2">
        <v>1</v>
      </c>
      <c r="CR70" s="2">
        <v>0</v>
      </c>
      <c r="CS70" s="2">
        <v>0</v>
      </c>
      <c r="CT70" s="2">
        <v>52</v>
      </c>
      <c r="CU70" s="2">
        <v>0.6</v>
      </c>
      <c r="CV70" s="2">
        <v>0</v>
      </c>
      <c r="CW70" s="2"/>
      <c r="CX70" s="2"/>
      <c r="CY70" s="2" t="s">
        <v>334</v>
      </c>
      <c r="CZ70" s="2">
        <v>1</v>
      </c>
      <c r="DA70" s="2">
        <v>1</v>
      </c>
      <c r="DB70" s="2">
        <v>3</v>
      </c>
      <c r="DC70" s="2">
        <v>0</v>
      </c>
      <c r="DD70" s="2">
        <v>0</v>
      </c>
      <c r="DE70" s="2">
        <v>1</v>
      </c>
      <c r="DF70" s="2">
        <v>0</v>
      </c>
      <c r="DG70" s="2">
        <v>0</v>
      </c>
      <c r="DH70" s="2">
        <v>1</v>
      </c>
      <c r="DI70" s="2">
        <v>1</v>
      </c>
      <c r="DJ70" s="2"/>
      <c r="DK70" s="2"/>
      <c r="DL70" s="2"/>
      <c r="DM70" s="2"/>
      <c r="DN70" s="2"/>
      <c r="DO70" s="2"/>
      <c r="DP70" s="2"/>
      <c r="DQ70" s="2" t="s">
        <v>1526</v>
      </c>
      <c r="DS70" t="s">
        <v>1045</v>
      </c>
      <c r="DX70" t="s">
        <v>76</v>
      </c>
      <c r="DY70" s="80"/>
      <c r="DZ70" t="s">
        <v>76</v>
      </c>
      <c r="EB70" t="s">
        <v>76</v>
      </c>
      <c r="ED70" t="s">
        <v>76</v>
      </c>
      <c r="EE70" s="82"/>
      <c r="EF70" t="s">
        <v>76</v>
      </c>
      <c r="EH70" t="s">
        <v>76</v>
      </c>
      <c r="EJ70" t="s">
        <v>76</v>
      </c>
    </row>
    <row r="71" spans="1:140">
      <c r="A71" s="2" t="s">
        <v>1527</v>
      </c>
      <c r="B71" s="2" t="s">
        <v>1528</v>
      </c>
      <c r="C71" s="16">
        <v>42573.5659722222</v>
      </c>
      <c r="D71" s="2">
        <v>2</v>
      </c>
      <c r="E71" s="2"/>
      <c r="F71" s="2"/>
      <c r="G71" s="2"/>
      <c r="H71" s="2">
        <v>74</v>
      </c>
      <c r="I71" s="2">
        <v>75</v>
      </c>
      <c r="J71" s="2">
        <v>58</v>
      </c>
      <c r="K71" s="2">
        <v>3</v>
      </c>
      <c r="L71" s="2">
        <v>143</v>
      </c>
      <c r="M71" s="2">
        <v>24</v>
      </c>
      <c r="N71" s="2">
        <v>47</v>
      </c>
      <c r="O71" s="2">
        <v>4</v>
      </c>
      <c r="P71" s="2" t="s">
        <v>166</v>
      </c>
      <c r="Q71" s="2">
        <v>0</v>
      </c>
      <c r="R71" s="2">
        <v>23</v>
      </c>
      <c r="S71" s="2">
        <v>42</v>
      </c>
      <c r="T71" s="2">
        <f t="shared" si="2"/>
        <v>148</v>
      </c>
      <c r="U71" s="2" t="s">
        <v>148</v>
      </c>
      <c r="V71" s="2" t="s">
        <v>1529</v>
      </c>
      <c r="W71" s="2">
        <v>1</v>
      </c>
      <c r="X71" s="2" t="s">
        <v>522</v>
      </c>
      <c r="Y71" s="2"/>
      <c r="Z71" s="2"/>
      <c r="AA71" s="2">
        <v>0</v>
      </c>
      <c r="AB71" s="2"/>
      <c r="AC71" s="2"/>
      <c r="AD71" s="2"/>
      <c r="AE71" s="2">
        <v>0</v>
      </c>
      <c r="AF71" s="2"/>
      <c r="AG71" s="2"/>
      <c r="AH71" s="2"/>
      <c r="AI71" s="2"/>
      <c r="AJ71" s="2">
        <v>0</v>
      </c>
      <c r="AK71" s="2"/>
      <c r="AL71" s="2"/>
      <c r="AM71" s="2"/>
      <c r="AN71" s="2"/>
      <c r="AO71" s="2">
        <v>0</v>
      </c>
      <c r="AP71" s="2"/>
      <c r="AQ71" s="2">
        <v>0</v>
      </c>
      <c r="AR71" s="2">
        <v>0</v>
      </c>
      <c r="AS71" s="2">
        <v>0</v>
      </c>
      <c r="AT71" s="2"/>
      <c r="AU71" s="2"/>
      <c r="AV71" s="2">
        <v>0</v>
      </c>
      <c r="AW71" s="2"/>
      <c r="AX71" s="2"/>
      <c r="AY71" s="2">
        <v>0</v>
      </c>
      <c r="AZ71" s="2"/>
      <c r="BA71" s="2"/>
      <c r="BB71" s="2"/>
      <c r="BC71" s="2">
        <v>0</v>
      </c>
      <c r="BD71" s="2">
        <v>1</v>
      </c>
      <c r="BE71" s="2" t="s">
        <v>197</v>
      </c>
      <c r="BF71" s="2" t="s">
        <v>1530</v>
      </c>
      <c r="BG71" s="2"/>
      <c r="BH71" s="2"/>
      <c r="BI71" s="2"/>
      <c r="BJ71" s="2">
        <v>2</v>
      </c>
      <c r="BK71" s="2"/>
      <c r="BL71" s="2"/>
      <c r="BM71" s="2"/>
      <c r="BN71" s="2"/>
      <c r="BO71" s="2"/>
      <c r="BP71" s="2">
        <v>1</v>
      </c>
      <c r="BQ71" s="2">
        <v>1</v>
      </c>
      <c r="BR71" s="2">
        <v>528.7</v>
      </c>
      <c r="BS71" s="2">
        <v>5254</v>
      </c>
      <c r="BT71" s="2">
        <v>1.18</v>
      </c>
      <c r="BU71" s="2">
        <v>5.67</v>
      </c>
      <c r="BV71" s="2">
        <v>2.1</v>
      </c>
      <c r="BW71" s="2">
        <v>3.56</v>
      </c>
      <c r="BX71" s="2">
        <v>5.23</v>
      </c>
      <c r="BY71" s="2">
        <v>6</v>
      </c>
      <c r="BZ71" s="2">
        <v>47</v>
      </c>
      <c r="CA71" s="2">
        <v>126</v>
      </c>
      <c r="CB71" s="2"/>
      <c r="CC71" s="2"/>
      <c r="CD71" s="2">
        <v>10.2</v>
      </c>
      <c r="CE71" s="2">
        <v>3.82</v>
      </c>
      <c r="CF71" s="2"/>
      <c r="CG71" s="11">
        <v>42587</v>
      </c>
      <c r="CH71" s="2" t="s">
        <v>1210</v>
      </c>
      <c r="CI71" s="2" t="s">
        <v>1531</v>
      </c>
      <c r="CJ71" s="2"/>
      <c r="CK71" s="2"/>
      <c r="CL71" s="2" t="s">
        <v>1532</v>
      </c>
      <c r="CM71" s="2"/>
      <c r="CN71" s="2">
        <v>2</v>
      </c>
      <c r="CO71" s="2">
        <v>3</v>
      </c>
      <c r="CP71" s="2"/>
      <c r="CQ71" s="2">
        <v>1</v>
      </c>
      <c r="CR71" s="2">
        <v>0</v>
      </c>
      <c r="CS71" s="2">
        <v>0</v>
      </c>
      <c r="CT71" s="2"/>
      <c r="CU71" s="2"/>
      <c r="CV71" s="2"/>
      <c r="CW71" s="2"/>
      <c r="CX71" s="2"/>
      <c r="CY71" s="2" t="s">
        <v>1157</v>
      </c>
      <c r="CZ71" s="2">
        <v>1</v>
      </c>
      <c r="DA71" s="2">
        <v>1</v>
      </c>
      <c r="DB71" s="2">
        <v>3</v>
      </c>
      <c r="DC71" s="2">
        <v>1</v>
      </c>
      <c r="DD71" s="2">
        <v>0</v>
      </c>
      <c r="DE71" s="2">
        <v>1</v>
      </c>
      <c r="DF71" s="2">
        <v>0</v>
      </c>
      <c r="DG71" s="2">
        <v>0</v>
      </c>
      <c r="DH71" s="2">
        <v>2</v>
      </c>
      <c r="DI71" s="2">
        <v>0</v>
      </c>
      <c r="DJ71" s="2"/>
      <c r="DK71" s="2"/>
      <c r="DL71" s="2"/>
      <c r="DM71" s="2"/>
      <c r="DN71" s="2"/>
      <c r="DO71" s="2"/>
      <c r="DP71" s="2"/>
      <c r="DQ71" s="2" t="s">
        <v>1533</v>
      </c>
      <c r="DS71" t="s">
        <v>1045</v>
      </c>
      <c r="DX71" t="s">
        <v>76</v>
      </c>
      <c r="DY71" s="80"/>
      <c r="DZ71" t="s">
        <v>76</v>
      </c>
      <c r="EB71" t="s">
        <v>76</v>
      </c>
      <c r="ED71" t="s">
        <v>76</v>
      </c>
      <c r="EE71" s="82"/>
      <c r="EF71" t="s">
        <v>76</v>
      </c>
      <c r="EH71" t="s">
        <v>76</v>
      </c>
      <c r="EJ71" t="s">
        <v>76</v>
      </c>
    </row>
    <row r="72" spans="1:140">
      <c r="A72" s="2" t="s">
        <v>1534</v>
      </c>
      <c r="B72" s="2" t="s">
        <v>1535</v>
      </c>
      <c r="C72" s="16">
        <v>42555.6006944444</v>
      </c>
      <c r="D72" s="2">
        <v>1</v>
      </c>
      <c r="E72" s="2">
        <v>175</v>
      </c>
      <c r="F72" s="2">
        <v>82</v>
      </c>
      <c r="G72" s="2"/>
      <c r="H72" s="2">
        <v>66</v>
      </c>
      <c r="I72" s="2">
        <v>58</v>
      </c>
      <c r="J72" s="2">
        <v>50</v>
      </c>
      <c r="K72" s="2">
        <v>3</v>
      </c>
      <c r="L72" s="2">
        <v>150</v>
      </c>
      <c r="M72" s="2">
        <v>24</v>
      </c>
      <c r="N72" s="2">
        <v>74</v>
      </c>
      <c r="O72" s="2">
        <v>7</v>
      </c>
      <c r="P72" s="2" t="s">
        <v>278</v>
      </c>
      <c r="Q72" s="2">
        <v>0</v>
      </c>
      <c r="R72" s="2">
        <v>0</v>
      </c>
      <c r="S72" s="2">
        <v>0</v>
      </c>
      <c r="T72" s="2">
        <f t="shared" si="2"/>
        <v>92</v>
      </c>
      <c r="U72" s="2" t="s">
        <v>279</v>
      </c>
      <c r="V72" s="2" t="s">
        <v>1536</v>
      </c>
      <c r="W72" s="2">
        <v>1</v>
      </c>
      <c r="X72" s="2">
        <v>2</v>
      </c>
      <c r="Y72" s="2"/>
      <c r="Z72" s="2"/>
      <c r="AA72" s="2">
        <v>0</v>
      </c>
      <c r="AB72" s="2"/>
      <c r="AC72" s="2"/>
      <c r="AD72" s="2"/>
      <c r="AE72" s="2">
        <v>1</v>
      </c>
      <c r="AF72" s="2">
        <v>60</v>
      </c>
      <c r="AG72" s="2">
        <v>50</v>
      </c>
      <c r="AH72" s="2">
        <v>1</v>
      </c>
      <c r="AI72" s="2" t="s">
        <v>1537</v>
      </c>
      <c r="AJ72" s="2">
        <v>1</v>
      </c>
      <c r="AK72" s="2">
        <v>10</v>
      </c>
      <c r="AL72" s="2">
        <v>50</v>
      </c>
      <c r="AM72" s="2">
        <v>1</v>
      </c>
      <c r="AN72" s="2" t="s">
        <v>1537</v>
      </c>
      <c r="AO72" s="2">
        <v>0</v>
      </c>
      <c r="AP72" s="2"/>
      <c r="AQ72" s="2">
        <v>0</v>
      </c>
      <c r="AR72" s="2">
        <v>0</v>
      </c>
      <c r="AS72" s="2">
        <v>1</v>
      </c>
      <c r="AT72" s="2">
        <v>1</v>
      </c>
      <c r="AU72" s="2" t="s">
        <v>523</v>
      </c>
      <c r="AV72" s="2">
        <v>0</v>
      </c>
      <c r="AW72" s="2"/>
      <c r="AX72" s="2"/>
      <c r="AY72" s="2">
        <v>0</v>
      </c>
      <c r="AZ72" s="2"/>
      <c r="BA72" s="2"/>
      <c r="BB72" s="2"/>
      <c r="BC72" s="2">
        <v>1</v>
      </c>
      <c r="BD72" s="2">
        <v>0</v>
      </c>
      <c r="BE72" s="2"/>
      <c r="BF72" s="2"/>
      <c r="BG72" s="2"/>
      <c r="BH72" s="2"/>
      <c r="BI72" s="2"/>
      <c r="BJ72" s="2">
        <v>1</v>
      </c>
      <c r="BK72" s="2"/>
      <c r="BL72" s="2"/>
      <c r="BM72" s="2"/>
      <c r="BN72" s="2"/>
      <c r="BO72" s="2"/>
      <c r="BP72" s="2">
        <v>0</v>
      </c>
      <c r="BQ72" s="2">
        <v>0</v>
      </c>
      <c r="BR72" s="2"/>
      <c r="BS72" s="2"/>
      <c r="BT72" s="2"/>
      <c r="BU72" s="2">
        <v>3.37</v>
      </c>
      <c r="BV72" s="2">
        <v>0.75</v>
      </c>
      <c r="BW72" s="2">
        <v>2.25</v>
      </c>
      <c r="BX72" s="2">
        <v>4.67</v>
      </c>
      <c r="BY72" s="2">
        <v>4.62</v>
      </c>
      <c r="BZ72" s="2">
        <v>74</v>
      </c>
      <c r="CA72" s="2">
        <v>146</v>
      </c>
      <c r="CB72" s="2">
        <v>5.6</v>
      </c>
      <c r="CC72" s="2"/>
      <c r="CD72" s="2">
        <v>11.7</v>
      </c>
      <c r="CE72" s="2">
        <v>2.68</v>
      </c>
      <c r="CF72" s="2"/>
      <c r="CG72" s="11">
        <v>42559</v>
      </c>
      <c r="CH72" s="2" t="s">
        <v>1210</v>
      </c>
      <c r="CI72" s="2"/>
      <c r="CJ72" s="2"/>
      <c r="CK72" s="2" t="s">
        <v>1538</v>
      </c>
      <c r="CL72" s="2" t="s">
        <v>1539</v>
      </c>
      <c r="CM72" s="2"/>
      <c r="CN72" s="2">
        <v>2</v>
      </c>
      <c r="CO72" s="2">
        <v>2</v>
      </c>
      <c r="CP72" s="2"/>
      <c r="CQ72" s="2">
        <v>0</v>
      </c>
      <c r="CR72" s="2">
        <v>0</v>
      </c>
      <c r="CS72" s="2">
        <v>0</v>
      </c>
      <c r="CT72" s="2">
        <v>44</v>
      </c>
      <c r="CU72" s="2">
        <v>0.65</v>
      </c>
      <c r="CV72" s="2">
        <v>0</v>
      </c>
      <c r="CW72" s="2"/>
      <c r="CX72" s="2"/>
      <c r="CY72" s="2" t="s">
        <v>258</v>
      </c>
      <c r="CZ72" s="2">
        <v>0</v>
      </c>
      <c r="DA72" s="2">
        <v>1</v>
      </c>
      <c r="DB72" s="2">
        <v>1</v>
      </c>
      <c r="DC72" s="2">
        <v>0</v>
      </c>
      <c r="DD72" s="2">
        <v>1</v>
      </c>
      <c r="DE72" s="2">
        <v>1</v>
      </c>
      <c r="DF72" s="2">
        <v>0</v>
      </c>
      <c r="DG72" s="2">
        <v>0</v>
      </c>
      <c r="DH72" s="2">
        <v>1</v>
      </c>
      <c r="DI72" s="2">
        <v>0</v>
      </c>
      <c r="DJ72" s="2"/>
      <c r="DK72" s="2"/>
      <c r="DL72" s="2"/>
      <c r="DM72" s="2"/>
      <c r="DN72" s="2"/>
      <c r="DO72" s="2"/>
      <c r="DP72" s="2"/>
      <c r="DQ72" s="2" t="s">
        <v>1540</v>
      </c>
      <c r="DS72" t="s">
        <v>1045</v>
      </c>
      <c r="DX72" t="s">
        <v>76</v>
      </c>
      <c r="DY72" s="80"/>
      <c r="DZ72" t="s">
        <v>76</v>
      </c>
      <c r="EB72" t="s">
        <v>76</v>
      </c>
      <c r="ED72" t="s">
        <v>76</v>
      </c>
      <c r="EE72" s="82"/>
      <c r="EF72" t="s">
        <v>76</v>
      </c>
      <c r="EH72" t="s">
        <v>76</v>
      </c>
      <c r="EJ72" t="s">
        <v>76</v>
      </c>
    </row>
    <row r="73" spans="1:140">
      <c r="A73" s="2" t="s">
        <v>1541</v>
      </c>
      <c r="B73" s="2" t="s">
        <v>1542</v>
      </c>
      <c r="C73" s="16">
        <v>42583.3965277778</v>
      </c>
      <c r="D73" s="2">
        <v>2</v>
      </c>
      <c r="E73" s="2">
        <v>156</v>
      </c>
      <c r="F73" s="2">
        <v>65</v>
      </c>
      <c r="G73" s="2"/>
      <c r="H73" s="2">
        <v>76</v>
      </c>
      <c r="I73" s="2">
        <v>75</v>
      </c>
      <c r="J73" s="2">
        <v>51</v>
      </c>
      <c r="K73" s="2">
        <v>3</v>
      </c>
      <c r="L73" s="2">
        <v>115</v>
      </c>
      <c r="M73" s="2">
        <v>43</v>
      </c>
      <c r="N73" s="2">
        <v>66</v>
      </c>
      <c r="O73" s="2">
        <v>4</v>
      </c>
      <c r="P73" s="2" t="s">
        <v>278</v>
      </c>
      <c r="Q73" s="2">
        <v>0</v>
      </c>
      <c r="R73" s="2">
        <v>2</v>
      </c>
      <c r="S73" s="2">
        <v>28</v>
      </c>
      <c r="T73" s="2">
        <f t="shared" si="2"/>
        <v>153</v>
      </c>
      <c r="U73" s="2" t="s">
        <v>148</v>
      </c>
      <c r="V73" s="2" t="s">
        <v>1543</v>
      </c>
      <c r="W73" s="2">
        <v>1</v>
      </c>
      <c r="X73" s="2" t="s">
        <v>566</v>
      </c>
      <c r="Y73" s="2" t="s">
        <v>678</v>
      </c>
      <c r="Z73" s="2">
        <v>3</v>
      </c>
      <c r="AA73" s="2">
        <v>0</v>
      </c>
      <c r="AB73" s="2"/>
      <c r="AC73" s="2"/>
      <c r="AD73" s="2"/>
      <c r="AE73" s="2">
        <v>0</v>
      </c>
      <c r="AF73" s="2"/>
      <c r="AG73" s="2"/>
      <c r="AH73" s="2"/>
      <c r="AI73" s="2"/>
      <c r="AJ73" s="2">
        <v>0</v>
      </c>
      <c r="AK73" s="2"/>
      <c r="AL73" s="2"/>
      <c r="AM73" s="2"/>
      <c r="AN73" s="2"/>
      <c r="AO73" s="2">
        <v>0</v>
      </c>
      <c r="AP73" s="2"/>
      <c r="AQ73" s="2">
        <v>0</v>
      </c>
      <c r="AR73" s="2">
        <v>0</v>
      </c>
      <c r="AS73" s="2">
        <v>0</v>
      </c>
      <c r="AT73" s="2"/>
      <c r="AU73" s="2"/>
      <c r="AV73" s="2">
        <v>0</v>
      </c>
      <c r="AW73" s="2"/>
      <c r="AX73" s="2"/>
      <c r="AY73" s="2">
        <v>0</v>
      </c>
      <c r="AZ73" s="2"/>
      <c r="BA73" s="2"/>
      <c r="BB73" s="2"/>
      <c r="BC73" s="2">
        <v>0</v>
      </c>
      <c r="BD73" s="2">
        <v>0</v>
      </c>
      <c r="BE73" s="2"/>
      <c r="BF73" s="2"/>
      <c r="BG73" s="2"/>
      <c r="BH73" s="2"/>
      <c r="BI73" s="2"/>
      <c r="BJ73" s="2">
        <v>1</v>
      </c>
      <c r="BK73" s="2"/>
      <c r="BL73" s="2"/>
      <c r="BM73" s="2"/>
      <c r="BN73" s="2"/>
      <c r="BO73" s="2"/>
      <c r="BP73" s="2">
        <v>0</v>
      </c>
      <c r="BQ73" s="2">
        <v>0</v>
      </c>
      <c r="BR73" s="2"/>
      <c r="BS73" s="2"/>
      <c r="BT73" s="2"/>
      <c r="BU73" s="2">
        <v>3.9</v>
      </c>
      <c r="BV73" s="2">
        <v>1.49</v>
      </c>
      <c r="BW73" s="2">
        <v>2.12</v>
      </c>
      <c r="BX73" s="2">
        <v>4.72</v>
      </c>
      <c r="BY73" s="2">
        <v>5</v>
      </c>
      <c r="BZ73" s="2">
        <v>66</v>
      </c>
      <c r="CA73" s="2">
        <v>131</v>
      </c>
      <c r="CB73" s="2"/>
      <c r="CC73" s="2"/>
      <c r="CD73" s="2">
        <v>11.5</v>
      </c>
      <c r="CE73" s="2">
        <v>2.34</v>
      </c>
      <c r="CF73" s="2"/>
      <c r="CG73" s="11">
        <v>42585.375</v>
      </c>
      <c r="CH73" s="2" t="s">
        <v>1247</v>
      </c>
      <c r="CI73" s="2" t="s">
        <v>1544</v>
      </c>
      <c r="CJ73" s="2"/>
      <c r="CK73" s="2"/>
      <c r="CL73" s="2" t="s">
        <v>1545</v>
      </c>
      <c r="CM73" s="2"/>
      <c r="CN73" s="2">
        <v>2</v>
      </c>
      <c r="CO73" s="2">
        <v>3</v>
      </c>
      <c r="CP73" s="2"/>
      <c r="CQ73" s="2">
        <v>1</v>
      </c>
      <c r="CR73" s="2">
        <v>0</v>
      </c>
      <c r="CS73" s="2">
        <v>0</v>
      </c>
      <c r="CT73" s="2">
        <v>45</v>
      </c>
      <c r="CU73" s="2">
        <v>0.6</v>
      </c>
      <c r="CV73" s="2">
        <v>0</v>
      </c>
      <c r="CW73" s="2"/>
      <c r="CX73" s="2"/>
      <c r="CY73" s="2" t="s">
        <v>434</v>
      </c>
      <c r="CZ73" s="2">
        <v>1</v>
      </c>
      <c r="DA73" s="2">
        <v>1</v>
      </c>
      <c r="DB73" s="2">
        <v>3</v>
      </c>
      <c r="DC73" s="2">
        <v>1</v>
      </c>
      <c r="DD73" s="2">
        <v>1</v>
      </c>
      <c r="DE73" s="2">
        <v>1</v>
      </c>
      <c r="DF73" s="2">
        <v>0</v>
      </c>
      <c r="DG73" s="2">
        <v>1</v>
      </c>
      <c r="DH73" s="2">
        <v>2</v>
      </c>
      <c r="DI73" s="2">
        <v>1</v>
      </c>
      <c r="DJ73" s="2"/>
      <c r="DK73" s="2"/>
      <c r="DL73" s="2"/>
      <c r="DM73" s="2"/>
      <c r="DN73" s="2"/>
      <c r="DO73" s="2"/>
      <c r="DP73" s="2"/>
      <c r="DQ73" s="2" t="s">
        <v>1546</v>
      </c>
      <c r="DS73" t="s">
        <v>1045</v>
      </c>
      <c r="DX73" t="s">
        <v>76</v>
      </c>
      <c r="DY73" s="80"/>
      <c r="DZ73" t="s">
        <v>76</v>
      </c>
      <c r="EB73" t="s">
        <v>76</v>
      </c>
      <c r="ED73" t="s">
        <v>76</v>
      </c>
      <c r="EE73" s="82"/>
      <c r="EF73" t="s">
        <v>76</v>
      </c>
      <c r="EH73" t="s">
        <v>76</v>
      </c>
      <c r="EJ73" t="s">
        <v>76</v>
      </c>
    </row>
    <row r="74" spans="1:140">
      <c r="A74" s="2" t="s">
        <v>1547</v>
      </c>
      <c r="B74" s="2" t="s">
        <v>1548</v>
      </c>
      <c r="C74" s="16">
        <v>42597.3715277778</v>
      </c>
      <c r="D74" s="2">
        <v>2</v>
      </c>
      <c r="E74" s="2">
        <v>160</v>
      </c>
      <c r="F74" s="2">
        <v>69</v>
      </c>
      <c r="G74" s="2"/>
      <c r="H74" s="2">
        <v>71</v>
      </c>
      <c r="I74" s="2">
        <v>75</v>
      </c>
      <c r="J74" s="2">
        <v>55</v>
      </c>
      <c r="K74" s="2">
        <v>3</v>
      </c>
      <c r="L74" s="2">
        <v>194</v>
      </c>
      <c r="M74" s="2">
        <v>10</v>
      </c>
      <c r="N74" s="2">
        <v>88</v>
      </c>
      <c r="O74" s="2">
        <v>7</v>
      </c>
      <c r="P74" s="2" t="s">
        <v>166</v>
      </c>
      <c r="Q74" s="2">
        <v>0</v>
      </c>
      <c r="R74" s="2">
        <v>23</v>
      </c>
      <c r="S74" s="2">
        <v>42</v>
      </c>
      <c r="T74" s="2">
        <f t="shared" si="2"/>
        <v>137</v>
      </c>
      <c r="U74" s="2" t="s">
        <v>167</v>
      </c>
      <c r="V74" s="2" t="s">
        <v>1549</v>
      </c>
      <c r="W74" s="2">
        <v>1</v>
      </c>
      <c r="X74" s="2" t="s">
        <v>566</v>
      </c>
      <c r="Y74" s="2" t="s">
        <v>607</v>
      </c>
      <c r="Z74" s="2">
        <v>3</v>
      </c>
      <c r="AA74" s="2">
        <v>0</v>
      </c>
      <c r="AB74" s="26"/>
      <c r="AC74" s="2"/>
      <c r="AD74" s="2"/>
      <c r="AE74" s="2">
        <v>0</v>
      </c>
      <c r="AF74" s="247"/>
      <c r="AG74" s="2"/>
      <c r="AH74" s="2"/>
      <c r="AI74" s="2"/>
      <c r="AJ74" s="2">
        <v>0</v>
      </c>
      <c r="AK74" s="2"/>
      <c r="AL74" s="2"/>
      <c r="AM74" s="2"/>
      <c r="AN74" s="2"/>
      <c r="AO74" s="2">
        <v>0</v>
      </c>
      <c r="AP74" s="2"/>
      <c r="AQ74" s="2">
        <v>0</v>
      </c>
      <c r="AR74" s="2">
        <v>2</v>
      </c>
      <c r="AS74" s="2">
        <v>0</v>
      </c>
      <c r="AT74" s="2"/>
      <c r="AU74" s="2"/>
      <c r="AV74" s="2">
        <v>0</v>
      </c>
      <c r="AW74" s="2"/>
      <c r="AX74" s="2"/>
      <c r="AY74" s="2">
        <v>0</v>
      </c>
      <c r="AZ74" s="2"/>
      <c r="BA74" s="2"/>
      <c r="BB74" s="2"/>
      <c r="BC74" s="2">
        <v>1</v>
      </c>
      <c r="BD74" s="2">
        <v>1</v>
      </c>
      <c r="BE74" s="2" t="s">
        <v>1550</v>
      </c>
      <c r="BF74" s="2" t="s">
        <v>1551</v>
      </c>
      <c r="BG74" s="2"/>
      <c r="BH74" s="2"/>
      <c r="BI74" s="2"/>
      <c r="BJ74" s="2">
        <v>2</v>
      </c>
      <c r="BK74" s="2"/>
      <c r="BL74" s="2"/>
      <c r="BM74" s="2"/>
      <c r="BN74" s="2"/>
      <c r="BO74" s="2"/>
      <c r="BP74" s="2">
        <v>1</v>
      </c>
      <c r="BQ74" s="2">
        <v>0</v>
      </c>
      <c r="BR74" s="2"/>
      <c r="BS74" s="2"/>
      <c r="BT74" s="2"/>
      <c r="BU74" s="2">
        <v>5.12</v>
      </c>
      <c r="BV74" s="51">
        <v>0.95</v>
      </c>
      <c r="BW74" s="2">
        <v>2.61</v>
      </c>
      <c r="BX74" s="2">
        <v>5.03</v>
      </c>
      <c r="BY74" s="2">
        <v>5.89</v>
      </c>
      <c r="BZ74" s="2">
        <v>88</v>
      </c>
      <c r="CA74" s="2">
        <v>125</v>
      </c>
      <c r="CB74" s="2"/>
      <c r="CC74" s="2"/>
      <c r="CD74" s="2">
        <v>11.3</v>
      </c>
      <c r="CE74" s="2">
        <v>2.7</v>
      </c>
      <c r="CF74" s="2"/>
      <c r="CG74" s="11">
        <v>42599</v>
      </c>
      <c r="CH74" s="2" t="s">
        <v>1210</v>
      </c>
      <c r="CI74" s="2" t="s">
        <v>1552</v>
      </c>
      <c r="CJ74" s="2"/>
      <c r="CK74" s="2"/>
      <c r="CL74" s="2" t="s">
        <v>1553</v>
      </c>
      <c r="CM74" s="2"/>
      <c r="CN74" s="2">
        <v>1</v>
      </c>
      <c r="CO74" s="2">
        <v>3</v>
      </c>
      <c r="CP74" s="2"/>
      <c r="CQ74" s="2">
        <v>1</v>
      </c>
      <c r="CR74" s="2">
        <v>0</v>
      </c>
      <c r="CS74" s="2">
        <v>0</v>
      </c>
      <c r="CT74" s="2">
        <v>44</v>
      </c>
      <c r="CU74" s="2">
        <v>0.5</v>
      </c>
      <c r="CV74" s="2">
        <v>0</v>
      </c>
      <c r="CW74" s="2"/>
      <c r="CX74" s="2"/>
      <c r="CY74" s="2" t="s">
        <v>434</v>
      </c>
      <c r="CZ74" s="2">
        <v>1</v>
      </c>
      <c r="DA74" s="2">
        <v>1</v>
      </c>
      <c r="DB74" s="2">
        <v>3</v>
      </c>
      <c r="DC74" s="2">
        <v>1</v>
      </c>
      <c r="DD74" s="2">
        <v>1</v>
      </c>
      <c r="DE74" s="2">
        <v>1</v>
      </c>
      <c r="DF74" s="2">
        <v>0</v>
      </c>
      <c r="DG74" s="2">
        <v>1</v>
      </c>
      <c r="DH74" s="2">
        <v>1</v>
      </c>
      <c r="DI74" s="2">
        <v>0</v>
      </c>
      <c r="DJ74" s="2"/>
      <c r="DK74" s="2"/>
      <c r="DL74" s="2"/>
      <c r="DM74" s="2"/>
      <c r="DN74" s="2"/>
      <c r="DO74" s="2"/>
      <c r="DP74" s="2"/>
      <c r="DQ74" s="2" t="s">
        <v>1554</v>
      </c>
      <c r="DS74" t="s">
        <v>1045</v>
      </c>
      <c r="DX74" t="s">
        <v>76</v>
      </c>
      <c r="DY74" s="80"/>
      <c r="DZ74" t="s">
        <v>76</v>
      </c>
      <c r="EB74" t="s">
        <v>76</v>
      </c>
      <c r="ED74" t="s">
        <v>76</v>
      </c>
      <c r="EE74" s="82"/>
      <c r="EF74" t="s">
        <v>76</v>
      </c>
      <c r="EH74" t="s">
        <v>76</v>
      </c>
      <c r="EJ74" t="s">
        <v>76</v>
      </c>
    </row>
    <row r="75" spans="1:140">
      <c r="A75" s="2" t="s">
        <v>1555</v>
      </c>
      <c r="B75" s="2" t="s">
        <v>1556</v>
      </c>
      <c r="C75" s="16">
        <v>42586.6402777778</v>
      </c>
      <c r="D75" s="2">
        <v>1</v>
      </c>
      <c r="E75" s="2">
        <v>175</v>
      </c>
      <c r="F75" s="2">
        <v>68</v>
      </c>
      <c r="G75" s="2"/>
      <c r="H75" s="2">
        <v>67</v>
      </c>
      <c r="I75" s="2">
        <v>58</v>
      </c>
      <c r="J75" s="2">
        <v>71</v>
      </c>
      <c r="K75" s="2">
        <v>9</v>
      </c>
      <c r="L75" s="2">
        <v>121</v>
      </c>
      <c r="M75" s="2">
        <v>34</v>
      </c>
      <c r="N75" s="2">
        <v>82</v>
      </c>
      <c r="O75" s="2">
        <v>7</v>
      </c>
      <c r="P75" s="2" t="s">
        <v>166</v>
      </c>
      <c r="Q75" s="2">
        <v>0</v>
      </c>
      <c r="R75" s="2">
        <v>23</v>
      </c>
      <c r="S75" s="2">
        <v>42</v>
      </c>
      <c r="T75" s="2">
        <f t="shared" si="2"/>
        <v>150</v>
      </c>
      <c r="U75" s="2" t="s">
        <v>148</v>
      </c>
      <c r="V75" s="2" t="s">
        <v>1557</v>
      </c>
      <c r="W75" s="2">
        <v>0</v>
      </c>
      <c r="X75" s="2"/>
      <c r="Y75" s="2"/>
      <c r="Z75" s="2"/>
      <c r="AA75" s="2">
        <v>0</v>
      </c>
      <c r="AB75" s="2"/>
      <c r="AC75" s="2"/>
      <c r="AD75" s="2"/>
      <c r="AE75" s="2">
        <v>0</v>
      </c>
      <c r="AF75" s="2"/>
      <c r="AG75" s="2"/>
      <c r="AH75" s="2"/>
      <c r="AI75" s="2"/>
      <c r="AJ75" s="2">
        <v>1</v>
      </c>
      <c r="AK75" s="2" t="s">
        <v>476</v>
      </c>
      <c r="AL75" s="2"/>
      <c r="AM75" s="2"/>
      <c r="AN75" s="2"/>
      <c r="AO75" s="2">
        <v>0</v>
      </c>
      <c r="AP75" s="2"/>
      <c r="AQ75" s="2">
        <v>0</v>
      </c>
      <c r="AR75" s="2">
        <v>0</v>
      </c>
      <c r="AS75" s="2">
        <v>0</v>
      </c>
      <c r="AT75" s="2"/>
      <c r="AU75" s="2"/>
      <c r="AV75" s="2">
        <v>0</v>
      </c>
      <c r="AW75" s="2"/>
      <c r="AX75" s="2"/>
      <c r="AY75" s="2">
        <v>0</v>
      </c>
      <c r="AZ75" s="2"/>
      <c r="BA75" s="2"/>
      <c r="BB75" s="2"/>
      <c r="BC75" s="2">
        <v>1</v>
      </c>
      <c r="BD75" s="2">
        <v>0</v>
      </c>
      <c r="BE75" s="2"/>
      <c r="BF75" s="2"/>
      <c r="BG75" s="2">
        <v>2</v>
      </c>
      <c r="BH75" s="2">
        <v>2</v>
      </c>
      <c r="BI75" s="2">
        <v>3</v>
      </c>
      <c r="BJ75" s="2">
        <v>2</v>
      </c>
      <c r="BK75" s="2">
        <v>75.24</v>
      </c>
      <c r="BL75" s="2"/>
      <c r="BM75" s="2"/>
      <c r="BN75" s="2"/>
      <c r="BO75" s="2"/>
      <c r="BP75" s="2"/>
      <c r="BQ75" s="2"/>
      <c r="BR75" s="2"/>
      <c r="BS75" s="2"/>
      <c r="BT75" s="2">
        <v>1.27</v>
      </c>
      <c r="BU75" s="2">
        <v>5.85</v>
      </c>
      <c r="BV75" s="2">
        <v>1.33</v>
      </c>
      <c r="BW75" s="2">
        <v>4.19</v>
      </c>
      <c r="BX75" s="2">
        <v>4.29</v>
      </c>
      <c r="BY75" s="2">
        <v>3.9</v>
      </c>
      <c r="BZ75" s="2">
        <v>82</v>
      </c>
      <c r="CA75" s="2"/>
      <c r="CB75" s="2"/>
      <c r="CC75" s="2"/>
      <c r="CD75" s="2"/>
      <c r="CE75" s="2"/>
      <c r="CF75" s="2"/>
      <c r="CG75" s="11">
        <v>42591</v>
      </c>
      <c r="CH75" s="2" t="s">
        <v>1192</v>
      </c>
      <c r="CI75" s="2" t="s">
        <v>1558</v>
      </c>
      <c r="CJ75" s="2"/>
      <c r="CK75" s="2" t="s">
        <v>1559</v>
      </c>
      <c r="CL75" s="2" t="s">
        <v>1560</v>
      </c>
      <c r="CM75" s="2"/>
      <c r="CN75" s="2">
        <v>2</v>
      </c>
      <c r="CO75" s="2">
        <v>3</v>
      </c>
      <c r="CP75" s="2"/>
      <c r="CQ75" s="2">
        <v>1</v>
      </c>
      <c r="CR75" s="2">
        <v>0</v>
      </c>
      <c r="CS75" s="2">
        <v>0</v>
      </c>
      <c r="CT75" s="2">
        <v>45</v>
      </c>
      <c r="CU75" s="2">
        <v>0.69</v>
      </c>
      <c r="CV75" s="2">
        <v>0</v>
      </c>
      <c r="CW75" s="2"/>
      <c r="CX75" s="2"/>
      <c r="CY75" s="2" t="s">
        <v>448</v>
      </c>
      <c r="CZ75" s="2">
        <v>1</v>
      </c>
      <c r="DA75" s="2">
        <v>1</v>
      </c>
      <c r="DB75" s="2">
        <v>2</v>
      </c>
      <c r="DC75" s="2">
        <v>1</v>
      </c>
      <c r="DD75" s="2">
        <v>0</v>
      </c>
      <c r="DE75" s="2">
        <v>1</v>
      </c>
      <c r="DF75" s="2">
        <v>0</v>
      </c>
      <c r="DG75" s="2">
        <v>0</v>
      </c>
      <c r="DH75" s="2">
        <v>1</v>
      </c>
      <c r="DI75" s="2">
        <v>0</v>
      </c>
      <c r="DJ75" s="2"/>
      <c r="DK75" s="2"/>
      <c r="DL75" s="2"/>
      <c r="DM75" s="2"/>
      <c r="DN75" s="2"/>
      <c r="DO75" s="2"/>
      <c r="DP75" s="2"/>
      <c r="DQ75" s="2" t="s">
        <v>1561</v>
      </c>
      <c r="DS75" t="s">
        <v>1045</v>
      </c>
      <c r="DX75" t="s">
        <v>76</v>
      </c>
      <c r="DY75" s="80"/>
      <c r="DZ75" t="s">
        <v>76</v>
      </c>
      <c r="EB75" t="s">
        <v>76</v>
      </c>
      <c r="ED75" t="s">
        <v>76</v>
      </c>
      <c r="EE75" s="82"/>
      <c r="EF75" t="s">
        <v>76</v>
      </c>
      <c r="EH75" t="s">
        <v>76</v>
      </c>
      <c r="EJ75" t="s">
        <v>76</v>
      </c>
    </row>
    <row r="76" spans="1:142">
      <c r="A76" s="2" t="s">
        <v>1562</v>
      </c>
      <c r="B76" s="2" t="s">
        <v>1563</v>
      </c>
      <c r="C76" s="16">
        <v>42633.3888888889</v>
      </c>
      <c r="D76" s="2">
        <v>1</v>
      </c>
      <c r="E76" s="2">
        <v>175</v>
      </c>
      <c r="F76" s="2">
        <v>67.5</v>
      </c>
      <c r="G76" s="2"/>
      <c r="H76" s="2">
        <v>58</v>
      </c>
      <c r="I76" s="2">
        <v>41</v>
      </c>
      <c r="J76" s="2">
        <v>75</v>
      </c>
      <c r="K76" s="2">
        <v>9</v>
      </c>
      <c r="L76" s="2">
        <v>162</v>
      </c>
      <c r="M76" s="2">
        <v>10</v>
      </c>
      <c r="N76" s="2">
        <v>82</v>
      </c>
      <c r="O76" s="2">
        <v>7</v>
      </c>
      <c r="P76" s="2" t="s">
        <v>278</v>
      </c>
      <c r="Q76" s="2">
        <v>0</v>
      </c>
      <c r="R76" s="2">
        <v>2</v>
      </c>
      <c r="S76" s="2">
        <v>28</v>
      </c>
      <c r="T76" s="2">
        <f t="shared" si="2"/>
        <v>95</v>
      </c>
      <c r="U76" s="2" t="s">
        <v>279</v>
      </c>
      <c r="V76" s="2" t="s">
        <v>1564</v>
      </c>
      <c r="W76" s="2">
        <v>1</v>
      </c>
      <c r="X76" s="2">
        <v>3</v>
      </c>
      <c r="Y76" s="2"/>
      <c r="Z76" s="2" t="s">
        <v>1565</v>
      </c>
      <c r="AA76" s="2">
        <v>0</v>
      </c>
      <c r="AB76" s="2"/>
      <c r="AC76" s="2"/>
      <c r="AD76" s="2"/>
      <c r="AE76" s="2">
        <v>1</v>
      </c>
      <c r="AF76" s="2">
        <v>15</v>
      </c>
      <c r="AG76" s="2" t="s">
        <v>606</v>
      </c>
      <c r="AH76" s="2">
        <v>0</v>
      </c>
      <c r="AI76" s="2"/>
      <c r="AJ76" s="2">
        <v>0</v>
      </c>
      <c r="AK76" s="2"/>
      <c r="AL76" s="2"/>
      <c r="AM76" s="2"/>
      <c r="AN76" s="2"/>
      <c r="AO76" s="2">
        <v>0</v>
      </c>
      <c r="AP76" s="2"/>
      <c r="AQ76" s="2">
        <v>0</v>
      </c>
      <c r="AR76" s="2">
        <v>0</v>
      </c>
      <c r="AS76" s="2">
        <v>0</v>
      </c>
      <c r="AT76" s="2"/>
      <c r="AU76" s="2"/>
      <c r="AV76" s="2">
        <v>0</v>
      </c>
      <c r="AW76" s="2"/>
      <c r="AX76" s="2"/>
      <c r="AY76" s="2">
        <v>0</v>
      </c>
      <c r="AZ76" s="2"/>
      <c r="BA76" s="2"/>
      <c r="BB76" s="2"/>
      <c r="BC76" s="2">
        <v>0</v>
      </c>
      <c r="BD76" s="2">
        <v>0</v>
      </c>
      <c r="BE76" s="2"/>
      <c r="BF76" s="2"/>
      <c r="BG76" s="2"/>
      <c r="BH76" s="2"/>
      <c r="BI76" s="2"/>
      <c r="BJ76" s="2">
        <v>1</v>
      </c>
      <c r="BK76" s="2"/>
      <c r="BL76" s="2"/>
      <c r="BM76" s="2"/>
      <c r="BN76" s="2"/>
      <c r="BO76" s="2"/>
      <c r="BP76" s="2">
        <v>0</v>
      </c>
      <c r="BQ76" s="2">
        <v>0</v>
      </c>
      <c r="BR76" s="2"/>
      <c r="BS76" s="2"/>
      <c r="BT76" s="2"/>
      <c r="BU76" s="2">
        <v>4.82</v>
      </c>
      <c r="BV76" s="2">
        <v>1.16</v>
      </c>
      <c r="BW76" s="2">
        <v>3.37</v>
      </c>
      <c r="BX76" s="2">
        <v>4.7</v>
      </c>
      <c r="BY76" s="2">
        <v>7.02</v>
      </c>
      <c r="BZ76" s="2">
        <v>82</v>
      </c>
      <c r="CA76" s="2">
        <v>158</v>
      </c>
      <c r="CB76" s="2"/>
      <c r="CC76" s="2"/>
      <c r="CD76" s="2">
        <v>11.6</v>
      </c>
      <c r="CE76" s="2">
        <v>2.63</v>
      </c>
      <c r="CF76" s="2"/>
      <c r="CG76" s="11">
        <v>42640</v>
      </c>
      <c r="CH76" s="2" t="s">
        <v>1154</v>
      </c>
      <c r="CI76" s="2"/>
      <c r="CJ76" s="2"/>
      <c r="CK76" s="2" t="s">
        <v>1524</v>
      </c>
      <c r="CL76" s="2"/>
      <c r="CM76" s="2"/>
      <c r="CN76" s="2">
        <v>2</v>
      </c>
      <c r="CO76" s="2">
        <v>3</v>
      </c>
      <c r="CP76" s="2"/>
      <c r="CQ76" s="2">
        <v>1</v>
      </c>
      <c r="CR76" s="2">
        <v>0</v>
      </c>
      <c r="CS76" s="2">
        <v>0</v>
      </c>
      <c r="CT76" s="2">
        <v>42</v>
      </c>
      <c r="CU76" s="2">
        <v>0.65</v>
      </c>
      <c r="CV76" s="2">
        <v>0</v>
      </c>
      <c r="CW76" s="2"/>
      <c r="CX76" s="2"/>
      <c r="CY76" s="2" t="s">
        <v>942</v>
      </c>
      <c r="CZ76" s="2">
        <v>1</v>
      </c>
      <c r="DA76" s="2">
        <v>1</v>
      </c>
      <c r="DB76" s="2">
        <v>3</v>
      </c>
      <c r="DC76" s="2">
        <v>1</v>
      </c>
      <c r="DD76" s="2">
        <v>1</v>
      </c>
      <c r="DE76" s="2">
        <v>1</v>
      </c>
      <c r="DF76" s="2">
        <v>0</v>
      </c>
      <c r="DG76" s="2">
        <v>1</v>
      </c>
      <c r="DH76" s="2">
        <v>1</v>
      </c>
      <c r="DI76" s="2">
        <v>1</v>
      </c>
      <c r="DJ76" s="2"/>
      <c r="DK76" s="2"/>
      <c r="DL76" s="2"/>
      <c r="DM76" s="2"/>
      <c r="DN76" s="2"/>
      <c r="DO76" s="2"/>
      <c r="DP76" s="2"/>
      <c r="DQ76" s="2" t="s">
        <v>1566</v>
      </c>
      <c r="DS76" t="s">
        <v>1045</v>
      </c>
      <c r="DU76" s="80"/>
      <c r="DW76" s="80"/>
      <c r="DX76" t="s">
        <v>76</v>
      </c>
      <c r="DZ76" t="s">
        <v>76</v>
      </c>
      <c r="EB76" t="s">
        <v>1567</v>
      </c>
      <c r="EC76" t="s">
        <v>1568</v>
      </c>
      <c r="ED76" t="s">
        <v>76</v>
      </c>
      <c r="EE76" s="83"/>
      <c r="EF76" t="s">
        <v>76</v>
      </c>
      <c r="EH76" t="s">
        <v>76</v>
      </c>
      <c r="EJ76" t="s">
        <v>76</v>
      </c>
      <c r="EL76" t="s">
        <v>1569</v>
      </c>
    </row>
    <row r="77" spans="1:140">
      <c r="A77" s="2" t="s">
        <v>1570</v>
      </c>
      <c r="B77" s="2" t="s">
        <v>1571</v>
      </c>
      <c r="C77" s="16">
        <v>42594.4590277778</v>
      </c>
      <c r="D77" s="2">
        <v>1</v>
      </c>
      <c r="E77" s="2">
        <v>165</v>
      </c>
      <c r="F77" s="2">
        <v>63</v>
      </c>
      <c r="G77" s="2"/>
      <c r="H77" s="2">
        <v>70</v>
      </c>
      <c r="I77" s="2">
        <v>75</v>
      </c>
      <c r="J77" s="2">
        <v>94</v>
      </c>
      <c r="K77" s="2">
        <v>15</v>
      </c>
      <c r="L77" s="2">
        <v>133</v>
      </c>
      <c r="M77" s="2">
        <v>34</v>
      </c>
      <c r="N77" s="2">
        <v>90</v>
      </c>
      <c r="O77" s="2">
        <v>7</v>
      </c>
      <c r="P77" s="2" t="s">
        <v>1572</v>
      </c>
      <c r="Q77" s="2">
        <v>0</v>
      </c>
      <c r="R77" s="2">
        <v>2</v>
      </c>
      <c r="S77" s="2">
        <v>28</v>
      </c>
      <c r="T77" s="2">
        <f t="shared" si="2"/>
        <v>159</v>
      </c>
      <c r="U77" s="2" t="s">
        <v>148</v>
      </c>
      <c r="V77" s="2" t="s">
        <v>1573</v>
      </c>
      <c r="W77" s="2">
        <v>0</v>
      </c>
      <c r="X77" s="2"/>
      <c r="Y77" s="2"/>
      <c r="Z77" s="2"/>
      <c r="AA77" s="2">
        <v>1</v>
      </c>
      <c r="AB77" s="2">
        <v>12</v>
      </c>
      <c r="AC77" s="2" t="s">
        <v>1481</v>
      </c>
      <c r="AD77" s="2"/>
      <c r="AE77" s="2">
        <v>1</v>
      </c>
      <c r="AF77" s="2">
        <v>10</v>
      </c>
      <c r="AG77" s="2" t="s">
        <v>1574</v>
      </c>
      <c r="AH77" s="2">
        <v>0</v>
      </c>
      <c r="AI77" s="2"/>
      <c r="AJ77" s="2">
        <v>1</v>
      </c>
      <c r="AK77" s="2" t="s">
        <v>617</v>
      </c>
      <c r="AL77" s="2"/>
      <c r="AM77" s="2">
        <v>0</v>
      </c>
      <c r="AN77" s="2"/>
      <c r="AO77" s="2">
        <v>0</v>
      </c>
      <c r="AP77" s="2"/>
      <c r="AQ77" s="2">
        <v>0</v>
      </c>
      <c r="AR77" s="2">
        <v>0</v>
      </c>
      <c r="AS77" s="2">
        <v>1</v>
      </c>
      <c r="AT77" s="2">
        <v>6</v>
      </c>
      <c r="AU77" s="2" t="s">
        <v>297</v>
      </c>
      <c r="AV77" s="2">
        <v>0</v>
      </c>
      <c r="AW77" s="2"/>
      <c r="AX77" s="2"/>
      <c r="AY77" s="2">
        <v>0</v>
      </c>
      <c r="AZ77" s="2"/>
      <c r="BA77" s="2"/>
      <c r="BB77" s="2"/>
      <c r="BC77" s="2">
        <v>0</v>
      </c>
      <c r="BD77" s="2">
        <v>0</v>
      </c>
      <c r="BE77" s="2"/>
      <c r="BF77" s="2"/>
      <c r="BG77" s="2"/>
      <c r="BH77" s="2"/>
      <c r="BI77" s="2"/>
      <c r="BJ77" s="2">
        <v>1</v>
      </c>
      <c r="BK77" s="2"/>
      <c r="BL77" s="2"/>
      <c r="BM77" s="2"/>
      <c r="BN77" s="2"/>
      <c r="BO77" s="2"/>
      <c r="BP77" s="2">
        <v>1</v>
      </c>
      <c r="BQ77" s="2">
        <v>1</v>
      </c>
      <c r="BR77" s="2"/>
      <c r="BS77" s="2">
        <v>822.9</v>
      </c>
      <c r="BT77" s="2"/>
      <c r="BU77" s="2">
        <v>5.4</v>
      </c>
      <c r="BV77" s="2">
        <v>1.23</v>
      </c>
      <c r="BW77" s="2">
        <v>3.68</v>
      </c>
      <c r="BX77" s="2">
        <v>5.24</v>
      </c>
      <c r="BY77" s="2">
        <v>5.94</v>
      </c>
      <c r="BZ77" s="2">
        <v>90</v>
      </c>
      <c r="CA77" s="2">
        <v>151</v>
      </c>
      <c r="CB77" s="2">
        <v>7.2</v>
      </c>
      <c r="CC77" s="2"/>
      <c r="CD77" s="2">
        <v>11.2</v>
      </c>
      <c r="CE77" s="2">
        <v>5.35</v>
      </c>
      <c r="CF77" s="2"/>
      <c r="CG77" s="11">
        <v>42598</v>
      </c>
      <c r="CH77" s="2" t="s">
        <v>1154</v>
      </c>
      <c r="CI77" s="2" t="s">
        <v>1553</v>
      </c>
      <c r="CJ77" s="2"/>
      <c r="CK77" s="2" t="s">
        <v>1575</v>
      </c>
      <c r="CL77" s="2" t="s">
        <v>1576</v>
      </c>
      <c r="CM77" s="2"/>
      <c r="CN77" s="2">
        <v>3</v>
      </c>
      <c r="CO77" s="2">
        <v>2</v>
      </c>
      <c r="CP77" s="2"/>
      <c r="CQ77" s="2">
        <v>1</v>
      </c>
      <c r="CR77" s="2">
        <v>0</v>
      </c>
      <c r="CS77" s="2">
        <v>0</v>
      </c>
      <c r="CT77" s="2"/>
      <c r="CU77" s="2"/>
      <c r="CV77" s="2"/>
      <c r="CW77" s="2"/>
      <c r="CX77" s="2"/>
      <c r="CY77" s="2" t="s">
        <v>258</v>
      </c>
      <c r="CZ77" s="2">
        <v>1</v>
      </c>
      <c r="DA77" s="2">
        <v>1</v>
      </c>
      <c r="DB77" s="2">
        <v>2</v>
      </c>
      <c r="DC77" s="2">
        <v>1</v>
      </c>
      <c r="DD77" s="2">
        <v>0</v>
      </c>
      <c r="DE77" s="2">
        <v>1</v>
      </c>
      <c r="DF77" s="2">
        <v>0</v>
      </c>
      <c r="DG77" s="2">
        <v>0</v>
      </c>
      <c r="DH77" s="2">
        <v>2</v>
      </c>
      <c r="DI77" s="2">
        <v>0</v>
      </c>
      <c r="DJ77" s="2"/>
      <c r="DK77" s="2"/>
      <c r="DL77" s="2"/>
      <c r="DM77" s="2"/>
      <c r="DN77" s="2"/>
      <c r="DO77" s="2"/>
      <c r="DP77" s="2"/>
      <c r="DQ77" s="2" t="s">
        <v>1577</v>
      </c>
      <c r="DS77" t="s">
        <v>1045</v>
      </c>
      <c r="DX77" t="s">
        <v>76</v>
      </c>
      <c r="DY77" s="80"/>
      <c r="DZ77" t="s">
        <v>76</v>
      </c>
      <c r="EB77" t="s">
        <v>76</v>
      </c>
      <c r="ED77" t="s">
        <v>76</v>
      </c>
      <c r="EE77" s="82"/>
      <c r="EF77" t="s">
        <v>76</v>
      </c>
      <c r="EH77" t="s">
        <v>76</v>
      </c>
      <c r="EJ77" t="s">
        <v>76</v>
      </c>
    </row>
    <row r="78" spans="1:140">
      <c r="A78" s="2" t="s">
        <v>1578</v>
      </c>
      <c r="B78" s="2" t="s">
        <v>1579</v>
      </c>
      <c r="C78" s="16">
        <v>42632.3673611111</v>
      </c>
      <c r="D78" s="2">
        <v>2</v>
      </c>
      <c r="E78" s="2">
        <v>160</v>
      </c>
      <c r="F78" s="2"/>
      <c r="G78" s="2"/>
      <c r="H78" s="2">
        <v>72</v>
      </c>
      <c r="I78" s="2">
        <v>75</v>
      </c>
      <c r="J78" s="2">
        <v>68</v>
      </c>
      <c r="K78" s="2">
        <v>3</v>
      </c>
      <c r="L78" s="2">
        <v>160</v>
      </c>
      <c r="M78" s="2">
        <v>10</v>
      </c>
      <c r="N78" s="2">
        <v>45</v>
      </c>
      <c r="O78" s="2">
        <v>4</v>
      </c>
      <c r="P78" s="2" t="s">
        <v>1580</v>
      </c>
      <c r="Q78" s="2">
        <v>0</v>
      </c>
      <c r="R78" s="2">
        <v>2</v>
      </c>
      <c r="S78" s="2">
        <v>28</v>
      </c>
      <c r="T78" s="2">
        <f t="shared" si="2"/>
        <v>120</v>
      </c>
      <c r="U78" s="2" t="s">
        <v>167</v>
      </c>
      <c r="V78" s="2" t="s">
        <v>1581</v>
      </c>
      <c r="W78" s="2">
        <v>1</v>
      </c>
      <c r="X78" s="2" t="s">
        <v>197</v>
      </c>
      <c r="Y78" s="2" t="s">
        <v>1582</v>
      </c>
      <c r="Z78" s="2">
        <v>13</v>
      </c>
      <c r="AA78" s="2">
        <v>1</v>
      </c>
      <c r="AB78" s="2" t="s">
        <v>197</v>
      </c>
      <c r="AC78" s="2" t="s">
        <v>1481</v>
      </c>
      <c r="AD78" s="2"/>
      <c r="AE78" s="2">
        <v>0</v>
      </c>
      <c r="AF78" s="2"/>
      <c r="AG78" s="2"/>
      <c r="AH78" s="2"/>
      <c r="AI78" s="2"/>
      <c r="AJ78" s="2">
        <v>0</v>
      </c>
      <c r="AK78" s="2"/>
      <c r="AL78" s="2"/>
      <c r="AM78" s="2"/>
      <c r="AN78" s="2"/>
      <c r="AO78" s="2">
        <v>0</v>
      </c>
      <c r="AP78" s="2"/>
      <c r="AQ78" s="2">
        <v>0</v>
      </c>
      <c r="AR78" s="2">
        <v>0</v>
      </c>
      <c r="AS78" s="2">
        <v>0</v>
      </c>
      <c r="AT78" s="2"/>
      <c r="AU78" s="2"/>
      <c r="AV78" s="2">
        <v>0</v>
      </c>
      <c r="AW78" s="2"/>
      <c r="AX78" s="2"/>
      <c r="AY78" s="2">
        <v>0</v>
      </c>
      <c r="AZ78" s="2"/>
      <c r="BA78" s="2"/>
      <c r="BB78" s="2"/>
      <c r="BC78" s="2">
        <v>1</v>
      </c>
      <c r="BD78" s="2">
        <v>0</v>
      </c>
      <c r="BE78" s="2"/>
      <c r="BF78" s="2"/>
      <c r="BG78" s="2"/>
      <c r="BH78" s="2"/>
      <c r="BI78" s="2"/>
      <c r="BJ78" s="2">
        <v>1</v>
      </c>
      <c r="BK78" s="2"/>
      <c r="BL78" s="2"/>
      <c r="BM78" s="2"/>
      <c r="BN78" s="2"/>
      <c r="BO78" s="2"/>
      <c r="BP78" s="2">
        <v>0</v>
      </c>
      <c r="BQ78" s="2">
        <v>0</v>
      </c>
      <c r="BR78" s="2"/>
      <c r="BS78" s="2"/>
      <c r="BT78" s="2">
        <v>0.94</v>
      </c>
      <c r="BU78" s="2">
        <v>4.14</v>
      </c>
      <c r="BV78" s="2">
        <v>1.66</v>
      </c>
      <c r="BW78" s="2">
        <v>2.38</v>
      </c>
      <c r="BX78" s="2">
        <v>5.61</v>
      </c>
      <c r="BY78" s="2">
        <v>3.8</v>
      </c>
      <c r="BZ78" s="2">
        <v>45</v>
      </c>
      <c r="CA78" s="2">
        <v>110</v>
      </c>
      <c r="CB78" s="2"/>
      <c r="CC78" s="2"/>
      <c r="CD78" s="2">
        <v>11.9</v>
      </c>
      <c r="CE78" s="2">
        <v>2.56</v>
      </c>
      <c r="CF78" s="2"/>
      <c r="CG78" s="16">
        <v>42634.3541666667</v>
      </c>
      <c r="CH78" s="2" t="s">
        <v>1210</v>
      </c>
      <c r="CI78" s="2" t="s">
        <v>1583</v>
      </c>
      <c r="CJ78" s="2"/>
      <c r="CK78" s="2" t="s">
        <v>1584</v>
      </c>
      <c r="CL78" s="2"/>
      <c r="CM78" s="2"/>
      <c r="CN78" s="2">
        <v>1</v>
      </c>
      <c r="CO78" s="2">
        <v>2</v>
      </c>
      <c r="CP78" s="2"/>
      <c r="CQ78" s="2">
        <v>1</v>
      </c>
      <c r="CR78" s="2">
        <v>0</v>
      </c>
      <c r="CS78" s="2">
        <v>0</v>
      </c>
      <c r="CT78" s="2">
        <v>50</v>
      </c>
      <c r="CU78" s="2">
        <v>0.68</v>
      </c>
      <c r="CV78" s="2">
        <v>0</v>
      </c>
      <c r="CW78" s="2"/>
      <c r="CX78" s="2"/>
      <c r="CY78" s="2" t="s">
        <v>434</v>
      </c>
      <c r="CZ78" s="2">
        <v>1</v>
      </c>
      <c r="DA78" s="2">
        <v>1</v>
      </c>
      <c r="DB78" s="2">
        <v>2</v>
      </c>
      <c r="DC78" s="2">
        <v>0</v>
      </c>
      <c r="DD78" s="2">
        <v>1</v>
      </c>
      <c r="DE78" s="2">
        <v>0</v>
      </c>
      <c r="DF78" s="2">
        <v>0</v>
      </c>
      <c r="DG78" s="2">
        <v>1</v>
      </c>
      <c r="DH78" s="2">
        <v>1</v>
      </c>
      <c r="DI78" s="2">
        <v>1</v>
      </c>
      <c r="DJ78" s="2"/>
      <c r="DK78" s="2"/>
      <c r="DL78" s="2"/>
      <c r="DM78" s="2"/>
      <c r="DN78" s="2"/>
      <c r="DO78" s="2"/>
      <c r="DP78" s="2"/>
      <c r="DQ78" s="2" t="s">
        <v>1585</v>
      </c>
      <c r="DS78" t="s">
        <v>1045</v>
      </c>
      <c r="DX78" t="s">
        <v>76</v>
      </c>
      <c r="DY78" s="80"/>
      <c r="DZ78" t="s">
        <v>76</v>
      </c>
      <c r="EB78" t="s">
        <v>76</v>
      </c>
      <c r="ED78" t="s">
        <v>76</v>
      </c>
      <c r="EE78" s="82"/>
      <c r="EF78" t="s">
        <v>76</v>
      </c>
      <c r="EH78" t="s">
        <v>76</v>
      </c>
      <c r="EJ78" t="s">
        <v>76</v>
      </c>
    </row>
    <row r="79" spans="1:140">
      <c r="A79" s="2" t="s">
        <v>1586</v>
      </c>
      <c r="B79" s="2" t="s">
        <v>1587</v>
      </c>
      <c r="C79" s="16">
        <v>42559.3472222222</v>
      </c>
      <c r="D79" s="2">
        <v>1</v>
      </c>
      <c r="E79" s="2">
        <v>178</v>
      </c>
      <c r="F79" s="2">
        <v>90</v>
      </c>
      <c r="G79" s="2"/>
      <c r="H79" s="2">
        <v>35</v>
      </c>
      <c r="I79" s="2">
        <v>8</v>
      </c>
      <c r="J79" s="2">
        <v>72</v>
      </c>
      <c r="K79" s="2">
        <v>9</v>
      </c>
      <c r="L79" s="2">
        <v>150</v>
      </c>
      <c r="M79" s="2">
        <v>24</v>
      </c>
      <c r="N79" s="2">
        <v>98</v>
      </c>
      <c r="O79" s="2">
        <v>7</v>
      </c>
      <c r="P79" s="2" t="s">
        <v>166</v>
      </c>
      <c r="Q79" s="2">
        <v>0</v>
      </c>
      <c r="R79" s="2">
        <v>23</v>
      </c>
      <c r="S79" s="2">
        <v>42</v>
      </c>
      <c r="T79" s="2">
        <f t="shared" si="2"/>
        <v>90</v>
      </c>
      <c r="U79" s="2" t="s">
        <v>279</v>
      </c>
      <c r="V79" s="2" t="s">
        <v>1588</v>
      </c>
      <c r="W79" s="2">
        <v>1</v>
      </c>
      <c r="X79" s="2" t="s">
        <v>197</v>
      </c>
      <c r="Y79" s="2" t="s">
        <v>1367</v>
      </c>
      <c r="Z79" s="2">
        <v>3</v>
      </c>
      <c r="AA79" s="2">
        <v>0</v>
      </c>
      <c r="AB79" s="2"/>
      <c r="AC79" s="2"/>
      <c r="AD79" s="2"/>
      <c r="AE79" s="2">
        <v>1</v>
      </c>
      <c r="AF79" s="2">
        <v>7</v>
      </c>
      <c r="AG79" s="2"/>
      <c r="AH79" s="2"/>
      <c r="AI79" s="2"/>
      <c r="AJ79" s="2">
        <v>0</v>
      </c>
      <c r="AK79" s="2"/>
      <c r="AL79" s="2"/>
      <c r="AM79" s="2"/>
      <c r="AN79" s="2"/>
      <c r="AO79" s="2">
        <v>0</v>
      </c>
      <c r="AP79" s="2"/>
      <c r="AQ79" s="2">
        <v>0</v>
      </c>
      <c r="AR79" s="2">
        <v>2</v>
      </c>
      <c r="AS79" s="2">
        <v>0</v>
      </c>
      <c r="AT79" s="2"/>
      <c r="AU79" s="2"/>
      <c r="AV79" s="2">
        <v>0</v>
      </c>
      <c r="AW79" s="2"/>
      <c r="AX79" s="2"/>
      <c r="AY79" s="2">
        <v>0</v>
      </c>
      <c r="AZ79" s="2"/>
      <c r="BA79" s="2"/>
      <c r="BB79" s="2"/>
      <c r="BC79" s="2">
        <v>0</v>
      </c>
      <c r="BD79" s="2">
        <v>0</v>
      </c>
      <c r="BE79" s="2"/>
      <c r="BF79" s="2"/>
      <c r="BG79" s="2"/>
      <c r="BH79" s="2"/>
      <c r="BI79" s="2"/>
      <c r="BJ79" s="2">
        <v>2</v>
      </c>
      <c r="BK79" s="2">
        <v>4540</v>
      </c>
      <c r="BL79" s="2">
        <v>6.8</v>
      </c>
      <c r="BM79" s="2"/>
      <c r="BN79" s="2"/>
      <c r="BO79" s="2"/>
      <c r="BP79" s="2">
        <v>1</v>
      </c>
      <c r="BQ79" s="2">
        <v>0</v>
      </c>
      <c r="BR79" s="2"/>
      <c r="BS79" s="2">
        <v>1177</v>
      </c>
      <c r="BT79" s="2"/>
      <c r="BU79" s="2">
        <v>3.5</v>
      </c>
      <c r="BV79" s="2">
        <v>0.83</v>
      </c>
      <c r="BW79" s="2">
        <v>2.36</v>
      </c>
      <c r="BX79" s="2">
        <v>4.38</v>
      </c>
      <c r="BY79" s="2">
        <v>4.78</v>
      </c>
      <c r="BZ79" s="2">
        <v>98</v>
      </c>
      <c r="CA79" s="2">
        <v>150</v>
      </c>
      <c r="CB79" s="2"/>
      <c r="CC79" s="2"/>
      <c r="CD79" s="2">
        <v>13.2</v>
      </c>
      <c r="CE79" s="2">
        <v>6.24</v>
      </c>
      <c r="CF79" s="2"/>
      <c r="CG79" s="11">
        <v>42566</v>
      </c>
      <c r="CH79" s="2" t="s">
        <v>1210</v>
      </c>
      <c r="CI79" s="2" t="s">
        <v>1589</v>
      </c>
      <c r="CJ79" s="2"/>
      <c r="CK79" s="2" t="s">
        <v>1590</v>
      </c>
      <c r="CL79" s="2" t="s">
        <v>1591</v>
      </c>
      <c r="CM79" s="2"/>
      <c r="CN79" s="2">
        <v>1</v>
      </c>
      <c r="CO79" s="2">
        <v>3</v>
      </c>
      <c r="CP79" s="2"/>
      <c r="CQ79" s="2">
        <v>1</v>
      </c>
      <c r="CR79" s="2">
        <v>0</v>
      </c>
      <c r="CS79" s="2">
        <v>0</v>
      </c>
      <c r="CT79" s="2">
        <v>54</v>
      </c>
      <c r="CU79" s="2">
        <v>0.51</v>
      </c>
      <c r="CV79" s="2">
        <v>0</v>
      </c>
      <c r="CW79" s="2"/>
      <c r="CX79" s="2"/>
      <c r="CY79" s="2" t="s">
        <v>942</v>
      </c>
      <c r="CZ79" s="2">
        <v>1</v>
      </c>
      <c r="DA79" s="2">
        <v>1</v>
      </c>
      <c r="DB79" s="2">
        <v>3</v>
      </c>
      <c r="DC79" s="2">
        <v>1</v>
      </c>
      <c r="DD79" s="2">
        <v>0</v>
      </c>
      <c r="DE79" s="2">
        <v>1</v>
      </c>
      <c r="DF79" s="2">
        <v>0</v>
      </c>
      <c r="DG79" s="2">
        <v>0</v>
      </c>
      <c r="DH79" s="2">
        <v>2</v>
      </c>
      <c r="DI79" s="2">
        <v>0</v>
      </c>
      <c r="DJ79" s="2"/>
      <c r="DK79" s="2"/>
      <c r="DL79" s="2"/>
      <c r="DM79" s="2"/>
      <c r="DN79" s="2"/>
      <c r="DO79" s="2"/>
      <c r="DP79" s="2"/>
      <c r="DQ79" s="2" t="s">
        <v>1592</v>
      </c>
      <c r="DS79" t="s">
        <v>1045</v>
      </c>
      <c r="DX79" t="s">
        <v>76</v>
      </c>
      <c r="DY79" s="80"/>
      <c r="DZ79" t="s">
        <v>76</v>
      </c>
      <c r="EB79" t="s">
        <v>76</v>
      </c>
      <c r="ED79" t="s">
        <v>76</v>
      </c>
      <c r="EE79" s="82"/>
      <c r="EF79" t="s">
        <v>76</v>
      </c>
      <c r="EH79" t="s">
        <v>76</v>
      </c>
      <c r="EJ79" t="s">
        <v>76</v>
      </c>
    </row>
    <row r="80" spans="1:140">
      <c r="A80" s="2" t="s">
        <v>1593</v>
      </c>
      <c r="B80" s="2" t="s">
        <v>1594</v>
      </c>
      <c r="C80" s="16">
        <v>42621.3659722222</v>
      </c>
      <c r="D80" s="2">
        <v>1</v>
      </c>
      <c r="E80" s="2">
        <v>164</v>
      </c>
      <c r="F80" s="2">
        <v>54</v>
      </c>
      <c r="G80" s="2"/>
      <c r="H80" s="2">
        <v>62</v>
      </c>
      <c r="I80" s="2">
        <v>58</v>
      </c>
      <c r="J80" s="2">
        <v>99</v>
      </c>
      <c r="K80" s="2">
        <v>15</v>
      </c>
      <c r="L80" s="2">
        <v>122</v>
      </c>
      <c r="M80" s="2">
        <v>34</v>
      </c>
      <c r="N80" s="2">
        <v>75</v>
      </c>
      <c r="O80" s="2">
        <v>7</v>
      </c>
      <c r="P80" s="2" t="s">
        <v>278</v>
      </c>
      <c r="Q80" s="2">
        <v>0</v>
      </c>
      <c r="R80" s="2">
        <v>0</v>
      </c>
      <c r="S80" s="2">
        <v>0</v>
      </c>
      <c r="T80" s="2">
        <f t="shared" si="2"/>
        <v>114</v>
      </c>
      <c r="U80" s="2" t="s">
        <v>167</v>
      </c>
      <c r="V80" s="2" t="s">
        <v>1595</v>
      </c>
      <c r="W80" s="2"/>
      <c r="X80" s="2"/>
      <c r="Y80" s="2"/>
      <c r="Z80" s="2"/>
      <c r="AA80" s="2"/>
      <c r="AB80" s="2"/>
      <c r="AC80" s="2"/>
      <c r="AD80" s="2"/>
      <c r="AE80" s="2">
        <v>1</v>
      </c>
      <c r="AF80" s="2">
        <v>3</v>
      </c>
      <c r="AG80" s="2"/>
      <c r="AH80" s="2">
        <v>0</v>
      </c>
      <c r="AI80" s="2"/>
      <c r="AJ80" s="2">
        <v>1</v>
      </c>
      <c r="AK80" s="2">
        <v>2</v>
      </c>
      <c r="AL80" s="2"/>
      <c r="AM80" s="2">
        <v>1</v>
      </c>
      <c r="AN80" s="2"/>
      <c r="AO80" s="2">
        <v>1</v>
      </c>
      <c r="AP80" s="2">
        <v>11</v>
      </c>
      <c r="AQ80" s="2">
        <v>1</v>
      </c>
      <c r="AR80" s="2">
        <v>2</v>
      </c>
      <c r="AS80" s="2">
        <v>0</v>
      </c>
      <c r="AT80" s="2"/>
      <c r="AU80" s="2"/>
      <c r="AV80" s="2">
        <v>0</v>
      </c>
      <c r="AW80" s="2"/>
      <c r="AX80" s="2"/>
      <c r="AY80" s="2">
        <v>0</v>
      </c>
      <c r="AZ80" s="2"/>
      <c r="BA80" s="2"/>
      <c r="BB80" s="2"/>
      <c r="BC80" s="2">
        <v>0</v>
      </c>
      <c r="BD80" s="2">
        <v>0</v>
      </c>
      <c r="BE80" s="2"/>
      <c r="BF80" s="2"/>
      <c r="BG80" s="2">
        <v>1</v>
      </c>
      <c r="BH80" s="2">
        <v>2</v>
      </c>
      <c r="BI80" s="2">
        <v>3</v>
      </c>
      <c r="BJ80" s="2">
        <v>1</v>
      </c>
      <c r="BK80" s="2"/>
      <c r="BL80" s="2"/>
      <c r="BM80" s="2"/>
      <c r="BN80" s="2"/>
      <c r="BO80" s="2"/>
      <c r="BP80" s="2">
        <v>0</v>
      </c>
      <c r="BQ80" s="2">
        <v>0</v>
      </c>
      <c r="BR80" s="2"/>
      <c r="BS80" s="2"/>
      <c r="BT80" s="2">
        <v>1.11</v>
      </c>
      <c r="BU80" s="2">
        <v>5</v>
      </c>
      <c r="BV80" s="2">
        <v>0.94</v>
      </c>
      <c r="BW80" s="2">
        <v>3.64</v>
      </c>
      <c r="BX80" s="2">
        <v>4.58</v>
      </c>
      <c r="BY80" s="2">
        <v>8.42</v>
      </c>
      <c r="BZ80" s="2">
        <v>75</v>
      </c>
      <c r="CA80" s="2">
        <v>152</v>
      </c>
      <c r="CB80" s="2"/>
      <c r="CC80" s="2"/>
      <c r="CD80" s="2">
        <v>10.9</v>
      </c>
      <c r="CE80" s="51">
        <v>3.3</v>
      </c>
      <c r="CF80" s="2"/>
      <c r="CG80" s="11">
        <v>42626</v>
      </c>
      <c r="CH80" s="2" t="s">
        <v>1154</v>
      </c>
      <c r="CI80" s="2" t="s">
        <v>1596</v>
      </c>
      <c r="CJ80" s="2"/>
      <c r="CK80" s="2" t="s">
        <v>1597</v>
      </c>
      <c r="CL80" s="2"/>
      <c r="CM80" s="2"/>
      <c r="CN80" s="2">
        <v>2</v>
      </c>
      <c r="CO80" s="2">
        <v>2</v>
      </c>
      <c r="CP80" s="2"/>
      <c r="CQ80" s="2">
        <v>0</v>
      </c>
      <c r="CR80" s="2">
        <v>0</v>
      </c>
      <c r="CS80" s="2">
        <v>0</v>
      </c>
      <c r="CT80" s="2">
        <v>45</v>
      </c>
      <c r="CU80" s="2">
        <v>0.48</v>
      </c>
      <c r="CV80" s="2">
        <v>0</v>
      </c>
      <c r="CW80" s="2"/>
      <c r="CX80" s="2"/>
      <c r="CY80" s="2" t="s">
        <v>448</v>
      </c>
      <c r="CZ80" s="2">
        <v>0</v>
      </c>
      <c r="DA80" s="2">
        <v>1</v>
      </c>
      <c r="DB80" s="2">
        <v>2</v>
      </c>
      <c r="DC80" s="2">
        <v>1</v>
      </c>
      <c r="DD80" s="2">
        <v>1</v>
      </c>
      <c r="DE80" s="2">
        <v>0</v>
      </c>
      <c r="DF80" s="2">
        <v>0</v>
      </c>
      <c r="DG80" s="2">
        <v>0</v>
      </c>
      <c r="DH80" s="2">
        <v>2</v>
      </c>
      <c r="DI80" s="2">
        <v>0</v>
      </c>
      <c r="DJ80" s="2"/>
      <c r="DK80" s="2"/>
      <c r="DL80" s="2"/>
      <c r="DM80" s="2"/>
      <c r="DN80" s="2"/>
      <c r="DO80" s="2"/>
      <c r="DP80" s="2"/>
      <c r="DQ80" s="2" t="s">
        <v>1598</v>
      </c>
      <c r="DS80" t="s">
        <v>1045</v>
      </c>
      <c r="DX80" t="s">
        <v>76</v>
      </c>
      <c r="DY80" s="80"/>
      <c r="DZ80" t="s">
        <v>76</v>
      </c>
      <c r="EB80" t="s">
        <v>76</v>
      </c>
      <c r="ED80" t="s">
        <v>76</v>
      </c>
      <c r="EE80" s="82"/>
      <c r="EF80" t="s">
        <v>76</v>
      </c>
      <c r="EH80" t="s">
        <v>76</v>
      </c>
      <c r="EJ80" t="s">
        <v>76</v>
      </c>
    </row>
    <row r="81" spans="1:140">
      <c r="A81" s="2" t="s">
        <v>1599</v>
      </c>
      <c r="B81" s="2" t="s">
        <v>1600</v>
      </c>
      <c r="C81" s="16">
        <v>42609.4756944444</v>
      </c>
      <c r="D81" s="2">
        <v>1</v>
      </c>
      <c r="E81" s="2">
        <v>173</v>
      </c>
      <c r="F81" s="2">
        <v>69</v>
      </c>
      <c r="G81" s="2"/>
      <c r="H81" s="2">
        <v>53</v>
      </c>
      <c r="I81" s="2">
        <v>41</v>
      </c>
      <c r="J81" s="2">
        <v>96</v>
      </c>
      <c r="K81" s="2">
        <v>15</v>
      </c>
      <c r="L81" s="2">
        <v>148</v>
      </c>
      <c r="M81" s="2">
        <v>24</v>
      </c>
      <c r="N81" s="2">
        <v>86</v>
      </c>
      <c r="O81" s="2">
        <v>7</v>
      </c>
      <c r="P81" s="2" t="s">
        <v>166</v>
      </c>
      <c r="Q81" s="2">
        <v>0</v>
      </c>
      <c r="R81" s="2">
        <v>23</v>
      </c>
      <c r="S81" s="2">
        <v>42</v>
      </c>
      <c r="T81" s="2">
        <f t="shared" si="2"/>
        <v>129</v>
      </c>
      <c r="U81" s="2" t="s">
        <v>167</v>
      </c>
      <c r="V81" s="2" t="s">
        <v>1601</v>
      </c>
      <c r="W81" s="2">
        <v>0</v>
      </c>
      <c r="X81" s="2"/>
      <c r="Y81" s="2"/>
      <c r="Z81" s="2"/>
      <c r="AA81" s="2">
        <v>0</v>
      </c>
      <c r="AB81" s="2"/>
      <c r="AC81" s="2"/>
      <c r="AD81" s="2"/>
      <c r="AE81" s="2">
        <v>0</v>
      </c>
      <c r="AF81" s="2"/>
      <c r="AG81" s="2"/>
      <c r="AH81" s="2"/>
      <c r="AI81" s="2"/>
      <c r="AJ81" s="2">
        <v>0</v>
      </c>
      <c r="AK81" s="2"/>
      <c r="AL81" s="2"/>
      <c r="AM81" s="2"/>
      <c r="AN81" s="2"/>
      <c r="AO81" s="2">
        <v>0</v>
      </c>
      <c r="AP81" s="2"/>
      <c r="AQ81" s="2">
        <v>0</v>
      </c>
      <c r="AR81" s="2">
        <v>0</v>
      </c>
      <c r="AS81" s="2">
        <v>0</v>
      </c>
      <c r="AT81" s="2"/>
      <c r="AU81" s="2"/>
      <c r="AV81" s="2">
        <v>1</v>
      </c>
      <c r="AW81" s="2" t="s">
        <v>566</v>
      </c>
      <c r="AX81" s="2" t="s">
        <v>1602</v>
      </c>
      <c r="AY81" s="2">
        <v>0</v>
      </c>
      <c r="AZ81" s="2"/>
      <c r="BA81" s="2"/>
      <c r="BB81" s="2"/>
      <c r="BC81" s="2">
        <v>1</v>
      </c>
      <c r="BD81" s="2">
        <v>0</v>
      </c>
      <c r="BE81" s="2"/>
      <c r="BF81" s="2"/>
      <c r="BG81" s="2"/>
      <c r="BH81" s="2"/>
      <c r="BI81" s="2"/>
      <c r="BJ81" s="2">
        <v>2</v>
      </c>
      <c r="BK81" s="2">
        <v>1</v>
      </c>
      <c r="BL81" s="2">
        <v>1</v>
      </c>
      <c r="BM81" s="2"/>
      <c r="BN81" s="2"/>
      <c r="BO81" s="2"/>
      <c r="BP81" s="2">
        <v>1</v>
      </c>
      <c r="BQ81" s="2">
        <v>1</v>
      </c>
      <c r="BR81" s="2"/>
      <c r="BS81" s="2"/>
      <c r="BT81" s="2"/>
      <c r="BU81" s="2">
        <v>4.72</v>
      </c>
      <c r="BV81" s="2">
        <v>1.25</v>
      </c>
      <c r="BW81" s="2">
        <v>3.78</v>
      </c>
      <c r="BX81" s="2">
        <v>5.17</v>
      </c>
      <c r="BY81" s="2">
        <v>4.57</v>
      </c>
      <c r="BZ81" s="2">
        <v>86</v>
      </c>
      <c r="CA81" s="2">
        <v>157</v>
      </c>
      <c r="CB81" s="2"/>
      <c r="CC81" s="2"/>
      <c r="CD81" s="2">
        <v>10.9</v>
      </c>
      <c r="CE81" s="2">
        <v>4.58</v>
      </c>
      <c r="CF81" s="2"/>
      <c r="CG81" s="16">
        <v>42619.3888888889</v>
      </c>
      <c r="CH81" s="2" t="s">
        <v>1154</v>
      </c>
      <c r="CI81" s="2"/>
      <c r="CJ81" s="2"/>
      <c r="CK81" s="2" t="s">
        <v>285</v>
      </c>
      <c r="CL81" s="2" t="s">
        <v>1603</v>
      </c>
      <c r="CM81" s="2"/>
      <c r="CN81" s="2">
        <v>2</v>
      </c>
      <c r="CO81" s="2">
        <v>3</v>
      </c>
      <c r="CP81" s="2"/>
      <c r="CQ81" s="2">
        <v>1</v>
      </c>
      <c r="CR81" s="2">
        <v>0</v>
      </c>
      <c r="CS81" s="2">
        <v>0</v>
      </c>
      <c r="CT81" s="2">
        <v>46</v>
      </c>
      <c r="CU81" s="2">
        <v>0.55</v>
      </c>
      <c r="CV81" s="2">
        <v>0</v>
      </c>
      <c r="CW81" s="2"/>
      <c r="CX81" s="2"/>
      <c r="CY81" s="2" t="s">
        <v>1604</v>
      </c>
      <c r="CZ81" s="2">
        <v>1</v>
      </c>
      <c r="DA81" s="2">
        <v>1</v>
      </c>
      <c r="DB81" s="2">
        <v>2</v>
      </c>
      <c r="DC81" s="2">
        <v>1</v>
      </c>
      <c r="DD81" s="2">
        <v>0</v>
      </c>
      <c r="DE81" s="2">
        <v>1</v>
      </c>
      <c r="DF81" s="2">
        <v>0</v>
      </c>
      <c r="DG81" s="2">
        <v>0</v>
      </c>
      <c r="DH81" s="2">
        <v>1</v>
      </c>
      <c r="DI81" s="2">
        <v>0</v>
      </c>
      <c r="DJ81" s="2"/>
      <c r="DK81" s="2"/>
      <c r="DL81" s="2"/>
      <c r="DM81" s="2"/>
      <c r="DN81" s="2"/>
      <c r="DO81" s="2"/>
      <c r="DP81" s="2"/>
      <c r="DQ81" s="2" t="s">
        <v>1605</v>
      </c>
      <c r="DS81" t="s">
        <v>1045</v>
      </c>
      <c r="DX81" t="s">
        <v>1606</v>
      </c>
      <c r="DY81" s="80" t="s">
        <v>1607</v>
      </c>
      <c r="DZ81" t="s">
        <v>76</v>
      </c>
      <c r="EB81" t="s">
        <v>76</v>
      </c>
      <c r="ED81" t="s">
        <v>76</v>
      </c>
      <c r="EE81" s="82"/>
      <c r="EF81" t="s">
        <v>76</v>
      </c>
      <c r="EH81" t="s">
        <v>76</v>
      </c>
      <c r="EJ81" t="s">
        <v>76</v>
      </c>
    </row>
    <row r="82" spans="1:140">
      <c r="A82" s="2" t="s">
        <v>1608</v>
      </c>
      <c r="B82" s="2" t="s">
        <v>1609</v>
      </c>
      <c r="C82" s="16">
        <v>42555.4006944444</v>
      </c>
      <c r="D82" s="2">
        <v>2</v>
      </c>
      <c r="E82" s="2">
        <v>160</v>
      </c>
      <c r="F82" s="2">
        <v>56</v>
      </c>
      <c r="G82" s="2"/>
      <c r="H82" s="2">
        <v>60</v>
      </c>
      <c r="I82" s="2">
        <v>58</v>
      </c>
      <c r="J82" s="2">
        <v>67</v>
      </c>
      <c r="K82" s="2">
        <v>3</v>
      </c>
      <c r="L82" s="2">
        <v>127</v>
      </c>
      <c r="M82" s="2">
        <v>34</v>
      </c>
      <c r="N82" s="2">
        <v>49</v>
      </c>
      <c r="O82" s="2">
        <v>4</v>
      </c>
      <c r="P82" s="2" t="s">
        <v>166</v>
      </c>
      <c r="Q82" s="2">
        <v>0</v>
      </c>
      <c r="R82" s="2">
        <v>23</v>
      </c>
      <c r="S82" s="2">
        <v>42</v>
      </c>
      <c r="T82" s="2">
        <f t="shared" si="2"/>
        <v>141</v>
      </c>
      <c r="U82" s="2" t="s">
        <v>148</v>
      </c>
      <c r="V82" s="2" t="s">
        <v>1610</v>
      </c>
      <c r="W82" s="2">
        <v>0</v>
      </c>
      <c r="X82" s="2"/>
      <c r="Y82" s="2"/>
      <c r="Z82" s="2"/>
      <c r="AA82" s="2">
        <v>0</v>
      </c>
      <c r="AB82" s="2"/>
      <c r="AC82" s="2"/>
      <c r="AD82" s="2"/>
      <c r="AE82" s="2">
        <v>0</v>
      </c>
      <c r="AF82" s="2"/>
      <c r="AG82" s="2"/>
      <c r="AH82" s="2"/>
      <c r="AI82" s="2"/>
      <c r="AJ82" s="2">
        <v>0</v>
      </c>
      <c r="AK82" s="2"/>
      <c r="AL82" s="2"/>
      <c r="AM82" s="2"/>
      <c r="AN82" s="2"/>
      <c r="AO82" s="2">
        <v>0</v>
      </c>
      <c r="AP82" s="2"/>
      <c r="AQ82" s="2">
        <v>0</v>
      </c>
      <c r="AR82" s="2">
        <v>0</v>
      </c>
      <c r="AS82" s="2">
        <v>0</v>
      </c>
      <c r="AT82" s="2"/>
      <c r="AU82" s="2"/>
      <c r="AV82" s="2">
        <v>0</v>
      </c>
      <c r="AW82" s="2"/>
      <c r="AX82" s="2"/>
      <c r="AY82" s="2">
        <v>0</v>
      </c>
      <c r="AZ82" s="2"/>
      <c r="BA82" s="2"/>
      <c r="BB82" s="2"/>
      <c r="BC82" s="2">
        <v>0</v>
      </c>
      <c r="BD82" s="2">
        <v>0</v>
      </c>
      <c r="BE82" s="2"/>
      <c r="BF82" s="2"/>
      <c r="BG82" s="2"/>
      <c r="BH82" s="2"/>
      <c r="BI82" s="2"/>
      <c r="BJ82" s="2">
        <v>2</v>
      </c>
      <c r="BK82" s="2"/>
      <c r="BL82" s="2"/>
      <c r="BM82" s="2"/>
      <c r="BN82" s="2"/>
      <c r="BO82" s="2"/>
      <c r="BP82" s="2">
        <v>1</v>
      </c>
      <c r="BQ82" s="2">
        <v>0</v>
      </c>
      <c r="BR82" s="2"/>
      <c r="BS82" s="2"/>
      <c r="BT82" s="2">
        <v>0.8</v>
      </c>
      <c r="BU82" s="2">
        <v>3.63</v>
      </c>
      <c r="BV82" s="2">
        <v>1.58</v>
      </c>
      <c r="BW82" s="2">
        <v>1.91</v>
      </c>
      <c r="BX82" s="2">
        <v>5.55</v>
      </c>
      <c r="BY82" s="2">
        <v>3.1</v>
      </c>
      <c r="BZ82" s="2">
        <v>49</v>
      </c>
      <c r="CA82" s="2">
        <v>129</v>
      </c>
      <c r="CB82" s="2"/>
      <c r="CC82" s="2"/>
      <c r="CD82" s="2">
        <v>10.7</v>
      </c>
      <c r="CE82" s="2">
        <v>3.64</v>
      </c>
      <c r="CF82" s="2"/>
      <c r="CG82" s="16">
        <v>42557.4375</v>
      </c>
      <c r="CH82" s="2" t="s">
        <v>1280</v>
      </c>
      <c r="CI82" s="2"/>
      <c r="CJ82" s="2"/>
      <c r="CK82" s="2" t="s">
        <v>1611</v>
      </c>
      <c r="CL82" s="2"/>
      <c r="CM82" s="2"/>
      <c r="CN82" s="2">
        <v>1</v>
      </c>
      <c r="CO82" s="2">
        <v>3</v>
      </c>
      <c r="CP82" s="2"/>
      <c r="CQ82" s="2">
        <v>1</v>
      </c>
      <c r="CR82" s="2">
        <v>0</v>
      </c>
      <c r="CS82" s="2">
        <v>0</v>
      </c>
      <c r="CT82" s="2"/>
      <c r="CU82" s="2"/>
      <c r="CV82" s="2"/>
      <c r="CW82" s="2"/>
      <c r="CX82" s="2"/>
      <c r="CY82" s="2" t="s">
        <v>1612</v>
      </c>
      <c r="CZ82" s="2">
        <v>1</v>
      </c>
      <c r="DA82" s="2">
        <v>1</v>
      </c>
      <c r="DB82" s="2">
        <v>3</v>
      </c>
      <c r="DC82" s="2">
        <v>1</v>
      </c>
      <c r="DD82" s="2">
        <v>0</v>
      </c>
      <c r="DE82" s="2">
        <v>1</v>
      </c>
      <c r="DF82" s="2">
        <v>1</v>
      </c>
      <c r="DG82" s="2">
        <v>1</v>
      </c>
      <c r="DH82" s="2">
        <v>2</v>
      </c>
      <c r="DI82" s="2">
        <v>0</v>
      </c>
      <c r="DJ82" s="2"/>
      <c r="DK82" s="2"/>
      <c r="DL82" s="2"/>
      <c r="DM82" s="2"/>
      <c r="DN82" s="2"/>
      <c r="DO82" s="2"/>
      <c r="DP82" s="2"/>
      <c r="DQ82" s="2" t="s">
        <v>1613</v>
      </c>
      <c r="DS82" t="s">
        <v>1045</v>
      </c>
      <c r="DX82" t="s">
        <v>1614</v>
      </c>
      <c r="DY82" s="80" t="s">
        <v>1615</v>
      </c>
      <c r="DZ82" t="s">
        <v>76</v>
      </c>
      <c r="EB82" t="s">
        <v>76</v>
      </c>
      <c r="ED82" t="s">
        <v>76</v>
      </c>
      <c r="EE82" s="82"/>
      <c r="EF82" t="s">
        <v>76</v>
      </c>
      <c r="EH82" t="s">
        <v>76</v>
      </c>
      <c r="EJ82" t="s">
        <v>76</v>
      </c>
    </row>
    <row r="83" spans="1:140">
      <c r="A83" s="2" t="s">
        <v>1616</v>
      </c>
      <c r="B83" s="15" t="s">
        <v>1617</v>
      </c>
      <c r="C83" s="16">
        <v>42569.4229166667</v>
      </c>
      <c r="D83" s="2">
        <v>2</v>
      </c>
      <c r="E83" s="2">
        <v>162</v>
      </c>
      <c r="F83" s="2">
        <v>79</v>
      </c>
      <c r="G83" s="2"/>
      <c r="H83" s="2">
        <v>67</v>
      </c>
      <c r="I83" s="2">
        <v>58</v>
      </c>
      <c r="J83" s="2">
        <v>75</v>
      </c>
      <c r="K83" s="2">
        <v>9</v>
      </c>
      <c r="L83" s="2">
        <v>138</v>
      </c>
      <c r="M83" s="2">
        <v>34</v>
      </c>
      <c r="N83" s="2">
        <v>47</v>
      </c>
      <c r="O83" s="2">
        <v>4</v>
      </c>
      <c r="P83" s="2" t="s">
        <v>1580</v>
      </c>
      <c r="Q83" s="2">
        <v>0</v>
      </c>
      <c r="R83" s="2">
        <v>2</v>
      </c>
      <c r="S83" s="2">
        <v>28</v>
      </c>
      <c r="T83" s="2">
        <f t="shared" si="2"/>
        <v>133</v>
      </c>
      <c r="U83" s="2" t="s">
        <v>167</v>
      </c>
      <c r="V83" s="2" t="s">
        <v>1618</v>
      </c>
      <c r="W83" s="2">
        <v>1</v>
      </c>
      <c r="X83" s="2" t="s">
        <v>197</v>
      </c>
      <c r="Y83" s="2" t="s">
        <v>1619</v>
      </c>
      <c r="Z83" s="2" t="s">
        <v>372</v>
      </c>
      <c r="AA83" s="2">
        <v>1</v>
      </c>
      <c r="AB83" s="2">
        <v>9</v>
      </c>
      <c r="AC83" s="2" t="s">
        <v>1481</v>
      </c>
      <c r="AD83" s="2"/>
      <c r="AE83" s="2">
        <v>0</v>
      </c>
      <c r="AF83" s="2"/>
      <c r="AG83" s="2"/>
      <c r="AH83" s="2"/>
      <c r="AI83" s="2"/>
      <c r="AJ83" s="2">
        <v>0</v>
      </c>
      <c r="AK83" s="2"/>
      <c r="AL83" s="2"/>
      <c r="AM83" s="2"/>
      <c r="AN83" s="2"/>
      <c r="AO83" s="2">
        <v>0</v>
      </c>
      <c r="AP83" s="2"/>
      <c r="AQ83" s="2">
        <v>0</v>
      </c>
      <c r="AR83" s="2">
        <v>0</v>
      </c>
      <c r="AS83" s="2">
        <v>0</v>
      </c>
      <c r="AT83" s="2"/>
      <c r="AU83" s="2"/>
      <c r="AV83" s="2">
        <v>0</v>
      </c>
      <c r="AW83" s="2"/>
      <c r="AX83" s="2"/>
      <c r="AY83" s="2">
        <v>0</v>
      </c>
      <c r="AZ83" s="2"/>
      <c r="BA83" s="2"/>
      <c r="BB83" s="2"/>
      <c r="BC83" s="2">
        <v>0</v>
      </c>
      <c r="BD83" s="2">
        <v>0</v>
      </c>
      <c r="BE83" s="2"/>
      <c r="BF83" s="2"/>
      <c r="BG83" s="2">
        <v>3</v>
      </c>
      <c r="BH83" s="2">
        <v>3</v>
      </c>
      <c r="BI83" s="2">
        <v>3</v>
      </c>
      <c r="BJ83" s="2">
        <v>1</v>
      </c>
      <c r="BK83" s="2"/>
      <c r="BL83" s="2"/>
      <c r="BM83" s="2"/>
      <c r="BN83" s="2"/>
      <c r="BO83" s="2"/>
      <c r="BP83" s="2">
        <v>0</v>
      </c>
      <c r="BQ83" s="2">
        <v>0</v>
      </c>
      <c r="BR83" s="2"/>
      <c r="BS83" s="2"/>
      <c r="BT83" s="2"/>
      <c r="BU83" s="2">
        <v>2.65</v>
      </c>
      <c r="BV83" s="2">
        <v>0.89</v>
      </c>
      <c r="BW83" s="2">
        <v>1.81</v>
      </c>
      <c r="BX83" s="2">
        <v>8.17</v>
      </c>
      <c r="BY83" s="2">
        <v>5.4</v>
      </c>
      <c r="BZ83" s="2">
        <v>47</v>
      </c>
      <c r="CA83" s="2">
        <v>130</v>
      </c>
      <c r="CB83" s="2"/>
      <c r="CC83" s="2"/>
      <c r="CD83" s="2">
        <v>11</v>
      </c>
      <c r="CE83" s="2">
        <v>3.67</v>
      </c>
      <c r="CF83" s="2"/>
      <c r="CG83" s="11">
        <v>42571</v>
      </c>
      <c r="CH83" s="2" t="s">
        <v>1210</v>
      </c>
      <c r="CI83" s="2"/>
      <c r="CJ83" s="2"/>
      <c r="CK83" s="2" t="s">
        <v>302</v>
      </c>
      <c r="CL83" s="2" t="s">
        <v>1620</v>
      </c>
      <c r="CM83" s="2"/>
      <c r="CN83" s="2">
        <v>2</v>
      </c>
      <c r="CO83" s="2">
        <v>3</v>
      </c>
      <c r="CP83" s="2"/>
      <c r="CQ83" s="2">
        <v>0</v>
      </c>
      <c r="CR83" s="2">
        <v>0</v>
      </c>
      <c r="CS83" s="2">
        <v>0</v>
      </c>
      <c r="CT83" s="2">
        <v>45</v>
      </c>
      <c r="CU83" s="2">
        <v>0.64</v>
      </c>
      <c r="CV83" s="2">
        <v>0</v>
      </c>
      <c r="CW83" s="2"/>
      <c r="CX83" s="2"/>
      <c r="CY83" s="2" t="s">
        <v>434</v>
      </c>
      <c r="CZ83" s="2">
        <v>0</v>
      </c>
      <c r="DA83" s="2">
        <v>1</v>
      </c>
      <c r="DB83" s="2">
        <v>3</v>
      </c>
      <c r="DC83" s="2">
        <v>1</v>
      </c>
      <c r="DD83" s="2">
        <v>1</v>
      </c>
      <c r="DE83" s="2">
        <v>1</v>
      </c>
      <c r="DF83" s="2">
        <v>0</v>
      </c>
      <c r="DG83" s="2">
        <v>1</v>
      </c>
      <c r="DH83" s="2">
        <v>1</v>
      </c>
      <c r="DI83" s="2">
        <v>1</v>
      </c>
      <c r="DJ83" s="2"/>
      <c r="DK83" s="2"/>
      <c r="DL83" s="2"/>
      <c r="DM83" s="2"/>
      <c r="DN83" s="2"/>
      <c r="DO83" s="2"/>
      <c r="DP83" s="2"/>
      <c r="DQ83" s="2" t="s">
        <v>1621</v>
      </c>
      <c r="DS83" t="s">
        <v>1045</v>
      </c>
      <c r="DX83" t="s">
        <v>76</v>
      </c>
      <c r="DY83" s="80"/>
      <c r="DZ83" t="s">
        <v>76</v>
      </c>
      <c r="EB83" t="s">
        <v>1622</v>
      </c>
      <c r="EC83" t="s">
        <v>1568</v>
      </c>
      <c r="ED83" t="s">
        <v>1623</v>
      </c>
      <c r="EE83" s="82">
        <v>43678</v>
      </c>
      <c r="EF83" t="s">
        <v>50</v>
      </c>
      <c r="EG83" s="80">
        <v>43678</v>
      </c>
      <c r="EH83" t="s">
        <v>76</v>
      </c>
      <c r="EJ83" t="s">
        <v>76</v>
      </c>
    </row>
    <row r="84" spans="1:142">
      <c r="A84" s="1" t="s">
        <v>1624</v>
      </c>
      <c r="B84" s="14" t="s">
        <v>1625</v>
      </c>
      <c r="C84" s="16">
        <v>42619.4125</v>
      </c>
      <c r="D84" s="2">
        <v>2</v>
      </c>
      <c r="E84" s="2">
        <v>155</v>
      </c>
      <c r="F84" s="2">
        <v>67</v>
      </c>
      <c r="G84" s="2"/>
      <c r="H84" s="2">
        <v>54</v>
      </c>
      <c r="I84" s="2">
        <v>41</v>
      </c>
      <c r="J84" s="2">
        <v>51</v>
      </c>
      <c r="K84" s="2">
        <v>3</v>
      </c>
      <c r="L84" s="2">
        <v>118</v>
      </c>
      <c r="M84" s="2">
        <v>43</v>
      </c>
      <c r="N84" s="2">
        <v>68</v>
      </c>
      <c r="O84" s="2">
        <v>4</v>
      </c>
      <c r="P84" s="2" t="s">
        <v>1580</v>
      </c>
      <c r="Q84" s="2">
        <v>0</v>
      </c>
      <c r="R84" s="2">
        <v>2</v>
      </c>
      <c r="S84" s="2">
        <v>28</v>
      </c>
      <c r="T84" s="2">
        <f t="shared" si="2"/>
        <v>119</v>
      </c>
      <c r="U84" s="2" t="s">
        <v>167</v>
      </c>
      <c r="V84" s="2" t="s">
        <v>1626</v>
      </c>
      <c r="W84" s="2"/>
      <c r="X84" s="2"/>
      <c r="Y84" s="2"/>
      <c r="Z84" s="2"/>
      <c r="AA84" s="2"/>
      <c r="AB84" s="2"/>
      <c r="AC84" s="2"/>
      <c r="AD84" s="2"/>
      <c r="AE84" s="2">
        <v>0</v>
      </c>
      <c r="AF84" s="2"/>
      <c r="AG84" s="2"/>
      <c r="AH84" s="2"/>
      <c r="AI84" s="2"/>
      <c r="AJ84" s="2">
        <v>0</v>
      </c>
      <c r="AK84" s="2"/>
      <c r="AL84" s="2"/>
      <c r="AM84" s="2"/>
      <c r="AN84" s="2"/>
      <c r="AO84" s="2">
        <v>0</v>
      </c>
      <c r="AP84" s="2"/>
      <c r="AQ84" s="2">
        <v>1</v>
      </c>
      <c r="AR84" s="2">
        <v>0</v>
      </c>
      <c r="AS84" s="2">
        <v>0</v>
      </c>
      <c r="AT84" s="2"/>
      <c r="AU84" s="2"/>
      <c r="AV84" s="2">
        <v>0</v>
      </c>
      <c r="AW84" s="2"/>
      <c r="AX84" s="2"/>
      <c r="AY84" s="2">
        <v>0</v>
      </c>
      <c r="AZ84" s="2"/>
      <c r="BA84" s="2"/>
      <c r="BB84" s="2"/>
      <c r="BC84" s="2">
        <v>1</v>
      </c>
      <c r="BD84" s="2">
        <v>0</v>
      </c>
      <c r="BE84" s="2"/>
      <c r="BF84" s="2"/>
      <c r="BG84" s="2"/>
      <c r="BH84" s="2"/>
      <c r="BI84" s="2"/>
      <c r="BJ84" s="2">
        <v>1</v>
      </c>
      <c r="BK84" s="2"/>
      <c r="BL84" s="2"/>
      <c r="BM84" s="2"/>
      <c r="BN84" s="2"/>
      <c r="BO84" s="2"/>
      <c r="BP84" s="2">
        <v>0</v>
      </c>
      <c r="BQ84" s="2">
        <v>0</v>
      </c>
      <c r="BR84" s="2"/>
      <c r="BS84" s="2"/>
      <c r="BT84" s="2"/>
      <c r="BU84" s="2">
        <v>3.51</v>
      </c>
      <c r="BV84" s="2">
        <v>0.87</v>
      </c>
      <c r="BW84" s="2">
        <v>2.17</v>
      </c>
      <c r="BX84" s="2">
        <v>4.51</v>
      </c>
      <c r="BY84" s="2">
        <v>4.5</v>
      </c>
      <c r="BZ84" s="2">
        <v>68</v>
      </c>
      <c r="CA84" s="2">
        <v>122</v>
      </c>
      <c r="CB84" s="2"/>
      <c r="CC84" s="2"/>
      <c r="CD84" s="2">
        <v>12.1</v>
      </c>
      <c r="CE84" s="2">
        <v>2.99</v>
      </c>
      <c r="CF84" s="2"/>
      <c r="CG84" s="11">
        <v>42627</v>
      </c>
      <c r="CH84" s="2" t="s">
        <v>1627</v>
      </c>
      <c r="CI84" s="2" t="s">
        <v>1628</v>
      </c>
      <c r="CJ84" s="2" t="s">
        <v>1629</v>
      </c>
      <c r="CK84" s="2"/>
      <c r="CL84" s="2"/>
      <c r="CM84" s="2"/>
      <c r="CN84" s="2">
        <v>2</v>
      </c>
      <c r="CO84" s="2">
        <v>3</v>
      </c>
      <c r="CP84" s="2"/>
      <c r="CQ84" s="2">
        <v>1</v>
      </c>
      <c r="CR84" s="2">
        <v>0</v>
      </c>
      <c r="CS84" s="2">
        <v>0</v>
      </c>
      <c r="CT84" s="2"/>
      <c r="CU84" s="2">
        <v>0.66</v>
      </c>
      <c r="CV84" s="2">
        <v>0</v>
      </c>
      <c r="CW84" s="2"/>
      <c r="CX84" s="2"/>
      <c r="CY84" s="2" t="s">
        <v>334</v>
      </c>
      <c r="CZ84" s="2">
        <v>1</v>
      </c>
      <c r="DA84" s="2">
        <v>1</v>
      </c>
      <c r="DB84" s="2">
        <v>1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/>
      <c r="DK84" s="2"/>
      <c r="DL84" s="2"/>
      <c r="DM84" s="2"/>
      <c r="DN84" s="2"/>
      <c r="DO84" s="2"/>
      <c r="DP84" s="2"/>
      <c r="DQ84" s="2" t="s">
        <v>1630</v>
      </c>
      <c r="DR84" s="79" t="s">
        <v>901</v>
      </c>
      <c r="DY84" s="80"/>
      <c r="EC84" s="80"/>
      <c r="EE84" s="83"/>
      <c r="EL84" t="s">
        <v>1396</v>
      </c>
    </row>
    <row r="85" spans="1:140">
      <c r="A85" s="2" t="s">
        <v>1631</v>
      </c>
      <c r="B85" s="2" t="s">
        <v>1632</v>
      </c>
      <c r="C85" s="16">
        <v>42576.46875</v>
      </c>
      <c r="D85" s="2">
        <v>1</v>
      </c>
      <c r="E85" s="2">
        <v>168</v>
      </c>
      <c r="F85" s="2">
        <v>55</v>
      </c>
      <c r="G85" s="2"/>
      <c r="H85" s="2">
        <v>34</v>
      </c>
      <c r="I85" s="2">
        <v>8</v>
      </c>
      <c r="J85" s="2">
        <v>78</v>
      </c>
      <c r="K85" s="2">
        <v>9</v>
      </c>
      <c r="L85" s="2">
        <v>128</v>
      </c>
      <c r="M85" s="2">
        <v>34</v>
      </c>
      <c r="N85" s="2">
        <v>179</v>
      </c>
      <c r="O85" s="2">
        <v>21</v>
      </c>
      <c r="P85" s="2" t="s">
        <v>166</v>
      </c>
      <c r="Q85" s="2">
        <v>0</v>
      </c>
      <c r="R85" s="2">
        <v>23</v>
      </c>
      <c r="S85" s="2">
        <v>42</v>
      </c>
      <c r="T85" s="2">
        <f t="shared" si="2"/>
        <v>114</v>
      </c>
      <c r="U85" s="2" t="s">
        <v>167</v>
      </c>
      <c r="V85" s="2" t="s">
        <v>1633</v>
      </c>
      <c r="W85" s="2">
        <v>1</v>
      </c>
      <c r="X85" s="2" t="s">
        <v>522</v>
      </c>
      <c r="Y85" s="2" t="s">
        <v>678</v>
      </c>
      <c r="Z85" s="2" t="s">
        <v>1634</v>
      </c>
      <c r="AA85" s="2"/>
      <c r="AB85" s="2"/>
      <c r="AC85" s="2"/>
      <c r="AD85" s="2"/>
      <c r="AE85" s="2">
        <v>0</v>
      </c>
      <c r="AF85" s="2"/>
      <c r="AG85" s="2"/>
      <c r="AH85" s="2"/>
      <c r="AI85" s="2"/>
      <c r="AJ85" s="2">
        <v>1</v>
      </c>
      <c r="AK85" s="2" t="s">
        <v>476</v>
      </c>
      <c r="AL85" s="2"/>
      <c r="AM85" s="2"/>
      <c r="AN85" s="2"/>
      <c r="AO85" s="2">
        <v>0</v>
      </c>
      <c r="AP85" s="2"/>
      <c r="AQ85" s="2">
        <v>0</v>
      </c>
      <c r="AR85" s="2">
        <v>3</v>
      </c>
      <c r="AS85" s="2">
        <v>0</v>
      </c>
      <c r="AT85" s="2"/>
      <c r="AU85" s="2"/>
      <c r="AV85" s="2">
        <v>0</v>
      </c>
      <c r="AW85" s="2"/>
      <c r="AX85" s="2"/>
      <c r="AY85" s="2">
        <v>0</v>
      </c>
      <c r="AZ85" s="2"/>
      <c r="BA85" s="2"/>
      <c r="BB85" s="2"/>
      <c r="BC85" s="2">
        <v>0</v>
      </c>
      <c r="BD85" s="2">
        <v>0</v>
      </c>
      <c r="BE85" s="2"/>
      <c r="BF85" s="2"/>
      <c r="BG85" s="2"/>
      <c r="BH85" s="2"/>
      <c r="BI85" s="2"/>
      <c r="BJ85" s="2">
        <v>2</v>
      </c>
      <c r="BK85" s="2">
        <v>1</v>
      </c>
      <c r="BL85" s="2">
        <v>1</v>
      </c>
      <c r="BM85" s="2">
        <v>1262</v>
      </c>
      <c r="BN85" s="2"/>
      <c r="BO85" s="2"/>
      <c r="BP85" s="2">
        <v>1</v>
      </c>
      <c r="BQ85" s="2">
        <v>1</v>
      </c>
      <c r="BR85" s="2"/>
      <c r="BS85" s="2">
        <v>1720</v>
      </c>
      <c r="BT85" s="2"/>
      <c r="BU85" s="2">
        <v>3.96</v>
      </c>
      <c r="BV85" s="2">
        <v>1.11</v>
      </c>
      <c r="BW85" s="2">
        <v>2.24</v>
      </c>
      <c r="BX85" s="2">
        <v>3.82</v>
      </c>
      <c r="BY85" s="2">
        <v>14.4</v>
      </c>
      <c r="BZ85" s="2">
        <v>179</v>
      </c>
      <c r="CA85" s="2">
        <v>150</v>
      </c>
      <c r="CB85" s="2"/>
      <c r="CC85" s="2"/>
      <c r="CD85" s="2">
        <v>10.2</v>
      </c>
      <c r="CE85" s="2">
        <v>3.63</v>
      </c>
      <c r="CF85" s="2"/>
      <c r="CG85" s="16">
        <v>42584.6180555556</v>
      </c>
      <c r="CH85" s="2" t="s">
        <v>1154</v>
      </c>
      <c r="CI85" s="2"/>
      <c r="CJ85" s="2"/>
      <c r="CK85" s="2" t="s">
        <v>1635</v>
      </c>
      <c r="CL85" s="2" t="s">
        <v>1485</v>
      </c>
      <c r="CM85" s="2"/>
      <c r="CN85" s="2">
        <v>2</v>
      </c>
      <c r="CO85" s="2">
        <v>3</v>
      </c>
      <c r="CP85" s="2"/>
      <c r="CQ85" s="2">
        <v>1</v>
      </c>
      <c r="CR85" s="2">
        <v>0</v>
      </c>
      <c r="CS85" s="2">
        <v>0</v>
      </c>
      <c r="CT85" s="2">
        <v>45</v>
      </c>
      <c r="CU85" s="2">
        <v>0.6</v>
      </c>
      <c r="CV85" s="2">
        <v>0</v>
      </c>
      <c r="CW85" s="2"/>
      <c r="CX85" s="2"/>
      <c r="CY85" s="2" t="s">
        <v>1636</v>
      </c>
      <c r="CZ85" s="2">
        <v>1</v>
      </c>
      <c r="DA85" s="2">
        <v>1</v>
      </c>
      <c r="DB85" s="2">
        <v>3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2</v>
      </c>
      <c r="DI85" s="2">
        <v>1</v>
      </c>
      <c r="DJ85" s="2"/>
      <c r="DK85" s="2"/>
      <c r="DL85" s="2"/>
      <c r="DM85" s="2"/>
      <c r="DN85" s="2"/>
      <c r="DO85" s="2"/>
      <c r="DP85" s="2"/>
      <c r="DQ85" s="2" t="s">
        <v>1637</v>
      </c>
      <c r="DS85" t="s">
        <v>1045</v>
      </c>
      <c r="DX85" t="s">
        <v>76</v>
      </c>
      <c r="DY85" s="80"/>
      <c r="DZ85" t="s">
        <v>76</v>
      </c>
      <c r="EB85" t="s">
        <v>76</v>
      </c>
      <c r="ED85" t="s">
        <v>76</v>
      </c>
      <c r="EE85" s="82"/>
      <c r="EF85" t="s">
        <v>76</v>
      </c>
      <c r="EH85" t="s">
        <v>76</v>
      </c>
      <c r="EJ85" t="s">
        <v>76</v>
      </c>
    </row>
    <row r="86" spans="1:140">
      <c r="A86" s="2" t="s">
        <v>1638</v>
      </c>
      <c r="B86" s="2" t="s">
        <v>1639</v>
      </c>
      <c r="C86" s="16">
        <v>42589.3416666667</v>
      </c>
      <c r="D86" s="2">
        <v>1</v>
      </c>
      <c r="E86" s="2">
        <v>170</v>
      </c>
      <c r="F86" s="2"/>
      <c r="G86" s="2"/>
      <c r="H86" s="2">
        <v>57</v>
      </c>
      <c r="I86" s="2">
        <v>41</v>
      </c>
      <c r="J86" s="2">
        <v>64</v>
      </c>
      <c r="K86" s="2">
        <v>3</v>
      </c>
      <c r="L86" s="2">
        <v>164</v>
      </c>
      <c r="M86" s="2">
        <v>10</v>
      </c>
      <c r="N86" s="2">
        <v>79</v>
      </c>
      <c r="O86" s="2">
        <v>7</v>
      </c>
      <c r="P86" s="2" t="s">
        <v>1572</v>
      </c>
      <c r="Q86" s="2">
        <v>0</v>
      </c>
      <c r="R86" s="2">
        <v>2</v>
      </c>
      <c r="S86" s="2">
        <v>28</v>
      </c>
      <c r="T86" s="2">
        <f t="shared" si="2"/>
        <v>89</v>
      </c>
      <c r="U86" s="2" t="s">
        <v>279</v>
      </c>
      <c r="V86" s="2" t="s">
        <v>1640</v>
      </c>
      <c r="W86" s="2">
        <v>1</v>
      </c>
      <c r="X86" s="2" t="s">
        <v>566</v>
      </c>
      <c r="Y86" s="2"/>
      <c r="Z86" s="2" t="s">
        <v>1641</v>
      </c>
      <c r="AA86" s="2">
        <v>1</v>
      </c>
      <c r="AB86" s="2">
        <v>11</v>
      </c>
      <c r="AC86" s="2" t="s">
        <v>1481</v>
      </c>
      <c r="AD86" s="2"/>
      <c r="AE86" s="2">
        <v>0</v>
      </c>
      <c r="AF86" s="2"/>
      <c r="AG86" s="2"/>
      <c r="AH86" s="2"/>
      <c r="AI86" s="2"/>
      <c r="AJ86" s="2">
        <v>0</v>
      </c>
      <c r="AK86" s="2"/>
      <c r="AL86" s="2"/>
      <c r="AM86" s="2"/>
      <c r="AN86" s="2"/>
      <c r="AO86" s="2" t="s">
        <v>1502</v>
      </c>
      <c r="AP86" s="2"/>
      <c r="AQ86" s="2">
        <v>1</v>
      </c>
      <c r="AR86" s="2">
        <v>0</v>
      </c>
      <c r="AS86" s="2">
        <v>0</v>
      </c>
      <c r="AT86" s="2"/>
      <c r="AU86" s="2"/>
      <c r="AV86" s="2">
        <v>0</v>
      </c>
      <c r="AW86" s="2"/>
      <c r="AX86" s="2"/>
      <c r="AY86" s="2">
        <v>0</v>
      </c>
      <c r="AZ86" s="2"/>
      <c r="BA86" s="2"/>
      <c r="BB86" s="2"/>
      <c r="BC86" s="2">
        <v>0</v>
      </c>
      <c r="BD86" s="2">
        <v>0</v>
      </c>
      <c r="BE86" s="2"/>
      <c r="BF86" s="2"/>
      <c r="BG86" s="2"/>
      <c r="BH86" s="2"/>
      <c r="BI86" s="2"/>
      <c r="BJ86" s="2">
        <v>1</v>
      </c>
      <c r="BK86" s="2"/>
      <c r="BL86" s="2"/>
      <c r="BM86" s="2"/>
      <c r="BN86" s="2"/>
      <c r="BO86" s="2"/>
      <c r="BP86" s="2">
        <v>0</v>
      </c>
      <c r="BQ86" s="2">
        <v>0</v>
      </c>
      <c r="BR86" s="2"/>
      <c r="BS86" s="2">
        <v>134.8</v>
      </c>
      <c r="BT86" s="2">
        <v>1.22</v>
      </c>
      <c r="BU86" s="2">
        <v>4.97</v>
      </c>
      <c r="BV86" s="2">
        <v>2.59</v>
      </c>
      <c r="BW86" s="2">
        <v>3.63</v>
      </c>
      <c r="BX86" s="2">
        <v>8.78</v>
      </c>
      <c r="BY86" s="2">
        <v>4.6</v>
      </c>
      <c r="BZ86" s="2">
        <v>79</v>
      </c>
      <c r="CA86" s="2"/>
      <c r="CB86" s="2"/>
      <c r="CC86" s="2"/>
      <c r="CD86" s="2">
        <v>10.6</v>
      </c>
      <c r="CE86" s="2">
        <v>3.93</v>
      </c>
      <c r="CF86" s="2"/>
      <c r="CG86" s="16">
        <v>42594.6013888889</v>
      </c>
      <c r="CH86" s="2" t="s">
        <v>1642</v>
      </c>
      <c r="CI86" s="2" t="s">
        <v>1643</v>
      </c>
      <c r="CJ86" s="2"/>
      <c r="CK86" s="2" t="s">
        <v>1644</v>
      </c>
      <c r="CL86" s="2" t="s">
        <v>1596</v>
      </c>
      <c r="CM86" s="2"/>
      <c r="CN86" s="2">
        <v>1</v>
      </c>
      <c r="CO86" s="2">
        <v>2</v>
      </c>
      <c r="CP86" s="2"/>
      <c r="CQ86" s="2">
        <v>1</v>
      </c>
      <c r="CR86" s="2">
        <v>0</v>
      </c>
      <c r="CS86" s="2">
        <v>0</v>
      </c>
      <c r="CT86" s="2"/>
      <c r="CU86" s="2"/>
      <c r="CV86" s="2"/>
      <c r="CW86" s="2"/>
      <c r="CX86" s="2"/>
      <c r="CY86" s="2" t="s">
        <v>1087</v>
      </c>
      <c r="CZ86" s="2">
        <v>0</v>
      </c>
      <c r="DA86" s="2">
        <v>1</v>
      </c>
      <c r="DB86" s="2">
        <v>2</v>
      </c>
      <c r="DC86" s="2">
        <v>1</v>
      </c>
      <c r="DD86" s="2">
        <v>1</v>
      </c>
      <c r="DE86" s="2">
        <v>1</v>
      </c>
      <c r="DF86" s="2">
        <v>0</v>
      </c>
      <c r="DG86" s="2">
        <v>1</v>
      </c>
      <c r="DH86" s="2">
        <v>1</v>
      </c>
      <c r="DI86" s="2">
        <v>0</v>
      </c>
      <c r="DJ86" s="2"/>
      <c r="DK86" s="2"/>
      <c r="DL86" s="2"/>
      <c r="DM86" s="2"/>
      <c r="DN86" s="2"/>
      <c r="DO86" s="2"/>
      <c r="DP86" s="2"/>
      <c r="DQ86" s="2" t="s">
        <v>1645</v>
      </c>
      <c r="DR86" s="2"/>
      <c r="DS86" t="s">
        <v>1045</v>
      </c>
      <c r="DX86" t="s">
        <v>76</v>
      </c>
      <c r="DY86" s="80"/>
      <c r="DZ86" t="s">
        <v>76</v>
      </c>
      <c r="EB86" t="s">
        <v>1646</v>
      </c>
      <c r="EC86" t="s">
        <v>1647</v>
      </c>
      <c r="ED86" t="s">
        <v>1623</v>
      </c>
      <c r="EE86" s="82">
        <v>42979</v>
      </c>
      <c r="EF86" t="s">
        <v>50</v>
      </c>
      <c r="EG86" s="80">
        <v>42979</v>
      </c>
      <c r="EH86" t="s">
        <v>76</v>
      </c>
      <c r="EJ86" t="s">
        <v>76</v>
      </c>
    </row>
    <row r="87" spans="1:140">
      <c r="A87" s="2" t="s">
        <v>1648</v>
      </c>
      <c r="B87" s="2" t="s">
        <v>1649</v>
      </c>
      <c r="C87" s="16">
        <v>42656.3506944444</v>
      </c>
      <c r="D87" s="2">
        <v>1</v>
      </c>
      <c r="E87" s="2">
        <v>168</v>
      </c>
      <c r="F87" s="2">
        <v>67</v>
      </c>
      <c r="G87" s="2"/>
      <c r="H87" s="2">
        <v>57</v>
      </c>
      <c r="I87" s="2">
        <v>41</v>
      </c>
      <c r="J87" s="2">
        <v>62</v>
      </c>
      <c r="K87" s="2">
        <v>3</v>
      </c>
      <c r="L87" s="2">
        <v>127</v>
      </c>
      <c r="M87" s="2">
        <v>34</v>
      </c>
      <c r="N87" s="2">
        <v>74</v>
      </c>
      <c r="O87" s="2">
        <v>7</v>
      </c>
      <c r="P87" s="2" t="s">
        <v>166</v>
      </c>
      <c r="Q87" s="2">
        <v>0</v>
      </c>
      <c r="R87" s="2">
        <v>23</v>
      </c>
      <c r="S87" s="2">
        <v>42</v>
      </c>
      <c r="T87" s="2">
        <f t="shared" si="2"/>
        <v>127</v>
      </c>
      <c r="U87" s="2" t="s">
        <v>167</v>
      </c>
      <c r="V87" s="2" t="s">
        <v>1650</v>
      </c>
      <c r="W87" s="2">
        <v>0</v>
      </c>
      <c r="X87" s="2"/>
      <c r="Y87" s="2"/>
      <c r="Z87" s="2"/>
      <c r="AA87" s="2">
        <v>0</v>
      </c>
      <c r="AB87" s="2"/>
      <c r="AC87" s="2"/>
      <c r="AD87" s="2"/>
      <c r="AE87" s="2">
        <v>1</v>
      </c>
      <c r="AF87" s="2" t="s">
        <v>1651</v>
      </c>
      <c r="AG87" s="26" t="s">
        <v>556</v>
      </c>
      <c r="AH87" s="2">
        <v>1</v>
      </c>
      <c r="AI87" s="2">
        <v>0.5</v>
      </c>
      <c r="AJ87" s="2">
        <v>1</v>
      </c>
      <c r="AK87" s="2" t="s">
        <v>476</v>
      </c>
      <c r="AL87" s="2"/>
      <c r="AM87" s="2"/>
      <c r="AN87" s="2"/>
      <c r="AO87" s="2">
        <v>0</v>
      </c>
      <c r="AP87" s="2"/>
      <c r="AQ87" s="2">
        <v>0</v>
      </c>
      <c r="AR87" s="2">
        <v>0</v>
      </c>
      <c r="AS87" s="2">
        <v>0</v>
      </c>
      <c r="AT87" s="2"/>
      <c r="AU87" s="2"/>
      <c r="AV87" s="2">
        <v>0</v>
      </c>
      <c r="AW87" s="2"/>
      <c r="AX87" s="2"/>
      <c r="AY87" s="2">
        <v>0</v>
      </c>
      <c r="AZ87" s="2"/>
      <c r="BA87" s="2"/>
      <c r="BB87" s="2"/>
      <c r="BC87" s="2">
        <v>0</v>
      </c>
      <c r="BD87" s="2">
        <v>0</v>
      </c>
      <c r="BE87" s="2"/>
      <c r="BF87" s="2"/>
      <c r="BG87" s="2">
        <v>1</v>
      </c>
      <c r="BH87" s="2">
        <v>1</v>
      </c>
      <c r="BI87" s="2">
        <v>2</v>
      </c>
      <c r="BJ87" s="2">
        <v>2</v>
      </c>
      <c r="BK87" s="2"/>
      <c r="BL87" s="2"/>
      <c r="BM87" s="2"/>
      <c r="BN87" s="2"/>
      <c r="BO87" s="2"/>
      <c r="BP87" s="2">
        <v>1</v>
      </c>
      <c r="BQ87" s="2">
        <v>0</v>
      </c>
      <c r="BR87" s="2"/>
      <c r="BS87" s="2"/>
      <c r="BT87" s="2">
        <v>0.96</v>
      </c>
      <c r="BU87" s="2">
        <v>4.53</v>
      </c>
      <c r="BV87" s="2">
        <v>1.02</v>
      </c>
      <c r="BW87" s="2">
        <v>3.11</v>
      </c>
      <c r="BX87" s="2">
        <v>5.19</v>
      </c>
      <c r="BY87" s="2">
        <v>4.8</v>
      </c>
      <c r="BZ87" s="2">
        <v>74</v>
      </c>
      <c r="CA87" s="2">
        <v>139</v>
      </c>
      <c r="CB87" s="2"/>
      <c r="CC87" s="2"/>
      <c r="CD87" s="2">
        <v>11.8</v>
      </c>
      <c r="CE87" s="2">
        <v>2.53</v>
      </c>
      <c r="CF87" s="2"/>
      <c r="CG87" s="11">
        <v>42661</v>
      </c>
      <c r="CH87" s="2" t="s">
        <v>1192</v>
      </c>
      <c r="CI87" s="2" t="s">
        <v>1652</v>
      </c>
      <c r="CJ87" s="2"/>
      <c r="CK87" s="2" t="s">
        <v>285</v>
      </c>
      <c r="CL87" s="2" t="s">
        <v>1653</v>
      </c>
      <c r="CM87" s="2"/>
      <c r="CN87" s="2">
        <v>3</v>
      </c>
      <c r="CO87" s="2">
        <v>3</v>
      </c>
      <c r="CP87" s="2"/>
      <c r="CQ87" s="2">
        <v>1</v>
      </c>
      <c r="CR87" s="2">
        <v>0</v>
      </c>
      <c r="CS87" s="2">
        <v>0</v>
      </c>
      <c r="CT87" s="2">
        <v>45</v>
      </c>
      <c r="CU87" s="2">
        <v>0.65</v>
      </c>
      <c r="CV87" s="2">
        <v>0</v>
      </c>
      <c r="CW87" s="2"/>
      <c r="CX87" s="2"/>
      <c r="CY87" s="2" t="s">
        <v>448</v>
      </c>
      <c r="CZ87" s="2">
        <v>1</v>
      </c>
      <c r="DA87" s="2">
        <v>1</v>
      </c>
      <c r="DB87" s="2">
        <v>3</v>
      </c>
      <c r="DC87" s="2">
        <v>1</v>
      </c>
      <c r="DD87" s="2">
        <v>1</v>
      </c>
      <c r="DE87" s="2">
        <v>1</v>
      </c>
      <c r="DF87" s="2">
        <v>0</v>
      </c>
      <c r="DG87" s="2">
        <v>0</v>
      </c>
      <c r="DH87" s="2">
        <v>1</v>
      </c>
      <c r="DI87" s="2">
        <v>0</v>
      </c>
      <c r="DJ87" s="2"/>
      <c r="DK87" s="2"/>
      <c r="DL87" s="2"/>
      <c r="DM87" s="2"/>
      <c r="DN87" s="2"/>
      <c r="DO87" s="2"/>
      <c r="DP87" s="2"/>
      <c r="DQ87" s="2" t="s">
        <v>1654</v>
      </c>
      <c r="DR87" s="2"/>
      <c r="DS87" t="s">
        <v>1045</v>
      </c>
      <c r="DX87" t="s">
        <v>76</v>
      </c>
      <c r="DY87" s="80"/>
      <c r="DZ87" t="s">
        <v>76</v>
      </c>
      <c r="EB87" t="s">
        <v>1655</v>
      </c>
      <c r="EC87" t="s">
        <v>1656</v>
      </c>
      <c r="ED87" t="s">
        <v>76</v>
      </c>
      <c r="EE87" s="82"/>
      <c r="EF87" t="s">
        <v>76</v>
      </c>
      <c r="EH87" t="s">
        <v>76</v>
      </c>
      <c r="EJ87" t="s">
        <v>76</v>
      </c>
    </row>
    <row r="88" spans="1:142">
      <c r="A88" s="2" t="s">
        <v>1657</v>
      </c>
      <c r="B88" s="2" t="s">
        <v>1658</v>
      </c>
      <c r="C88" s="16">
        <v>42657.3715277778</v>
      </c>
      <c r="D88" s="2">
        <v>1</v>
      </c>
      <c r="E88" s="2">
        <v>170</v>
      </c>
      <c r="F88" s="2" t="s">
        <v>146</v>
      </c>
      <c r="G88" s="2"/>
      <c r="H88" s="2">
        <v>58</v>
      </c>
      <c r="I88" s="2">
        <v>41</v>
      </c>
      <c r="J88" s="2">
        <v>71</v>
      </c>
      <c r="K88" s="2">
        <v>9</v>
      </c>
      <c r="L88" s="2">
        <v>115</v>
      </c>
      <c r="M88" s="2">
        <v>24</v>
      </c>
      <c r="N88" s="2">
        <v>64</v>
      </c>
      <c r="O88" s="2">
        <v>4</v>
      </c>
      <c r="P88" s="2" t="s">
        <v>166</v>
      </c>
      <c r="Q88" s="2">
        <v>0</v>
      </c>
      <c r="R88" s="2">
        <v>23</v>
      </c>
      <c r="S88" s="2">
        <v>42</v>
      </c>
      <c r="T88" s="2">
        <f t="shared" si="2"/>
        <v>120</v>
      </c>
      <c r="U88" s="2" t="s">
        <v>167</v>
      </c>
      <c r="V88" s="2" t="s">
        <v>1659</v>
      </c>
      <c r="W88" s="2">
        <v>0</v>
      </c>
      <c r="X88" s="2"/>
      <c r="Y88" s="2"/>
      <c r="Z88" s="2"/>
      <c r="AA88" s="2">
        <v>0</v>
      </c>
      <c r="AB88" s="2"/>
      <c r="AC88" s="2"/>
      <c r="AD88" s="2"/>
      <c r="AE88" s="2">
        <v>1</v>
      </c>
      <c r="AF88" s="2">
        <v>40</v>
      </c>
      <c r="AG88" s="2" t="s">
        <v>606</v>
      </c>
      <c r="AH88" s="2">
        <v>0</v>
      </c>
      <c r="AI88" s="2"/>
      <c r="AJ88" s="2">
        <v>1</v>
      </c>
      <c r="AK88" s="2">
        <v>3</v>
      </c>
      <c r="AL88" s="2" t="s">
        <v>606</v>
      </c>
      <c r="AM88" s="2">
        <v>0</v>
      </c>
      <c r="AN88" s="2"/>
      <c r="AO88" s="2">
        <v>0</v>
      </c>
      <c r="AP88" s="2"/>
      <c r="AQ88" s="2">
        <v>0</v>
      </c>
      <c r="AR88" s="2">
        <v>2</v>
      </c>
      <c r="AS88" s="2">
        <v>1</v>
      </c>
      <c r="AT88" s="2">
        <v>1</v>
      </c>
      <c r="AU88" s="2" t="s">
        <v>523</v>
      </c>
      <c r="AV88" s="2">
        <v>0</v>
      </c>
      <c r="AW88" s="2"/>
      <c r="AX88" s="2"/>
      <c r="AY88" s="2">
        <v>0</v>
      </c>
      <c r="AZ88" s="2"/>
      <c r="BA88" s="2"/>
      <c r="BB88" s="2"/>
      <c r="BC88" s="2">
        <v>1</v>
      </c>
      <c r="BD88" s="2">
        <v>0</v>
      </c>
      <c r="BE88" s="2"/>
      <c r="BF88" s="2"/>
      <c r="BG88" s="2">
        <v>3</v>
      </c>
      <c r="BH88" s="2">
        <v>2</v>
      </c>
      <c r="BI88" s="2">
        <v>3</v>
      </c>
      <c r="BJ88" s="2">
        <v>2</v>
      </c>
      <c r="BK88" s="2"/>
      <c r="BL88" s="2"/>
      <c r="BM88" s="2"/>
      <c r="BN88" s="2"/>
      <c r="BO88" s="2"/>
      <c r="BP88" s="2">
        <v>1</v>
      </c>
      <c r="BQ88" s="2">
        <v>0</v>
      </c>
      <c r="BR88" s="2"/>
      <c r="BS88" s="2"/>
      <c r="BT88" s="2"/>
      <c r="BU88" s="2">
        <v>4.02</v>
      </c>
      <c r="BV88" s="51">
        <v>1</v>
      </c>
      <c r="BW88" s="2">
        <v>2.62</v>
      </c>
      <c r="BX88" s="51">
        <v>4</v>
      </c>
      <c r="BY88" s="2">
        <v>4.5</v>
      </c>
      <c r="BZ88" s="2">
        <v>64</v>
      </c>
      <c r="CA88" s="2">
        <v>143</v>
      </c>
      <c r="CB88" s="2"/>
      <c r="CC88" s="2"/>
      <c r="CD88" s="2">
        <v>11.7</v>
      </c>
      <c r="CE88" s="2">
        <v>3.26</v>
      </c>
      <c r="CF88" s="2"/>
      <c r="CG88" s="11">
        <v>42664</v>
      </c>
      <c r="CH88" s="2" t="s">
        <v>1210</v>
      </c>
      <c r="CI88" s="2"/>
      <c r="CJ88" s="58">
        <v>0.9</v>
      </c>
      <c r="CK88" s="2"/>
      <c r="CL88" s="2"/>
      <c r="CM88" s="2"/>
      <c r="CN88" s="2">
        <v>1</v>
      </c>
      <c r="CO88" s="2">
        <v>3</v>
      </c>
      <c r="CP88" s="2"/>
      <c r="CQ88" s="2">
        <v>1</v>
      </c>
      <c r="CR88" s="2">
        <v>0</v>
      </c>
      <c r="CS88" s="2">
        <v>0</v>
      </c>
      <c r="CT88" s="2">
        <v>48</v>
      </c>
      <c r="CU88" s="2">
        <v>0.48</v>
      </c>
      <c r="CV88" s="2">
        <v>0</v>
      </c>
      <c r="CW88" s="2"/>
      <c r="CX88" s="2"/>
      <c r="CY88" s="2" t="s">
        <v>942</v>
      </c>
      <c r="CZ88" s="2">
        <v>1</v>
      </c>
      <c r="DA88" s="2">
        <v>1</v>
      </c>
      <c r="DB88" s="2">
        <v>1</v>
      </c>
      <c r="DC88" s="2">
        <v>1</v>
      </c>
      <c r="DD88" s="2">
        <v>1</v>
      </c>
      <c r="DE88" s="2">
        <v>1</v>
      </c>
      <c r="DF88" s="2">
        <v>0</v>
      </c>
      <c r="DG88" s="2">
        <v>0</v>
      </c>
      <c r="DH88" s="2">
        <v>1</v>
      </c>
      <c r="DI88" s="2">
        <v>0</v>
      </c>
      <c r="DJ88" s="2"/>
      <c r="DK88" s="2"/>
      <c r="DL88" s="2"/>
      <c r="DM88" s="2"/>
      <c r="DN88" s="2"/>
      <c r="DO88" s="2"/>
      <c r="DP88" s="2"/>
      <c r="DQ88" s="2" t="s">
        <v>1660</v>
      </c>
      <c r="DR88" s="2"/>
      <c r="DS88" t="s">
        <v>1045</v>
      </c>
      <c r="DX88" t="s">
        <v>76</v>
      </c>
      <c r="DY88" s="80"/>
      <c r="DZ88" t="s">
        <v>76</v>
      </c>
      <c r="EB88" t="s">
        <v>76</v>
      </c>
      <c r="ED88" t="s">
        <v>76</v>
      </c>
      <c r="EE88" s="82"/>
      <c r="EF88" t="s">
        <v>76</v>
      </c>
      <c r="EH88" t="s">
        <v>76</v>
      </c>
      <c r="EJ88" t="s">
        <v>76</v>
      </c>
      <c r="EK88" s="80"/>
      <c r="EL88" s="80"/>
    </row>
    <row r="89" spans="1:141">
      <c r="A89" s="2" t="s">
        <v>1661</v>
      </c>
      <c r="B89" s="15" t="s">
        <v>1662</v>
      </c>
      <c r="C89" s="16">
        <v>42713.3652777778</v>
      </c>
      <c r="D89" s="2">
        <v>1</v>
      </c>
      <c r="E89" s="2">
        <v>170</v>
      </c>
      <c r="F89" s="2">
        <v>85</v>
      </c>
      <c r="G89" s="2"/>
      <c r="H89" s="2">
        <v>59</v>
      </c>
      <c r="I89" s="2">
        <v>41</v>
      </c>
      <c r="J89" s="2">
        <v>79</v>
      </c>
      <c r="K89" s="2">
        <v>9</v>
      </c>
      <c r="L89" s="2">
        <v>134</v>
      </c>
      <c r="M89" s="2">
        <v>34</v>
      </c>
      <c r="N89" s="2">
        <v>71</v>
      </c>
      <c r="O89" s="2">
        <v>7</v>
      </c>
      <c r="P89" s="2" t="s">
        <v>278</v>
      </c>
      <c r="Q89" s="2">
        <v>0</v>
      </c>
      <c r="R89" s="2">
        <v>2</v>
      </c>
      <c r="S89" s="2">
        <v>28</v>
      </c>
      <c r="T89" s="2">
        <f t="shared" si="2"/>
        <v>119</v>
      </c>
      <c r="U89" s="2" t="s">
        <v>167</v>
      </c>
      <c r="V89" s="2" t="s">
        <v>1663</v>
      </c>
      <c r="W89" s="2">
        <v>1</v>
      </c>
      <c r="X89" s="2">
        <v>4</v>
      </c>
      <c r="Y89" s="2" t="s">
        <v>1270</v>
      </c>
      <c r="Z89" s="2">
        <v>3</v>
      </c>
      <c r="AA89" s="2">
        <v>0</v>
      </c>
      <c r="AB89" s="2"/>
      <c r="AC89" s="2"/>
      <c r="AD89" s="2"/>
      <c r="AE89" s="2">
        <v>1</v>
      </c>
      <c r="AF89" s="2">
        <v>30</v>
      </c>
      <c r="AG89" s="2">
        <v>10</v>
      </c>
      <c r="AH89" s="2">
        <v>1</v>
      </c>
      <c r="AI89" s="2" t="s">
        <v>197</v>
      </c>
      <c r="AJ89" s="2">
        <v>0</v>
      </c>
      <c r="AK89" s="2"/>
      <c r="AL89" s="2"/>
      <c r="AM89" s="2"/>
      <c r="AN89" s="2"/>
      <c r="AO89" s="2">
        <v>0</v>
      </c>
      <c r="AP89" s="2"/>
      <c r="AQ89" s="2">
        <v>0</v>
      </c>
      <c r="AR89" s="2">
        <v>0</v>
      </c>
      <c r="AS89" s="2">
        <v>0</v>
      </c>
      <c r="AT89" s="2"/>
      <c r="AU89" s="2"/>
      <c r="AV89" s="2">
        <v>0</v>
      </c>
      <c r="AW89" s="2"/>
      <c r="AX89" s="2"/>
      <c r="AY89" s="2">
        <v>0</v>
      </c>
      <c r="AZ89" s="2"/>
      <c r="BA89" s="2"/>
      <c r="BB89" s="2"/>
      <c r="BC89" s="2">
        <v>0</v>
      </c>
      <c r="BD89" s="2">
        <v>0</v>
      </c>
      <c r="BE89" s="2"/>
      <c r="BF89" s="2"/>
      <c r="BG89" s="2">
        <v>0</v>
      </c>
      <c r="BH89" s="2">
        <v>0</v>
      </c>
      <c r="BI89" s="2">
        <v>0</v>
      </c>
      <c r="BJ89" s="2">
        <v>1</v>
      </c>
      <c r="BK89" s="2"/>
      <c r="BL89" s="2"/>
      <c r="BM89" s="2"/>
      <c r="BN89" s="2"/>
      <c r="BO89" s="2"/>
      <c r="BP89" s="2">
        <v>0</v>
      </c>
      <c r="BQ89" s="2">
        <v>0</v>
      </c>
      <c r="BR89" s="2"/>
      <c r="BS89" s="2">
        <v>34.94</v>
      </c>
      <c r="BT89" s="2"/>
      <c r="BU89" s="2">
        <v>2.55</v>
      </c>
      <c r="BV89" s="2">
        <v>0.77</v>
      </c>
      <c r="BW89" s="2">
        <v>1.39</v>
      </c>
      <c r="BX89" s="2">
        <v>4.4</v>
      </c>
      <c r="BY89" s="2">
        <v>4.69</v>
      </c>
      <c r="BZ89" s="2">
        <v>71</v>
      </c>
      <c r="CA89" s="2">
        <v>148</v>
      </c>
      <c r="CB89" s="2"/>
      <c r="CC89" s="2"/>
      <c r="CD89" s="2">
        <v>14.3</v>
      </c>
      <c r="CE89" s="2">
        <v>2.25</v>
      </c>
      <c r="CF89" s="2"/>
      <c r="CG89" s="11">
        <v>42718</v>
      </c>
      <c r="CH89" s="2" t="s">
        <v>1664</v>
      </c>
      <c r="CI89" s="2" t="s">
        <v>1665</v>
      </c>
      <c r="CJ89" s="2"/>
      <c r="CK89" s="2"/>
      <c r="CL89" s="2"/>
      <c r="CM89" s="2"/>
      <c r="CN89" s="2">
        <v>2</v>
      </c>
      <c r="CO89" s="2">
        <v>3</v>
      </c>
      <c r="CP89" s="2"/>
      <c r="CQ89" s="2">
        <v>1</v>
      </c>
      <c r="CR89" s="2">
        <v>0</v>
      </c>
      <c r="CS89" s="2">
        <v>0</v>
      </c>
      <c r="CT89" s="2">
        <v>50</v>
      </c>
      <c r="CU89" s="2">
        <v>0.73</v>
      </c>
      <c r="CV89" s="2">
        <v>0</v>
      </c>
      <c r="CW89" s="2"/>
      <c r="CX89" s="2"/>
      <c r="CY89" s="2" t="s">
        <v>448</v>
      </c>
      <c r="CZ89" s="2">
        <v>1</v>
      </c>
      <c r="DA89" s="2">
        <v>1</v>
      </c>
      <c r="DB89" s="2">
        <v>3</v>
      </c>
      <c r="DC89" s="2">
        <v>0</v>
      </c>
      <c r="DD89" s="2">
        <v>0</v>
      </c>
      <c r="DE89" s="2">
        <v>0</v>
      </c>
      <c r="DF89" s="2">
        <v>1</v>
      </c>
      <c r="DG89" s="2">
        <v>1</v>
      </c>
      <c r="DH89" s="2">
        <v>1</v>
      </c>
      <c r="DI89" s="2">
        <v>1</v>
      </c>
      <c r="DJ89" s="2"/>
      <c r="DK89" s="2"/>
      <c r="DL89" s="2"/>
      <c r="DM89" s="2"/>
      <c r="DN89" s="2"/>
      <c r="DO89" s="2"/>
      <c r="DP89" s="2"/>
      <c r="DQ89" s="2" t="s">
        <v>1666</v>
      </c>
      <c r="DR89" s="2"/>
      <c r="DS89" t="s">
        <v>1045</v>
      </c>
      <c r="DX89" t="s">
        <v>76</v>
      </c>
      <c r="DY89" s="80"/>
      <c r="DZ89" t="s">
        <v>76</v>
      </c>
      <c r="EB89" t="s">
        <v>76</v>
      </c>
      <c r="ED89" t="s">
        <v>76</v>
      </c>
      <c r="EE89" s="82"/>
      <c r="EF89" t="s">
        <v>76</v>
      </c>
      <c r="EH89" t="s">
        <v>76</v>
      </c>
      <c r="EJ89" t="s">
        <v>76</v>
      </c>
      <c r="EK89" s="80"/>
    </row>
    <row r="90" spans="1:135">
      <c r="A90" s="2" t="s">
        <v>1667</v>
      </c>
      <c r="B90" s="300" t="s">
        <v>1668</v>
      </c>
      <c r="C90" s="16">
        <v>42675.3381944444</v>
      </c>
      <c r="D90" s="2">
        <v>2</v>
      </c>
      <c r="E90" s="2">
        <v>162</v>
      </c>
      <c r="F90" s="2">
        <v>61</v>
      </c>
      <c r="G90" s="2"/>
      <c r="H90" s="2">
        <v>67</v>
      </c>
      <c r="I90" s="2">
        <v>58</v>
      </c>
      <c r="J90" s="2">
        <v>68</v>
      </c>
      <c r="K90" s="2">
        <v>3</v>
      </c>
      <c r="L90" s="2">
        <v>127</v>
      </c>
      <c r="M90" s="2">
        <v>34</v>
      </c>
      <c r="N90" s="2">
        <v>70</v>
      </c>
      <c r="O90" s="2">
        <v>7</v>
      </c>
      <c r="P90" s="2" t="s">
        <v>166</v>
      </c>
      <c r="Q90" s="2">
        <v>0</v>
      </c>
      <c r="R90" s="2">
        <v>23</v>
      </c>
      <c r="S90" s="2">
        <v>42</v>
      </c>
      <c r="T90" s="2">
        <f t="shared" si="2"/>
        <v>144</v>
      </c>
      <c r="U90" s="2" t="s">
        <v>148</v>
      </c>
      <c r="V90" s="2" t="s">
        <v>1669</v>
      </c>
      <c r="W90" s="2">
        <v>1</v>
      </c>
      <c r="X90" s="2" t="s">
        <v>197</v>
      </c>
      <c r="Y90" s="2" t="s">
        <v>1670</v>
      </c>
      <c r="Z90" s="2"/>
      <c r="AA90" s="2">
        <v>0</v>
      </c>
      <c r="AB90" s="2"/>
      <c r="AC90" s="2"/>
      <c r="AD90" s="2"/>
      <c r="AE90" s="2">
        <v>0</v>
      </c>
      <c r="AF90" s="2"/>
      <c r="AG90" s="2"/>
      <c r="AH90" s="2"/>
      <c r="AI90" s="2"/>
      <c r="AJ90" s="2">
        <v>0</v>
      </c>
      <c r="AK90" s="2"/>
      <c r="AL90" s="2"/>
      <c r="AM90" s="2"/>
      <c r="AN90" s="2"/>
      <c r="AO90" s="2">
        <v>0</v>
      </c>
      <c r="AP90" s="2"/>
      <c r="AQ90" s="2">
        <v>0</v>
      </c>
      <c r="AR90" s="2">
        <v>0</v>
      </c>
      <c r="AS90" s="2">
        <v>0</v>
      </c>
      <c r="AT90" s="2"/>
      <c r="AU90" s="2"/>
      <c r="AV90" s="2">
        <v>0</v>
      </c>
      <c r="AW90" s="2"/>
      <c r="AX90" s="2"/>
      <c r="AY90" s="2">
        <v>0</v>
      </c>
      <c r="AZ90" s="2"/>
      <c r="BA90" s="2"/>
      <c r="BB90" s="2"/>
      <c r="BC90" s="2">
        <v>0</v>
      </c>
      <c r="BD90" s="2">
        <v>0</v>
      </c>
      <c r="BE90" s="2"/>
      <c r="BF90" s="2"/>
      <c r="BG90" s="2"/>
      <c r="BH90" s="2"/>
      <c r="BI90" s="2"/>
      <c r="BJ90" s="2">
        <v>2</v>
      </c>
      <c r="BK90" s="2">
        <v>1</v>
      </c>
      <c r="BL90" s="2">
        <v>1</v>
      </c>
      <c r="BM90" s="2">
        <v>505.4</v>
      </c>
      <c r="BN90" s="2">
        <v>5.26</v>
      </c>
      <c r="BO90" s="2"/>
      <c r="BP90" s="2">
        <v>1</v>
      </c>
      <c r="BQ90" s="2">
        <v>0</v>
      </c>
      <c r="BR90" s="2"/>
      <c r="BS90" s="2"/>
      <c r="BT90" s="2">
        <v>2.02</v>
      </c>
      <c r="BU90" s="2">
        <v>7.42</v>
      </c>
      <c r="BV90" s="2">
        <v>4.43</v>
      </c>
      <c r="BW90" s="2">
        <v>4.94</v>
      </c>
      <c r="BX90" s="2">
        <v>6.11</v>
      </c>
      <c r="BY90" s="2">
        <v>4.7</v>
      </c>
      <c r="BZ90" s="2">
        <v>70</v>
      </c>
      <c r="CA90" s="2">
        <v>120</v>
      </c>
      <c r="CB90" s="2"/>
      <c r="CC90" s="2"/>
      <c r="CD90" s="2">
        <v>12.5</v>
      </c>
      <c r="CE90" s="2">
        <v>2.21</v>
      </c>
      <c r="CF90" s="2"/>
      <c r="CG90" s="11">
        <v>42678</v>
      </c>
      <c r="CH90" s="2" t="s">
        <v>1247</v>
      </c>
      <c r="CI90" s="2" t="s">
        <v>302</v>
      </c>
      <c r="CJ90" s="2"/>
      <c r="CK90" s="2"/>
      <c r="CL90" s="2"/>
      <c r="CM90" s="2"/>
      <c r="CN90" s="2">
        <v>1</v>
      </c>
      <c r="CO90" s="2">
        <v>3</v>
      </c>
      <c r="CP90" s="2"/>
      <c r="CQ90" s="2">
        <v>1</v>
      </c>
      <c r="CR90" s="2">
        <v>0</v>
      </c>
      <c r="CS90" s="2">
        <v>0</v>
      </c>
      <c r="CT90" s="2"/>
      <c r="CU90" s="2"/>
      <c r="CV90" s="2">
        <v>0</v>
      </c>
      <c r="CW90" s="2"/>
      <c r="CX90" s="2"/>
      <c r="CY90" s="2" t="s">
        <v>231</v>
      </c>
      <c r="CZ90" s="2">
        <v>1</v>
      </c>
      <c r="DA90" s="2">
        <v>1</v>
      </c>
      <c r="DB90" s="2">
        <v>3</v>
      </c>
      <c r="DC90" s="2">
        <v>1</v>
      </c>
      <c r="DD90" s="2">
        <v>1</v>
      </c>
      <c r="DE90" s="2">
        <v>0</v>
      </c>
      <c r="DF90" s="2">
        <v>0</v>
      </c>
      <c r="DG90" s="2">
        <v>1</v>
      </c>
      <c r="DH90" s="2">
        <v>1</v>
      </c>
      <c r="DI90" s="2">
        <v>0</v>
      </c>
      <c r="DJ90" s="2"/>
      <c r="DK90" s="2"/>
      <c r="DL90" s="2"/>
      <c r="DM90" s="2"/>
      <c r="DN90" s="2"/>
      <c r="DO90" s="2"/>
      <c r="DP90" s="2"/>
      <c r="DQ90" s="2" t="s">
        <v>1671</v>
      </c>
      <c r="DR90" s="12" t="s">
        <v>1045</v>
      </c>
      <c r="DZ90">
        <v>1</v>
      </c>
      <c r="EA90" s="80">
        <v>43497</v>
      </c>
      <c r="EE90" s="83"/>
    </row>
    <row r="91" spans="1:142">
      <c r="A91" s="2" t="s">
        <v>1672</v>
      </c>
      <c r="B91" s="14" t="s">
        <v>1673</v>
      </c>
      <c r="C91" s="16">
        <v>42688.4791666667</v>
      </c>
      <c r="D91" s="2">
        <v>2</v>
      </c>
      <c r="E91" s="2">
        <v>160</v>
      </c>
      <c r="F91" s="2">
        <v>67</v>
      </c>
      <c r="G91" s="2"/>
      <c r="H91" s="2">
        <v>74</v>
      </c>
      <c r="I91" s="2">
        <v>75</v>
      </c>
      <c r="J91" s="2">
        <v>83</v>
      </c>
      <c r="K91" s="2">
        <v>9</v>
      </c>
      <c r="L91" s="2">
        <v>134</v>
      </c>
      <c r="M91" s="2">
        <v>34</v>
      </c>
      <c r="N91" s="2">
        <v>55</v>
      </c>
      <c r="O91" s="2">
        <v>4</v>
      </c>
      <c r="P91" s="2" t="s">
        <v>278</v>
      </c>
      <c r="Q91" s="2">
        <v>0</v>
      </c>
      <c r="R91" s="2">
        <v>2</v>
      </c>
      <c r="S91" s="2">
        <v>28</v>
      </c>
      <c r="T91" s="2">
        <f t="shared" si="2"/>
        <v>150</v>
      </c>
      <c r="U91" s="2" t="s">
        <v>148</v>
      </c>
      <c r="V91" s="2" t="s">
        <v>1674</v>
      </c>
      <c r="W91" s="2">
        <v>1</v>
      </c>
      <c r="X91" s="2">
        <v>20</v>
      </c>
      <c r="Y91" s="2" t="s">
        <v>1675</v>
      </c>
      <c r="Z91" s="2">
        <v>13</v>
      </c>
      <c r="AA91" s="2">
        <v>0</v>
      </c>
      <c r="AB91" s="2"/>
      <c r="AC91" s="2"/>
      <c r="AD91" s="2"/>
      <c r="AE91" s="2">
        <v>0</v>
      </c>
      <c r="AF91" s="2"/>
      <c r="AG91" s="2"/>
      <c r="AH91" s="2"/>
      <c r="AI91" s="2"/>
      <c r="AJ91" s="2">
        <v>0</v>
      </c>
      <c r="AK91" s="2"/>
      <c r="AL91" s="2"/>
      <c r="AM91" s="2"/>
      <c r="AN91" s="2"/>
      <c r="AO91" s="2">
        <v>0</v>
      </c>
      <c r="AP91" s="2"/>
      <c r="AQ91" s="2">
        <v>0</v>
      </c>
      <c r="AR91" s="2">
        <v>0</v>
      </c>
      <c r="AS91" s="2">
        <v>0</v>
      </c>
      <c r="AT91" s="2"/>
      <c r="AU91" s="2"/>
      <c r="AV91" s="2">
        <v>0</v>
      </c>
      <c r="AW91" s="2"/>
      <c r="AX91" s="2"/>
      <c r="AY91" s="2">
        <v>0</v>
      </c>
      <c r="AZ91" s="2"/>
      <c r="BA91" s="2"/>
      <c r="BB91" s="2"/>
      <c r="BC91" s="2">
        <v>1</v>
      </c>
      <c r="BD91" s="2">
        <v>1</v>
      </c>
      <c r="BE91" s="2">
        <v>8</v>
      </c>
      <c r="BF91" s="2" t="s">
        <v>1676</v>
      </c>
      <c r="BG91" s="2"/>
      <c r="BH91" s="2"/>
      <c r="BI91" s="2"/>
      <c r="BJ91" s="2">
        <v>1</v>
      </c>
      <c r="BK91" s="2"/>
      <c r="BL91" s="2"/>
      <c r="BM91" s="2"/>
      <c r="BN91" s="2"/>
      <c r="BO91" s="2"/>
      <c r="BP91" s="2">
        <v>0</v>
      </c>
      <c r="BQ91" s="2">
        <v>0</v>
      </c>
      <c r="BR91" s="2"/>
      <c r="BS91" s="2"/>
      <c r="BT91" s="2"/>
      <c r="BU91" s="2">
        <v>3.45</v>
      </c>
      <c r="BV91" s="2">
        <v>0.94</v>
      </c>
      <c r="BW91" s="2">
        <v>1.66</v>
      </c>
      <c r="BX91" s="2">
        <v>4.39</v>
      </c>
      <c r="BY91" s="2">
        <v>4.8</v>
      </c>
      <c r="BZ91" s="2">
        <v>55</v>
      </c>
      <c r="CA91" s="2">
        <v>129</v>
      </c>
      <c r="CB91" s="2"/>
      <c r="CC91" s="2"/>
      <c r="CD91" s="2">
        <v>11.1</v>
      </c>
      <c r="CE91" s="2">
        <v>4.17</v>
      </c>
      <c r="CF91" s="2"/>
      <c r="CG91" s="11">
        <v>42692</v>
      </c>
      <c r="CH91" s="2" t="s">
        <v>1210</v>
      </c>
      <c r="CI91" s="2"/>
      <c r="CJ91" s="2"/>
      <c r="CK91" s="2"/>
      <c r="CL91" s="2" t="s">
        <v>1677</v>
      </c>
      <c r="CM91" s="2"/>
      <c r="CN91" s="2">
        <v>1</v>
      </c>
      <c r="CO91" s="2">
        <v>3</v>
      </c>
      <c r="CP91" s="2"/>
      <c r="CQ91" s="2">
        <v>1</v>
      </c>
      <c r="CR91" s="2">
        <v>0</v>
      </c>
      <c r="CS91" s="2">
        <v>0</v>
      </c>
      <c r="CT91" s="2">
        <v>51</v>
      </c>
      <c r="CU91" s="2">
        <v>0.6</v>
      </c>
      <c r="CV91" s="2">
        <v>0</v>
      </c>
      <c r="CW91" s="2"/>
      <c r="CX91" s="2"/>
      <c r="CY91" s="2" t="s">
        <v>258</v>
      </c>
      <c r="CZ91" s="2">
        <v>1</v>
      </c>
      <c r="DA91" s="2">
        <v>1</v>
      </c>
      <c r="DB91" s="2">
        <v>3</v>
      </c>
      <c r="DC91" s="2">
        <v>1</v>
      </c>
      <c r="DD91" s="2">
        <v>1</v>
      </c>
      <c r="DE91" s="2">
        <v>0</v>
      </c>
      <c r="DF91" s="2">
        <v>0</v>
      </c>
      <c r="DG91" s="2">
        <v>1</v>
      </c>
      <c r="DH91" s="2">
        <v>2</v>
      </c>
      <c r="DI91" s="2">
        <v>1</v>
      </c>
      <c r="DJ91" s="2"/>
      <c r="DK91" s="2"/>
      <c r="DL91" s="2"/>
      <c r="DM91" s="2"/>
      <c r="DN91" s="2"/>
      <c r="DO91" s="2"/>
      <c r="DP91" s="2"/>
      <c r="DQ91" s="2" t="s">
        <v>1678</v>
      </c>
      <c r="DR91" s="14" t="s">
        <v>901</v>
      </c>
      <c r="DY91" s="80"/>
      <c r="EC91" s="80"/>
      <c r="EE91" s="82"/>
      <c r="EL91" t="s">
        <v>1679</v>
      </c>
    </row>
    <row r="92" spans="1:140">
      <c r="A92" s="2" t="s">
        <v>1680</v>
      </c>
      <c r="B92" s="2" t="s">
        <v>1681</v>
      </c>
      <c r="C92" s="16">
        <v>42676.3298611111</v>
      </c>
      <c r="D92" s="2">
        <v>1</v>
      </c>
      <c r="E92" s="2">
        <v>165</v>
      </c>
      <c r="F92" s="2">
        <v>58</v>
      </c>
      <c r="G92" s="2"/>
      <c r="H92" s="2">
        <v>70</v>
      </c>
      <c r="I92" s="2">
        <v>75</v>
      </c>
      <c r="J92" s="2">
        <v>68</v>
      </c>
      <c r="K92" s="2">
        <v>3</v>
      </c>
      <c r="L92" s="2">
        <v>144</v>
      </c>
      <c r="M92" s="2">
        <v>24</v>
      </c>
      <c r="N92" s="2">
        <v>79</v>
      </c>
      <c r="O92" s="2">
        <v>7</v>
      </c>
      <c r="P92" s="2" t="s">
        <v>278</v>
      </c>
      <c r="Q92" s="2">
        <v>0</v>
      </c>
      <c r="R92" s="2">
        <v>2</v>
      </c>
      <c r="S92" s="2">
        <v>28</v>
      </c>
      <c r="T92" s="2">
        <f t="shared" si="2"/>
        <v>137</v>
      </c>
      <c r="U92" s="2" t="s">
        <v>167</v>
      </c>
      <c r="V92" s="2" t="s">
        <v>1682</v>
      </c>
      <c r="W92" s="2">
        <v>1</v>
      </c>
      <c r="X92" s="2">
        <v>2</v>
      </c>
      <c r="Y92" s="2" t="s">
        <v>1683</v>
      </c>
      <c r="Z92" s="2" t="s">
        <v>356</v>
      </c>
      <c r="AA92" s="2">
        <v>0</v>
      </c>
      <c r="AB92" s="2"/>
      <c r="AC92" s="2"/>
      <c r="AD92" s="2"/>
      <c r="AE92" s="2">
        <v>1</v>
      </c>
      <c r="AF92" s="2">
        <v>20</v>
      </c>
      <c r="AG92" s="2" t="s">
        <v>556</v>
      </c>
      <c r="AH92" s="2">
        <v>0</v>
      </c>
      <c r="AI92" s="2"/>
      <c r="AJ92" s="2">
        <v>1</v>
      </c>
      <c r="AK92" s="2">
        <v>5</v>
      </c>
      <c r="AL92" s="2" t="s">
        <v>566</v>
      </c>
      <c r="AM92" s="2">
        <v>0</v>
      </c>
      <c r="AN92" s="2"/>
      <c r="AO92" s="2">
        <v>0</v>
      </c>
      <c r="AP92" s="2"/>
      <c r="AQ92" s="2">
        <v>0</v>
      </c>
      <c r="AR92" s="2">
        <v>0</v>
      </c>
      <c r="AS92" s="2">
        <v>0</v>
      </c>
      <c r="AT92" s="2"/>
      <c r="AU92" s="2"/>
      <c r="AV92" s="2">
        <v>0</v>
      </c>
      <c r="AW92" s="2"/>
      <c r="AX92" s="2"/>
      <c r="AY92" s="2">
        <v>0</v>
      </c>
      <c r="AZ92" s="2"/>
      <c r="BA92" s="2"/>
      <c r="BB92" s="2"/>
      <c r="BC92" s="2">
        <v>0</v>
      </c>
      <c r="BD92" s="2">
        <v>0</v>
      </c>
      <c r="BE92" s="2"/>
      <c r="BF92" s="2"/>
      <c r="BG92" s="2">
        <v>2</v>
      </c>
      <c r="BH92" s="2">
        <v>1</v>
      </c>
      <c r="BI92" s="2">
        <v>3</v>
      </c>
      <c r="BJ92" s="2">
        <v>1</v>
      </c>
      <c r="BK92" s="2"/>
      <c r="BL92" s="2"/>
      <c r="BM92" s="2"/>
      <c r="BN92" s="2"/>
      <c r="BO92" s="2"/>
      <c r="BP92" s="2">
        <v>0</v>
      </c>
      <c r="BQ92" s="2">
        <v>0</v>
      </c>
      <c r="BR92" s="2"/>
      <c r="BS92" s="2"/>
      <c r="BT92" s="2"/>
      <c r="BU92" s="2">
        <v>5.49</v>
      </c>
      <c r="BV92" s="2">
        <v>1.92</v>
      </c>
      <c r="BW92" s="2">
        <v>3.83</v>
      </c>
      <c r="BX92" s="2">
        <v>4.95</v>
      </c>
      <c r="BY92" s="2">
        <v>4.55</v>
      </c>
      <c r="BZ92" s="2">
        <v>79</v>
      </c>
      <c r="CA92" s="2">
        <v>131</v>
      </c>
      <c r="CB92" s="2"/>
      <c r="CC92" s="2"/>
      <c r="CD92" s="2">
        <v>10.7</v>
      </c>
      <c r="CE92" s="2">
        <v>4.4</v>
      </c>
      <c r="CF92" s="2"/>
      <c r="CG92" s="11">
        <v>42678</v>
      </c>
      <c r="CH92" s="2" t="s">
        <v>1684</v>
      </c>
      <c r="CI92" s="2" t="s">
        <v>1685</v>
      </c>
      <c r="CJ92" s="2"/>
      <c r="CK92" s="2" t="s">
        <v>1686</v>
      </c>
      <c r="CL92" s="2"/>
      <c r="CM92" s="2"/>
      <c r="CN92" s="2">
        <v>1</v>
      </c>
      <c r="CO92" s="2">
        <v>3</v>
      </c>
      <c r="CP92" s="2"/>
      <c r="CQ92" s="2">
        <v>1</v>
      </c>
      <c r="CR92" s="2">
        <v>0</v>
      </c>
      <c r="CS92" s="2">
        <v>0</v>
      </c>
      <c r="CT92" s="2">
        <v>41</v>
      </c>
      <c r="CU92" s="2">
        <v>0.65</v>
      </c>
      <c r="CV92" s="2">
        <v>0</v>
      </c>
      <c r="CW92" s="2"/>
      <c r="CX92" s="2"/>
      <c r="CY92" s="2" t="s">
        <v>434</v>
      </c>
      <c r="CZ92" s="2">
        <v>1</v>
      </c>
      <c r="DA92" s="2">
        <v>1</v>
      </c>
      <c r="DB92" s="2">
        <v>3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2</v>
      </c>
      <c r="DI92" s="2">
        <v>1</v>
      </c>
      <c r="DJ92" s="2"/>
      <c r="DK92" s="2"/>
      <c r="DL92" s="2"/>
      <c r="DM92" s="2"/>
      <c r="DN92" s="2"/>
      <c r="DO92" s="2"/>
      <c r="DP92" s="2"/>
      <c r="DQ92" s="2" t="s">
        <v>1687</v>
      </c>
      <c r="DR92" s="12"/>
      <c r="DS92" t="s">
        <v>1045</v>
      </c>
      <c r="DX92" t="s">
        <v>76</v>
      </c>
      <c r="DY92" s="80"/>
      <c r="DZ92" t="s">
        <v>76</v>
      </c>
      <c r="EB92" t="s">
        <v>76</v>
      </c>
      <c r="ED92" t="s">
        <v>76</v>
      </c>
      <c r="EE92" s="82"/>
      <c r="EF92" t="s">
        <v>76</v>
      </c>
      <c r="EH92" t="s">
        <v>76</v>
      </c>
      <c r="EJ92" t="s">
        <v>76</v>
      </c>
    </row>
    <row r="93" spans="1:140">
      <c r="A93" s="2" t="s">
        <v>1688</v>
      </c>
      <c r="B93" s="2" t="s">
        <v>1689</v>
      </c>
      <c r="C93" s="16">
        <v>42668.3326388889</v>
      </c>
      <c r="D93" s="2">
        <v>1</v>
      </c>
      <c r="E93" s="2">
        <v>170</v>
      </c>
      <c r="F93" s="2">
        <v>80</v>
      </c>
      <c r="G93" s="2"/>
      <c r="H93" s="2">
        <v>62</v>
      </c>
      <c r="I93" s="2">
        <v>58</v>
      </c>
      <c r="J93" s="2">
        <v>72</v>
      </c>
      <c r="K93" s="2">
        <v>9</v>
      </c>
      <c r="L93" s="2">
        <v>116</v>
      </c>
      <c r="M93" s="2">
        <v>43</v>
      </c>
      <c r="N93" s="2">
        <v>81</v>
      </c>
      <c r="O93" s="2">
        <v>7</v>
      </c>
      <c r="P93" s="2" t="s">
        <v>166</v>
      </c>
      <c r="Q93" s="2">
        <v>0</v>
      </c>
      <c r="R93" s="2">
        <v>23</v>
      </c>
      <c r="S93" s="2">
        <v>42</v>
      </c>
      <c r="T93" s="2">
        <f t="shared" si="2"/>
        <v>159</v>
      </c>
      <c r="U93" s="2" t="s">
        <v>148</v>
      </c>
      <c r="V93" s="2" t="s">
        <v>1690</v>
      </c>
      <c r="W93" s="2">
        <v>0</v>
      </c>
      <c r="X93" s="2"/>
      <c r="Y93" s="2"/>
      <c r="Z93" s="2"/>
      <c r="AA93" s="2">
        <v>1</v>
      </c>
      <c r="AB93" s="2">
        <v>2</v>
      </c>
      <c r="AC93" s="2" t="s">
        <v>1481</v>
      </c>
      <c r="AD93" s="2"/>
      <c r="AE93" s="2">
        <v>0</v>
      </c>
      <c r="AF93" s="2"/>
      <c r="AG93" s="2"/>
      <c r="AH93" s="2"/>
      <c r="AI93" s="2"/>
      <c r="AJ93" s="2">
        <v>0</v>
      </c>
      <c r="AK93" s="2"/>
      <c r="AL93" s="2"/>
      <c r="AM93" s="2"/>
      <c r="AN93" s="2"/>
      <c r="AO93" s="2">
        <v>0</v>
      </c>
      <c r="AP93" s="2"/>
      <c r="AQ93" s="2">
        <v>1</v>
      </c>
      <c r="AR93" s="2">
        <v>3</v>
      </c>
      <c r="AS93" s="2">
        <v>0</v>
      </c>
      <c r="AT93" s="2"/>
      <c r="AU93" s="2"/>
      <c r="AV93" s="2">
        <v>1</v>
      </c>
      <c r="AW93" s="2" t="s">
        <v>566</v>
      </c>
      <c r="AX93" s="2" t="s">
        <v>533</v>
      </c>
      <c r="AY93" s="2">
        <v>0</v>
      </c>
      <c r="AZ93" s="2"/>
      <c r="BA93" s="2"/>
      <c r="BB93" s="2"/>
      <c r="BC93" s="2">
        <v>0</v>
      </c>
      <c r="BD93" s="2">
        <v>0</v>
      </c>
      <c r="BE93" s="2"/>
      <c r="BF93" s="2"/>
      <c r="BG93" s="2"/>
      <c r="BH93" s="2"/>
      <c r="BI93" s="2"/>
      <c r="BJ93" s="2">
        <v>2</v>
      </c>
      <c r="BK93" s="2"/>
      <c r="BL93" s="2"/>
      <c r="BM93" s="2"/>
      <c r="BN93" s="2"/>
      <c r="BO93" s="2"/>
      <c r="BP93" s="2">
        <v>1</v>
      </c>
      <c r="BQ93" s="2">
        <v>1</v>
      </c>
      <c r="BR93" s="2"/>
      <c r="BS93" s="2"/>
      <c r="BT93" s="2"/>
      <c r="BU93" s="2">
        <v>2.71</v>
      </c>
      <c r="BV93" s="2">
        <v>1.27</v>
      </c>
      <c r="BW93" s="2">
        <v>1.72</v>
      </c>
      <c r="BX93" s="2">
        <v>5.52</v>
      </c>
      <c r="BY93" s="2">
        <v>4.76</v>
      </c>
      <c r="BZ93" s="2">
        <v>81</v>
      </c>
      <c r="CA93" s="2">
        <v>131</v>
      </c>
      <c r="CB93" s="2"/>
      <c r="CC93" s="2"/>
      <c r="CD93" s="2">
        <v>12.1</v>
      </c>
      <c r="CE93" s="2">
        <v>3.42</v>
      </c>
      <c r="CF93" s="2"/>
      <c r="CG93" s="16">
        <v>42671.4791666667</v>
      </c>
      <c r="CH93" s="2" t="s">
        <v>1192</v>
      </c>
      <c r="CI93" s="2" t="s">
        <v>1691</v>
      </c>
      <c r="CJ93" s="2" t="s">
        <v>1692</v>
      </c>
      <c r="CK93" s="2"/>
      <c r="CL93" s="2"/>
      <c r="CM93" s="2"/>
      <c r="CN93" s="2">
        <v>1</v>
      </c>
      <c r="CO93" s="2">
        <v>3</v>
      </c>
      <c r="CP93" s="2"/>
      <c r="CQ93" s="2">
        <v>1</v>
      </c>
      <c r="CR93" s="2">
        <v>0</v>
      </c>
      <c r="CS93" s="2">
        <v>0</v>
      </c>
      <c r="CT93" s="2"/>
      <c r="CU93" s="2">
        <v>0.53</v>
      </c>
      <c r="CV93" s="2">
        <v>0</v>
      </c>
      <c r="CW93" s="2"/>
      <c r="CX93" s="2"/>
      <c r="CY93" s="2" t="s">
        <v>1074</v>
      </c>
      <c r="CZ93" s="2">
        <v>0</v>
      </c>
      <c r="DA93" s="2">
        <v>1</v>
      </c>
      <c r="DB93" s="2">
        <v>3</v>
      </c>
      <c r="DC93" s="2">
        <v>1</v>
      </c>
      <c r="DD93" s="2">
        <v>1</v>
      </c>
      <c r="DE93" s="2">
        <v>1</v>
      </c>
      <c r="DF93" s="2">
        <v>0</v>
      </c>
      <c r="DG93" s="2">
        <v>0</v>
      </c>
      <c r="DH93" s="2">
        <v>1</v>
      </c>
      <c r="DI93" s="2">
        <v>0</v>
      </c>
      <c r="DJ93" s="2"/>
      <c r="DK93" s="2"/>
      <c r="DL93" s="2"/>
      <c r="DM93" s="2"/>
      <c r="DN93" s="2"/>
      <c r="DO93" s="2"/>
      <c r="DP93" s="2"/>
      <c r="DQ93" s="2" t="s">
        <v>1693</v>
      </c>
      <c r="DR93" s="2"/>
      <c r="DS93" t="s">
        <v>1045</v>
      </c>
      <c r="DX93" t="s">
        <v>76</v>
      </c>
      <c r="DY93" s="80"/>
      <c r="DZ93" t="s">
        <v>76</v>
      </c>
      <c r="EB93" t="s">
        <v>76</v>
      </c>
      <c r="ED93" t="s">
        <v>76</v>
      </c>
      <c r="EE93" s="82"/>
      <c r="EF93" t="s">
        <v>76</v>
      </c>
      <c r="EH93" t="s">
        <v>76</v>
      </c>
      <c r="EJ93" t="s">
        <v>76</v>
      </c>
    </row>
    <row r="94" spans="1:140">
      <c r="A94" s="2" t="s">
        <v>1694</v>
      </c>
      <c r="B94" s="2" t="s">
        <v>1695</v>
      </c>
      <c r="C94" s="16">
        <v>42474.5645833333</v>
      </c>
      <c r="D94" s="2">
        <v>1</v>
      </c>
      <c r="E94" s="2">
        <v>168</v>
      </c>
      <c r="F94" s="2">
        <v>78</v>
      </c>
      <c r="G94" s="2"/>
      <c r="H94" s="2">
        <v>76</v>
      </c>
      <c r="I94" s="2">
        <v>75</v>
      </c>
      <c r="J94" s="2">
        <v>77</v>
      </c>
      <c r="K94" s="2">
        <v>9</v>
      </c>
      <c r="L94" s="2">
        <v>173</v>
      </c>
      <c r="M94" s="2">
        <v>10</v>
      </c>
      <c r="N94" s="2">
        <v>96</v>
      </c>
      <c r="O94" s="2">
        <v>7</v>
      </c>
      <c r="P94" s="2" t="s">
        <v>382</v>
      </c>
      <c r="Q94" s="2">
        <v>0</v>
      </c>
      <c r="R94" s="2">
        <v>2</v>
      </c>
      <c r="S94" s="2">
        <v>28</v>
      </c>
      <c r="T94" s="2">
        <f t="shared" si="2"/>
        <v>129</v>
      </c>
      <c r="U94" s="2" t="s">
        <v>167</v>
      </c>
      <c r="V94" s="2" t="s">
        <v>1696</v>
      </c>
      <c r="W94" s="2">
        <v>1</v>
      </c>
      <c r="X94" s="2" t="s">
        <v>1697</v>
      </c>
      <c r="Y94" s="2" t="s">
        <v>1698</v>
      </c>
      <c r="Z94" s="2">
        <v>13</v>
      </c>
      <c r="AA94" s="2">
        <v>1</v>
      </c>
      <c r="AB94" s="2" t="s">
        <v>556</v>
      </c>
      <c r="AC94" s="2" t="s">
        <v>1481</v>
      </c>
      <c r="AD94" s="2"/>
      <c r="AE94" s="2">
        <v>0</v>
      </c>
      <c r="AF94" s="2"/>
      <c r="AG94" s="2"/>
      <c r="AH94" s="2"/>
      <c r="AI94" s="2"/>
      <c r="AJ94" s="2">
        <v>0</v>
      </c>
      <c r="AK94" s="2"/>
      <c r="AL94" s="2"/>
      <c r="AM94" s="2"/>
      <c r="AN94" s="2"/>
      <c r="AO94" s="2">
        <v>0</v>
      </c>
      <c r="AP94" s="2"/>
      <c r="AQ94" s="2">
        <v>0</v>
      </c>
      <c r="AR94" s="2">
        <v>3</v>
      </c>
      <c r="AS94" s="2">
        <v>0</v>
      </c>
      <c r="AT94" s="2"/>
      <c r="AU94" s="2"/>
      <c r="AV94" s="2">
        <v>0</v>
      </c>
      <c r="AW94" s="2"/>
      <c r="AX94" s="2"/>
      <c r="AY94" s="2">
        <v>0</v>
      </c>
      <c r="AZ94" s="2"/>
      <c r="BA94" s="2"/>
      <c r="BB94" s="2"/>
      <c r="BC94" s="2">
        <v>1</v>
      </c>
      <c r="BD94" s="2">
        <v>0</v>
      </c>
      <c r="BE94" s="2"/>
      <c r="BF94" s="2"/>
      <c r="BG94" s="2"/>
      <c r="BH94" s="2"/>
      <c r="BI94" s="2"/>
      <c r="BJ94" s="2">
        <v>1</v>
      </c>
      <c r="BK94" s="2"/>
      <c r="BL94" s="2"/>
      <c r="BM94" s="2"/>
      <c r="BN94" s="2"/>
      <c r="BO94" s="2"/>
      <c r="BP94" s="2">
        <v>0</v>
      </c>
      <c r="BQ94" s="2">
        <v>0</v>
      </c>
      <c r="BR94" s="2"/>
      <c r="BS94" s="2">
        <v>1218</v>
      </c>
      <c r="BT94" s="2">
        <v>0.66</v>
      </c>
      <c r="BU94" s="2">
        <v>2.96</v>
      </c>
      <c r="BV94" s="2">
        <v>1.92</v>
      </c>
      <c r="BW94" s="2">
        <v>1.82</v>
      </c>
      <c r="BX94" s="2">
        <v>6.17</v>
      </c>
      <c r="BY94" s="2">
        <v>5.9</v>
      </c>
      <c r="BZ94" s="2">
        <v>96</v>
      </c>
      <c r="CA94" s="2">
        <v>129</v>
      </c>
      <c r="CB94" s="2"/>
      <c r="CC94" s="2"/>
      <c r="CD94" s="2"/>
      <c r="CE94" s="2"/>
      <c r="CF94" s="2"/>
      <c r="CG94" s="11">
        <v>42479</v>
      </c>
      <c r="CH94" s="2" t="s">
        <v>1154</v>
      </c>
      <c r="CI94" s="2"/>
      <c r="CJ94" s="2"/>
      <c r="CK94" s="2" t="s">
        <v>889</v>
      </c>
      <c r="CL94" s="2" t="s">
        <v>1699</v>
      </c>
      <c r="CM94" s="2"/>
      <c r="CN94" s="2">
        <v>3</v>
      </c>
      <c r="CO94" s="2">
        <v>3</v>
      </c>
      <c r="CP94" s="2"/>
      <c r="CQ94" s="2">
        <v>1</v>
      </c>
      <c r="CR94" s="2">
        <v>0</v>
      </c>
      <c r="CS94" s="2">
        <v>0</v>
      </c>
      <c r="CT94" s="2"/>
      <c r="CU94" s="2"/>
      <c r="CV94" s="2">
        <v>0</v>
      </c>
      <c r="CW94" s="2"/>
      <c r="CX94" s="2"/>
      <c r="CY94" s="2" t="s">
        <v>448</v>
      </c>
      <c r="CZ94" s="2">
        <v>1</v>
      </c>
      <c r="DA94" s="2">
        <v>1</v>
      </c>
      <c r="DB94" s="2">
        <v>3</v>
      </c>
      <c r="DC94" s="2">
        <v>1</v>
      </c>
      <c r="DD94" s="2">
        <v>1</v>
      </c>
      <c r="DE94" s="2">
        <v>0</v>
      </c>
      <c r="DF94" s="2">
        <v>0</v>
      </c>
      <c r="DG94" s="2">
        <v>1</v>
      </c>
      <c r="DH94" s="2">
        <v>1</v>
      </c>
      <c r="DI94" s="2">
        <v>1</v>
      </c>
      <c r="DJ94" s="2"/>
      <c r="DK94" s="2"/>
      <c r="DL94" s="2"/>
      <c r="DM94" s="2"/>
      <c r="DN94" s="2"/>
      <c r="DO94" s="2"/>
      <c r="DP94" s="2"/>
      <c r="DQ94" s="2" t="s">
        <v>1700</v>
      </c>
      <c r="DR94" s="2"/>
      <c r="DS94" t="s">
        <v>1045</v>
      </c>
      <c r="DX94" t="s">
        <v>76</v>
      </c>
      <c r="DY94" s="80"/>
      <c r="DZ94" t="s">
        <v>76</v>
      </c>
      <c r="EB94" t="s">
        <v>76</v>
      </c>
      <c r="ED94" t="s">
        <v>76</v>
      </c>
      <c r="EE94" s="82"/>
      <c r="EF94" t="s">
        <v>76</v>
      </c>
      <c r="EH94" t="s">
        <v>76</v>
      </c>
      <c r="EJ94" t="s">
        <v>76</v>
      </c>
    </row>
    <row r="95" spans="1:140">
      <c r="A95" s="2" t="s">
        <v>1701</v>
      </c>
      <c r="B95" s="2" t="s">
        <v>1702</v>
      </c>
      <c r="C95" s="16">
        <v>42660.3326388889</v>
      </c>
      <c r="D95" s="2">
        <v>2</v>
      </c>
      <c r="E95" s="2">
        <v>158</v>
      </c>
      <c r="F95" s="2">
        <v>70</v>
      </c>
      <c r="G95" s="2"/>
      <c r="H95" s="2">
        <v>74</v>
      </c>
      <c r="I95" s="2">
        <v>75</v>
      </c>
      <c r="J95" s="2">
        <v>77</v>
      </c>
      <c r="K95" s="2">
        <v>9</v>
      </c>
      <c r="L95" s="2">
        <v>159</v>
      </c>
      <c r="M95" s="2">
        <v>24</v>
      </c>
      <c r="N95" s="2">
        <v>65</v>
      </c>
      <c r="O95" s="2">
        <v>4</v>
      </c>
      <c r="P95" s="2" t="s">
        <v>382</v>
      </c>
      <c r="Q95" s="2">
        <v>0</v>
      </c>
      <c r="R95" s="2">
        <v>0</v>
      </c>
      <c r="S95" s="2">
        <v>0</v>
      </c>
      <c r="T95" s="2">
        <f t="shared" si="2"/>
        <v>112</v>
      </c>
      <c r="U95" s="2" t="s">
        <v>167</v>
      </c>
      <c r="V95" s="2" t="s">
        <v>1703</v>
      </c>
      <c r="W95" s="2">
        <v>1</v>
      </c>
      <c r="X95" s="2" t="s">
        <v>566</v>
      </c>
      <c r="Y95" s="2" t="s">
        <v>1704</v>
      </c>
      <c r="Z95" s="2">
        <v>13</v>
      </c>
      <c r="AA95" s="2">
        <v>0</v>
      </c>
      <c r="AB95" s="2"/>
      <c r="AC95" s="2"/>
      <c r="AD95" s="2"/>
      <c r="AE95" s="2">
        <v>0</v>
      </c>
      <c r="AF95" s="2"/>
      <c r="AG95" s="2"/>
      <c r="AH95" s="2"/>
      <c r="AI95" s="2"/>
      <c r="AJ95" s="2">
        <v>0</v>
      </c>
      <c r="AK95" s="2"/>
      <c r="AL95" s="2"/>
      <c r="AM95" s="2"/>
      <c r="AN95" s="2"/>
      <c r="AO95" s="2">
        <v>0</v>
      </c>
      <c r="AP95" s="2"/>
      <c r="AQ95" s="2">
        <v>0</v>
      </c>
      <c r="AR95" s="2">
        <v>0</v>
      </c>
      <c r="AS95" s="2">
        <v>0</v>
      </c>
      <c r="AT95" s="2"/>
      <c r="AU95" s="2"/>
      <c r="AV95" s="2">
        <v>0</v>
      </c>
      <c r="AW95" s="2"/>
      <c r="AX95" s="2"/>
      <c r="AY95" s="2">
        <v>0</v>
      </c>
      <c r="AZ95" s="2"/>
      <c r="BA95" s="2"/>
      <c r="BB95" s="2"/>
      <c r="BC95" s="2">
        <v>1</v>
      </c>
      <c r="BD95" s="2">
        <v>1</v>
      </c>
      <c r="BE95" s="2" t="s">
        <v>1705</v>
      </c>
      <c r="BF95" s="2" t="s">
        <v>1706</v>
      </c>
      <c r="BG95" s="2"/>
      <c r="BH95" s="2"/>
      <c r="BI95" s="2"/>
      <c r="BJ95" s="2">
        <v>1</v>
      </c>
      <c r="BK95" s="2"/>
      <c r="BL95" s="2"/>
      <c r="BM95" s="2"/>
      <c r="BN95" s="2"/>
      <c r="BO95" s="2"/>
      <c r="BP95" s="2">
        <v>0</v>
      </c>
      <c r="BQ95" s="2">
        <v>0</v>
      </c>
      <c r="BR95" s="2"/>
      <c r="BS95" s="2"/>
      <c r="BT95" s="2"/>
      <c r="BU95" s="2">
        <v>4.85</v>
      </c>
      <c r="BV95" s="2">
        <v>1.77</v>
      </c>
      <c r="BW95" s="2">
        <v>3.09</v>
      </c>
      <c r="BX95" s="2">
        <v>4.91</v>
      </c>
      <c r="BY95" s="2">
        <v>4.4</v>
      </c>
      <c r="BZ95" s="2">
        <v>65</v>
      </c>
      <c r="CA95" s="2">
        <v>121</v>
      </c>
      <c r="CB95" s="2"/>
      <c r="CC95" s="2"/>
      <c r="CD95" s="2">
        <v>10.3</v>
      </c>
      <c r="CE95" s="2">
        <v>3.03</v>
      </c>
      <c r="CF95" s="2"/>
      <c r="CG95" s="11">
        <v>42662</v>
      </c>
      <c r="CH95" s="2" t="s">
        <v>1210</v>
      </c>
      <c r="CI95" s="2" t="s">
        <v>1707</v>
      </c>
      <c r="CJ95" s="2"/>
      <c r="CK95" s="2" t="s">
        <v>1708</v>
      </c>
      <c r="CL95" s="2" t="s">
        <v>1532</v>
      </c>
      <c r="CM95" s="2"/>
      <c r="CN95" s="2">
        <v>3</v>
      </c>
      <c r="CO95" s="2">
        <v>3</v>
      </c>
      <c r="CP95" s="2"/>
      <c r="CQ95" s="2">
        <v>0</v>
      </c>
      <c r="CR95" s="2">
        <v>0</v>
      </c>
      <c r="CS95" s="2">
        <v>0</v>
      </c>
      <c r="CT95" s="2"/>
      <c r="CU95" s="2"/>
      <c r="CV95" s="2">
        <v>0</v>
      </c>
      <c r="CW95" s="2"/>
      <c r="CX95" s="2"/>
      <c r="CY95" s="2" t="s">
        <v>434</v>
      </c>
      <c r="CZ95" s="2">
        <v>0</v>
      </c>
      <c r="DA95" s="2">
        <v>1</v>
      </c>
      <c r="DB95" s="2">
        <v>1</v>
      </c>
      <c r="DC95" s="2">
        <v>1</v>
      </c>
      <c r="DD95" s="2">
        <v>1</v>
      </c>
      <c r="DE95" s="2">
        <v>1</v>
      </c>
      <c r="DF95" s="2">
        <v>0</v>
      </c>
      <c r="DG95" s="2">
        <v>0</v>
      </c>
      <c r="DH95" s="2">
        <v>1</v>
      </c>
      <c r="DI95" s="2">
        <v>1</v>
      </c>
      <c r="DJ95" s="2"/>
      <c r="DK95" s="2"/>
      <c r="DL95" s="2"/>
      <c r="DM95" s="2"/>
      <c r="DN95" s="2"/>
      <c r="DO95" s="2"/>
      <c r="DP95" s="2"/>
      <c r="DQ95" s="2" t="s">
        <v>1709</v>
      </c>
      <c r="DR95" s="2"/>
      <c r="DS95" t="s">
        <v>1045</v>
      </c>
      <c r="DX95" t="s">
        <v>1710</v>
      </c>
      <c r="DY95" s="80" t="s">
        <v>1615</v>
      </c>
      <c r="DZ95" t="s">
        <v>76</v>
      </c>
      <c r="EB95" t="s">
        <v>1711</v>
      </c>
      <c r="EC95" t="s">
        <v>1568</v>
      </c>
      <c r="ED95" t="s">
        <v>76</v>
      </c>
      <c r="EE95" s="82"/>
      <c r="EF95" t="s">
        <v>76</v>
      </c>
      <c r="EH95" t="s">
        <v>76</v>
      </c>
      <c r="EJ95" t="s">
        <v>76</v>
      </c>
    </row>
    <row r="96" spans="1:140">
      <c r="A96" s="2" t="s">
        <v>1712</v>
      </c>
      <c r="B96" s="2" t="s">
        <v>1713</v>
      </c>
      <c r="C96" s="16">
        <v>42527.4430555556</v>
      </c>
      <c r="D96" s="2">
        <v>1</v>
      </c>
      <c r="E96" s="2">
        <v>175</v>
      </c>
      <c r="F96" s="2">
        <v>70</v>
      </c>
      <c r="G96" s="2"/>
      <c r="H96" s="2">
        <v>58</v>
      </c>
      <c r="I96" s="2">
        <v>41</v>
      </c>
      <c r="J96" s="2">
        <v>79</v>
      </c>
      <c r="K96" s="2">
        <v>9</v>
      </c>
      <c r="L96" s="2">
        <v>137</v>
      </c>
      <c r="M96" s="2">
        <v>34</v>
      </c>
      <c r="N96" s="2">
        <v>88</v>
      </c>
      <c r="O96" s="2">
        <v>7</v>
      </c>
      <c r="P96" s="2" t="s">
        <v>278</v>
      </c>
      <c r="Q96" s="2">
        <v>0</v>
      </c>
      <c r="R96" s="2">
        <v>0</v>
      </c>
      <c r="S96" s="2">
        <v>0</v>
      </c>
      <c r="T96" s="2">
        <f t="shared" si="2"/>
        <v>91</v>
      </c>
      <c r="U96" s="2" t="s">
        <v>279</v>
      </c>
      <c r="V96" s="2" t="s">
        <v>1714</v>
      </c>
      <c r="W96" s="2">
        <v>1</v>
      </c>
      <c r="X96" s="2">
        <v>10</v>
      </c>
      <c r="Y96" s="2" t="s">
        <v>1715</v>
      </c>
      <c r="Z96" s="2">
        <v>1</v>
      </c>
      <c r="AA96" s="2">
        <v>1</v>
      </c>
      <c r="AB96" s="2">
        <v>4</v>
      </c>
      <c r="AC96" s="2" t="s">
        <v>1481</v>
      </c>
      <c r="AD96" s="2"/>
      <c r="AE96" s="2">
        <v>1</v>
      </c>
      <c r="AF96" s="2">
        <v>5</v>
      </c>
      <c r="AG96" s="2" t="s">
        <v>566</v>
      </c>
      <c r="AH96" s="2">
        <v>0</v>
      </c>
      <c r="AI96" s="2"/>
      <c r="AJ96" s="2">
        <v>0</v>
      </c>
      <c r="AK96" s="2"/>
      <c r="AL96" s="2"/>
      <c r="AM96" s="2"/>
      <c r="AN96" s="2"/>
      <c r="AO96" s="2">
        <v>0</v>
      </c>
      <c r="AP96" s="2"/>
      <c r="AQ96" s="2">
        <v>0</v>
      </c>
      <c r="AR96" s="2">
        <v>0</v>
      </c>
      <c r="AS96" s="2">
        <v>0</v>
      </c>
      <c r="AT96" s="2"/>
      <c r="AU96" s="2"/>
      <c r="AV96" s="2">
        <v>0</v>
      </c>
      <c r="AW96" s="2"/>
      <c r="AX96" s="2"/>
      <c r="AY96" s="2">
        <v>0</v>
      </c>
      <c r="AZ96" s="2"/>
      <c r="BA96" s="2"/>
      <c r="BB96" s="2"/>
      <c r="BC96" s="2">
        <v>1</v>
      </c>
      <c r="BD96" s="2">
        <v>0</v>
      </c>
      <c r="BE96" s="2"/>
      <c r="BF96" s="2"/>
      <c r="BG96" s="2">
        <v>2</v>
      </c>
      <c r="BH96" s="2">
        <v>1</v>
      </c>
      <c r="BI96" s="2">
        <v>3</v>
      </c>
      <c r="BJ96" s="2">
        <v>1</v>
      </c>
      <c r="BK96" s="2"/>
      <c r="BL96" s="2"/>
      <c r="BM96" s="2"/>
      <c r="BN96" s="2"/>
      <c r="BO96" s="2"/>
      <c r="BP96" s="2">
        <v>0</v>
      </c>
      <c r="BQ96" s="2">
        <v>0</v>
      </c>
      <c r="BR96" s="2"/>
      <c r="BS96" s="2"/>
      <c r="BT96" s="2"/>
      <c r="BU96" s="2">
        <v>4.16</v>
      </c>
      <c r="BV96" s="2">
        <v>1.24</v>
      </c>
      <c r="BW96" s="2">
        <v>3.03</v>
      </c>
      <c r="BX96" s="2">
        <v>5.02</v>
      </c>
      <c r="BY96" s="2">
        <v>4.8</v>
      </c>
      <c r="BZ96" s="2">
        <v>88</v>
      </c>
      <c r="CA96" s="2">
        <v>155</v>
      </c>
      <c r="CB96" s="2"/>
      <c r="CC96" s="2"/>
      <c r="CD96" s="2">
        <v>11.6</v>
      </c>
      <c r="CE96" s="2">
        <v>2.93</v>
      </c>
      <c r="CF96" s="2"/>
      <c r="CG96" s="16">
        <v>42529.5104166667</v>
      </c>
      <c r="CH96" s="2" t="s">
        <v>1210</v>
      </c>
      <c r="CI96" s="2" t="s">
        <v>1716</v>
      </c>
      <c r="CJ96" s="2"/>
      <c r="CK96" s="2" t="s">
        <v>1717</v>
      </c>
      <c r="CL96" s="2"/>
      <c r="CM96" s="2"/>
      <c r="CN96" s="2">
        <v>2</v>
      </c>
      <c r="CO96" s="2">
        <v>3</v>
      </c>
      <c r="CP96" s="2"/>
      <c r="CQ96" s="2">
        <v>0</v>
      </c>
      <c r="CR96" s="2">
        <v>0</v>
      </c>
      <c r="CS96" s="2">
        <v>0</v>
      </c>
      <c r="CT96" s="2">
        <v>44</v>
      </c>
      <c r="CU96" s="2">
        <v>0.72</v>
      </c>
      <c r="CV96" s="2">
        <v>0</v>
      </c>
      <c r="CW96" s="2"/>
      <c r="CX96" s="2"/>
      <c r="CY96" s="2" t="s">
        <v>1612</v>
      </c>
      <c r="CZ96" s="2">
        <v>0</v>
      </c>
      <c r="DA96" s="2">
        <v>1</v>
      </c>
      <c r="DB96" s="2">
        <v>3</v>
      </c>
      <c r="DC96" s="2">
        <v>1</v>
      </c>
      <c r="DD96" s="2">
        <v>0</v>
      </c>
      <c r="DE96" s="2">
        <v>1</v>
      </c>
      <c r="DF96" s="2">
        <v>0</v>
      </c>
      <c r="DG96" s="2">
        <v>1</v>
      </c>
      <c r="DH96" s="2">
        <v>2</v>
      </c>
      <c r="DI96" s="2">
        <v>0</v>
      </c>
      <c r="DJ96" s="2"/>
      <c r="DK96" s="2"/>
      <c r="DL96" s="2"/>
      <c r="DM96" s="2"/>
      <c r="DN96" s="2"/>
      <c r="DO96" s="2"/>
      <c r="DP96" s="2"/>
      <c r="DQ96" s="2" t="s">
        <v>1718</v>
      </c>
      <c r="DR96" s="2"/>
      <c r="DS96" t="s">
        <v>1045</v>
      </c>
      <c r="DX96" t="s">
        <v>76</v>
      </c>
      <c r="DY96" s="80"/>
      <c r="DZ96" t="s">
        <v>76</v>
      </c>
      <c r="EB96" t="s">
        <v>1719</v>
      </c>
      <c r="EC96" t="s">
        <v>1568</v>
      </c>
      <c r="ED96" t="s">
        <v>76</v>
      </c>
      <c r="EE96" s="82"/>
      <c r="EF96" t="s">
        <v>76</v>
      </c>
      <c r="EH96" t="s">
        <v>76</v>
      </c>
      <c r="EJ96" t="s">
        <v>76</v>
      </c>
    </row>
    <row r="97" spans="1:140">
      <c r="A97" s="2" t="s">
        <v>1720</v>
      </c>
      <c r="B97" s="2" t="s">
        <v>1721</v>
      </c>
      <c r="C97" s="16">
        <v>42686.3430555556</v>
      </c>
      <c r="D97" s="2">
        <v>1</v>
      </c>
      <c r="E97" s="2"/>
      <c r="F97" s="2"/>
      <c r="G97" s="2"/>
      <c r="H97" s="2">
        <v>70</v>
      </c>
      <c r="I97" s="2">
        <v>75</v>
      </c>
      <c r="J97" s="2">
        <v>58</v>
      </c>
      <c r="K97" s="2">
        <v>3</v>
      </c>
      <c r="L97" s="2">
        <v>135</v>
      </c>
      <c r="M97" s="2">
        <v>34</v>
      </c>
      <c r="N97" s="2">
        <v>69</v>
      </c>
      <c r="O97" s="2">
        <v>4</v>
      </c>
      <c r="P97" s="2" t="s">
        <v>166</v>
      </c>
      <c r="Q97" s="2">
        <v>0</v>
      </c>
      <c r="R97" s="2">
        <v>23</v>
      </c>
      <c r="S97" s="2">
        <v>42</v>
      </c>
      <c r="T97" s="2">
        <f t="shared" si="2"/>
        <v>158</v>
      </c>
      <c r="U97" s="2" t="s">
        <v>148</v>
      </c>
      <c r="V97" s="2" t="s">
        <v>1722</v>
      </c>
      <c r="W97" s="2">
        <v>1</v>
      </c>
      <c r="X97" s="2" t="s">
        <v>1723</v>
      </c>
      <c r="Y97" s="2"/>
      <c r="Z97" s="2">
        <v>12</v>
      </c>
      <c r="AA97" s="2">
        <v>0</v>
      </c>
      <c r="AB97" s="2"/>
      <c r="AC97" s="2"/>
      <c r="AD97" s="2"/>
      <c r="AE97" s="2">
        <v>1</v>
      </c>
      <c r="AF97" s="2">
        <v>20</v>
      </c>
      <c r="AG97" s="2" t="s">
        <v>556</v>
      </c>
      <c r="AH97" s="2">
        <v>1</v>
      </c>
      <c r="AI97" s="2">
        <v>13</v>
      </c>
      <c r="AJ97" s="2">
        <v>0</v>
      </c>
      <c r="AK97" s="2"/>
      <c r="AL97" s="2"/>
      <c r="AM97" s="2"/>
      <c r="AN97" s="2"/>
      <c r="AO97" s="2">
        <v>0</v>
      </c>
      <c r="AP97" s="2"/>
      <c r="AQ97" s="2">
        <v>1</v>
      </c>
      <c r="AR97" s="2">
        <v>0</v>
      </c>
      <c r="AS97" s="2">
        <v>0</v>
      </c>
      <c r="AT97" s="2"/>
      <c r="AU97" s="2"/>
      <c r="AV97" s="2">
        <v>0</v>
      </c>
      <c r="AW97" s="2"/>
      <c r="AX97" s="2"/>
      <c r="AY97" s="2">
        <v>0</v>
      </c>
      <c r="AZ97" s="2"/>
      <c r="BA97" s="2"/>
      <c r="BB97" s="2"/>
      <c r="BC97" s="2">
        <v>0</v>
      </c>
      <c r="BD97" s="2">
        <v>0</v>
      </c>
      <c r="BE97" s="2"/>
      <c r="BF97" s="2"/>
      <c r="BG97" s="2"/>
      <c r="BH97" s="2"/>
      <c r="BI97" s="2"/>
      <c r="BJ97" s="2">
        <v>2</v>
      </c>
      <c r="BK97" s="2">
        <v>1</v>
      </c>
      <c r="BL97" s="2">
        <v>1</v>
      </c>
      <c r="BM97" s="2">
        <v>1580</v>
      </c>
      <c r="BN97" s="2"/>
      <c r="BO97" s="2"/>
      <c r="BP97" s="2">
        <v>1</v>
      </c>
      <c r="BQ97" s="2">
        <v>1</v>
      </c>
      <c r="BR97" s="2"/>
      <c r="BS97" s="2">
        <v>987.6</v>
      </c>
      <c r="BT97" s="2"/>
      <c r="BU97" s="2">
        <v>3.97</v>
      </c>
      <c r="BV97" s="2">
        <v>2.07</v>
      </c>
      <c r="BW97" s="2">
        <v>2.13</v>
      </c>
      <c r="BX97" s="2">
        <v>4.78</v>
      </c>
      <c r="BY97" s="2">
        <v>2.78</v>
      </c>
      <c r="BZ97" s="2">
        <v>69</v>
      </c>
      <c r="CA97" s="2">
        <v>167</v>
      </c>
      <c r="CB97" s="2"/>
      <c r="CC97" s="2"/>
      <c r="CD97" s="2">
        <v>11.6</v>
      </c>
      <c r="CE97" s="2">
        <v>3.96</v>
      </c>
      <c r="CF97" s="2"/>
      <c r="CG97" s="16">
        <v>42689.5</v>
      </c>
      <c r="CH97" s="2" t="s">
        <v>1210</v>
      </c>
      <c r="CI97" s="2" t="s">
        <v>1724</v>
      </c>
      <c r="CJ97" s="2"/>
      <c r="CK97" s="2" t="s">
        <v>1725</v>
      </c>
      <c r="CL97" s="2"/>
      <c r="CM97" s="2"/>
      <c r="CN97" s="2">
        <v>1</v>
      </c>
      <c r="CO97" s="2">
        <v>3</v>
      </c>
      <c r="CP97" s="2"/>
      <c r="CQ97" s="2">
        <v>1</v>
      </c>
      <c r="CR97" s="2">
        <v>0</v>
      </c>
      <c r="CS97" s="2">
        <v>0</v>
      </c>
      <c r="CT97" s="2"/>
      <c r="CU97" s="2"/>
      <c r="CV97" s="2">
        <v>0</v>
      </c>
      <c r="CW97" s="2"/>
      <c r="CX97" s="2"/>
      <c r="CY97" s="2" t="s">
        <v>1178</v>
      </c>
      <c r="CZ97" s="2">
        <v>1</v>
      </c>
      <c r="DA97" s="2">
        <v>1</v>
      </c>
      <c r="DB97" s="2">
        <v>3</v>
      </c>
      <c r="DC97" s="2">
        <v>1</v>
      </c>
      <c r="DD97" s="2">
        <v>0</v>
      </c>
      <c r="DE97" s="2">
        <v>0</v>
      </c>
      <c r="DF97" s="2">
        <v>0</v>
      </c>
      <c r="DG97" s="2">
        <v>1</v>
      </c>
      <c r="DH97" s="2">
        <v>1</v>
      </c>
      <c r="DI97" s="2">
        <v>1</v>
      </c>
      <c r="DJ97" s="2"/>
      <c r="DK97" s="2"/>
      <c r="DL97" s="2"/>
      <c r="DM97" s="2"/>
      <c r="DN97" s="2"/>
      <c r="DO97" s="2"/>
      <c r="DP97" s="2"/>
      <c r="DQ97" s="2" t="s">
        <v>1726</v>
      </c>
      <c r="DR97" s="2"/>
      <c r="DS97" t="s">
        <v>1045</v>
      </c>
      <c r="DX97" t="s">
        <v>76</v>
      </c>
      <c r="DY97" s="80"/>
      <c r="DZ97" t="s">
        <v>76</v>
      </c>
      <c r="EB97" t="s">
        <v>1727</v>
      </c>
      <c r="EC97" t="s">
        <v>1728</v>
      </c>
      <c r="ED97" t="s">
        <v>76</v>
      </c>
      <c r="EE97" s="82"/>
      <c r="EF97" t="s">
        <v>76</v>
      </c>
      <c r="EH97" t="s">
        <v>76</v>
      </c>
      <c r="EJ97" t="s">
        <v>76</v>
      </c>
    </row>
    <row r="98" spans="1:139">
      <c r="A98" s="2" t="s">
        <v>1729</v>
      </c>
      <c r="B98" s="2" t="s">
        <v>1730</v>
      </c>
      <c r="C98" s="16">
        <v>42653.4625</v>
      </c>
      <c r="D98" s="2">
        <v>1</v>
      </c>
      <c r="E98" s="2">
        <v>170</v>
      </c>
      <c r="F98" s="2">
        <v>69.5</v>
      </c>
      <c r="G98" s="2"/>
      <c r="H98" s="2">
        <v>61</v>
      </c>
      <c r="I98" s="2">
        <v>58</v>
      </c>
      <c r="J98" s="2">
        <v>80</v>
      </c>
      <c r="K98" s="2">
        <v>9</v>
      </c>
      <c r="L98" s="2">
        <v>117</v>
      </c>
      <c r="M98" s="2">
        <v>43</v>
      </c>
      <c r="N98" s="2">
        <v>77</v>
      </c>
      <c r="O98" s="2">
        <v>7</v>
      </c>
      <c r="P98" s="2" t="s">
        <v>382</v>
      </c>
      <c r="Q98" s="2">
        <v>0</v>
      </c>
      <c r="R98" s="2">
        <v>2</v>
      </c>
      <c r="S98" s="2">
        <v>28</v>
      </c>
      <c r="T98" s="2">
        <f t="shared" si="2"/>
        <v>145</v>
      </c>
      <c r="U98" s="2" t="s">
        <v>148</v>
      </c>
      <c r="V98" s="2" t="s">
        <v>1731</v>
      </c>
      <c r="W98" s="2"/>
      <c r="X98" s="2"/>
      <c r="Y98" s="2"/>
      <c r="Z98" s="2"/>
      <c r="AA98" s="2"/>
      <c r="AB98" s="2"/>
      <c r="AC98" s="2"/>
      <c r="AD98" s="2"/>
      <c r="AE98" s="2">
        <v>0</v>
      </c>
      <c r="AF98" s="2"/>
      <c r="AG98" s="2"/>
      <c r="AH98" s="2"/>
      <c r="AI98" s="2"/>
      <c r="AJ98" s="2">
        <v>0</v>
      </c>
      <c r="AK98" s="2"/>
      <c r="AL98" s="2"/>
      <c r="AM98" s="2"/>
      <c r="AN98" s="2"/>
      <c r="AO98" s="2">
        <v>1</v>
      </c>
      <c r="AP98" s="2" t="s">
        <v>386</v>
      </c>
      <c r="AQ98" s="2">
        <v>1</v>
      </c>
      <c r="AR98" s="2">
        <v>0</v>
      </c>
      <c r="AS98" s="2">
        <v>0</v>
      </c>
      <c r="AT98" s="2"/>
      <c r="AU98" s="2"/>
      <c r="AV98" s="2">
        <v>0</v>
      </c>
      <c r="AW98" s="2"/>
      <c r="AX98" s="2"/>
      <c r="AY98" s="2">
        <v>0</v>
      </c>
      <c r="AZ98" s="2"/>
      <c r="BA98" s="2"/>
      <c r="BB98" s="2"/>
      <c r="BC98" s="2">
        <v>0</v>
      </c>
      <c r="BD98" s="2">
        <v>0</v>
      </c>
      <c r="BE98" s="2"/>
      <c r="BF98" s="2"/>
      <c r="BG98" s="2"/>
      <c r="BH98" s="2"/>
      <c r="BI98" s="2"/>
      <c r="BJ98" s="2">
        <v>1</v>
      </c>
      <c r="BK98" s="2"/>
      <c r="BL98" s="2"/>
      <c r="BM98" s="2"/>
      <c r="BN98" s="2"/>
      <c r="BO98" s="2"/>
      <c r="BP98" s="2">
        <v>0</v>
      </c>
      <c r="BQ98" s="2">
        <v>0</v>
      </c>
      <c r="BR98" s="2"/>
      <c r="BS98" s="2"/>
      <c r="BT98" s="2"/>
      <c r="BU98" s="2"/>
      <c r="BV98" s="2"/>
      <c r="BW98" s="2"/>
      <c r="BX98" s="2"/>
      <c r="BY98" s="2">
        <v>3.92</v>
      </c>
      <c r="BZ98" s="2">
        <v>77</v>
      </c>
      <c r="CA98" s="2">
        <v>129</v>
      </c>
      <c r="CB98" s="2"/>
      <c r="CC98" s="2"/>
      <c r="CD98" s="2">
        <v>11.7</v>
      </c>
      <c r="CE98" s="2">
        <v>2.38</v>
      </c>
      <c r="CF98" s="2"/>
      <c r="CG98" s="11">
        <v>42661</v>
      </c>
      <c r="CH98" s="2" t="s">
        <v>1210</v>
      </c>
      <c r="CI98" s="2"/>
      <c r="CJ98" s="2"/>
      <c r="CK98" s="2" t="s">
        <v>1732</v>
      </c>
      <c r="CL98" s="2" t="s">
        <v>910</v>
      </c>
      <c r="CM98" s="2"/>
      <c r="CN98" s="2">
        <v>1</v>
      </c>
      <c r="CO98" s="2">
        <v>3</v>
      </c>
      <c r="CP98" s="2"/>
      <c r="CQ98" s="2">
        <v>0</v>
      </c>
      <c r="CR98" s="2">
        <v>0</v>
      </c>
      <c r="CS98" s="2">
        <v>0</v>
      </c>
      <c r="CT98" s="2"/>
      <c r="CU98" s="2">
        <v>0.6</v>
      </c>
      <c r="CV98" s="2">
        <v>0</v>
      </c>
      <c r="CW98" s="2"/>
      <c r="CX98" s="2"/>
      <c r="CY98" s="2" t="s">
        <v>334</v>
      </c>
      <c r="CZ98" s="2">
        <v>1</v>
      </c>
      <c r="DA98" s="2">
        <v>1</v>
      </c>
      <c r="DB98" s="2">
        <v>3</v>
      </c>
      <c r="DC98" s="2">
        <v>1</v>
      </c>
      <c r="DD98" s="2">
        <v>1</v>
      </c>
      <c r="DE98" s="2">
        <v>1</v>
      </c>
      <c r="DF98" s="2">
        <v>0</v>
      </c>
      <c r="DG98" s="2">
        <v>1</v>
      </c>
      <c r="DH98" s="2">
        <v>1</v>
      </c>
      <c r="DI98" s="2">
        <v>0</v>
      </c>
      <c r="DJ98" s="2"/>
      <c r="DK98" s="2"/>
      <c r="DL98" s="2"/>
      <c r="DM98" s="2"/>
      <c r="DN98" s="2"/>
      <c r="DO98" s="2"/>
      <c r="DP98" s="2"/>
      <c r="DQ98" s="2" t="s">
        <v>1733</v>
      </c>
      <c r="DR98" s="2"/>
      <c r="DT98" t="s">
        <v>1045</v>
      </c>
      <c r="DU98" s="80" t="s">
        <v>1734</v>
      </c>
      <c r="DV98" t="s">
        <v>1735</v>
      </c>
      <c r="EC98" s="80"/>
      <c r="EE98" s="83"/>
      <c r="EI98" s="80"/>
    </row>
    <row r="99" spans="1:140">
      <c r="A99" s="2" t="s">
        <v>1736</v>
      </c>
      <c r="B99" s="2" t="s">
        <v>1737</v>
      </c>
      <c r="C99" s="16">
        <v>42648.3465277778</v>
      </c>
      <c r="D99" s="2">
        <v>2</v>
      </c>
      <c r="E99" s="2">
        <v>160</v>
      </c>
      <c r="F99" s="2"/>
      <c r="G99" s="2"/>
      <c r="H99" s="2">
        <v>68</v>
      </c>
      <c r="I99" s="2">
        <v>58</v>
      </c>
      <c r="J99" s="2">
        <v>59</v>
      </c>
      <c r="K99" s="2">
        <v>3</v>
      </c>
      <c r="L99" s="2">
        <v>118</v>
      </c>
      <c r="M99" s="2">
        <v>43</v>
      </c>
      <c r="N99" s="2">
        <v>49</v>
      </c>
      <c r="O99" s="2">
        <v>4</v>
      </c>
      <c r="P99" s="2" t="s">
        <v>166</v>
      </c>
      <c r="Q99" s="2">
        <v>0</v>
      </c>
      <c r="R99" s="2">
        <v>23</v>
      </c>
      <c r="S99" s="2">
        <v>42</v>
      </c>
      <c r="T99" s="2">
        <f t="shared" si="2"/>
        <v>150</v>
      </c>
      <c r="U99" s="2" t="s">
        <v>148</v>
      </c>
      <c r="V99" s="2" t="s">
        <v>1738</v>
      </c>
      <c r="W99" s="2">
        <v>1</v>
      </c>
      <c r="X99" s="2" t="s">
        <v>1739</v>
      </c>
      <c r="Y99" s="2" t="s">
        <v>372</v>
      </c>
      <c r="Z99" s="2" t="s">
        <v>1740</v>
      </c>
      <c r="AA99" s="2">
        <v>0</v>
      </c>
      <c r="AB99" s="2"/>
      <c r="AC99" s="2"/>
      <c r="AD99" s="2"/>
      <c r="AE99" s="2">
        <v>0</v>
      </c>
      <c r="AF99" s="2"/>
      <c r="AG99" s="2"/>
      <c r="AH99" s="2"/>
      <c r="AI99" s="2"/>
      <c r="AJ99" s="2">
        <v>0</v>
      </c>
      <c r="AK99" s="2"/>
      <c r="AL99" s="2"/>
      <c r="AM99" s="2"/>
      <c r="AN99" s="2"/>
      <c r="AO99" s="2">
        <v>0</v>
      </c>
      <c r="AP99" s="2"/>
      <c r="AQ99" s="2">
        <v>0</v>
      </c>
      <c r="AR99" s="2">
        <v>0</v>
      </c>
      <c r="AS99" s="2">
        <v>1</v>
      </c>
      <c r="AT99" s="2" t="s">
        <v>1739</v>
      </c>
      <c r="AU99" s="2" t="s">
        <v>523</v>
      </c>
      <c r="AV99" s="2">
        <v>0</v>
      </c>
      <c r="AW99" s="2"/>
      <c r="AX99" s="2"/>
      <c r="AY99" s="2">
        <v>0</v>
      </c>
      <c r="AZ99" s="2"/>
      <c r="BA99" s="2"/>
      <c r="BB99" s="2"/>
      <c r="BC99" s="2">
        <v>1</v>
      </c>
      <c r="BD99" s="2">
        <v>0</v>
      </c>
      <c r="BE99" s="2"/>
      <c r="BF99" s="2"/>
      <c r="BG99" s="2"/>
      <c r="BH99" s="2"/>
      <c r="BI99" s="2"/>
      <c r="BJ99" s="2">
        <v>2</v>
      </c>
      <c r="BK99" s="2">
        <v>1</v>
      </c>
      <c r="BL99" s="2">
        <v>1</v>
      </c>
      <c r="BM99" s="2"/>
      <c r="BN99" s="2"/>
      <c r="BO99" s="2"/>
      <c r="BP99" s="2">
        <v>1</v>
      </c>
      <c r="BQ99" s="2">
        <v>1</v>
      </c>
      <c r="BR99" s="2"/>
      <c r="BS99" s="2"/>
      <c r="BT99" s="2"/>
      <c r="BU99" s="2">
        <v>4.2</v>
      </c>
      <c r="BV99" s="2">
        <v>1.19</v>
      </c>
      <c r="BW99" s="2">
        <v>2.73</v>
      </c>
      <c r="BX99" s="2">
        <v>5.37</v>
      </c>
      <c r="BY99" s="2">
        <v>5.87</v>
      </c>
      <c r="BZ99" s="2">
        <v>49</v>
      </c>
      <c r="CA99" s="2">
        <v>122</v>
      </c>
      <c r="CB99" s="2"/>
      <c r="CC99" s="2"/>
      <c r="CD99" s="2">
        <v>11.1</v>
      </c>
      <c r="CE99" s="2">
        <v>3.55</v>
      </c>
      <c r="CF99" s="2"/>
      <c r="CG99" s="11">
        <v>42654</v>
      </c>
      <c r="CH99" s="2" t="s">
        <v>1210</v>
      </c>
      <c r="CI99" s="2" t="s">
        <v>1732</v>
      </c>
      <c r="CJ99" s="2"/>
      <c r="CK99" s="2" t="s">
        <v>1741</v>
      </c>
      <c r="CL99" s="2"/>
      <c r="CM99" s="2"/>
      <c r="CN99" s="2">
        <v>2</v>
      </c>
      <c r="CO99" s="2">
        <v>2</v>
      </c>
      <c r="CP99" s="2"/>
      <c r="CQ99" s="2">
        <v>1</v>
      </c>
      <c r="CR99" s="2">
        <v>0</v>
      </c>
      <c r="CS99" s="2">
        <v>0</v>
      </c>
      <c r="CT99" s="2"/>
      <c r="CU99" s="2"/>
      <c r="CV99" s="2">
        <v>0</v>
      </c>
      <c r="CW99" s="2"/>
      <c r="CX99" s="2"/>
      <c r="CY99" s="2" t="s">
        <v>205</v>
      </c>
      <c r="CZ99" s="2">
        <v>1</v>
      </c>
      <c r="DA99" s="2">
        <v>1</v>
      </c>
      <c r="DB99" s="2">
        <v>2</v>
      </c>
      <c r="DC99" s="2">
        <v>0</v>
      </c>
      <c r="DD99" s="2">
        <v>1</v>
      </c>
      <c r="DE99" s="2">
        <v>1</v>
      </c>
      <c r="DF99" s="2">
        <v>0</v>
      </c>
      <c r="DG99" s="2">
        <v>0</v>
      </c>
      <c r="DH99" s="2">
        <v>1</v>
      </c>
      <c r="DI99" s="2">
        <v>0</v>
      </c>
      <c r="DJ99" s="2"/>
      <c r="DK99" s="2"/>
      <c r="DL99" s="2"/>
      <c r="DM99" s="2"/>
      <c r="DN99" s="2"/>
      <c r="DO99" s="2"/>
      <c r="DP99" s="2"/>
      <c r="DQ99" s="2" t="s">
        <v>1742</v>
      </c>
      <c r="DR99" s="2"/>
      <c r="DS99" t="s">
        <v>1045</v>
      </c>
      <c r="DX99" t="s">
        <v>76</v>
      </c>
      <c r="DY99" s="80"/>
      <c r="DZ99" t="s">
        <v>76</v>
      </c>
      <c r="EB99" t="s">
        <v>76</v>
      </c>
      <c r="ED99" t="s">
        <v>76</v>
      </c>
      <c r="EE99" s="82"/>
      <c r="EF99" t="s">
        <v>76</v>
      </c>
      <c r="EH99" t="s">
        <v>76</v>
      </c>
      <c r="EJ99" t="s">
        <v>76</v>
      </c>
    </row>
    <row r="100" spans="1:140">
      <c r="A100" s="2" t="s">
        <v>1743</v>
      </c>
      <c r="B100" s="2" t="s">
        <v>1744</v>
      </c>
      <c r="C100" s="16">
        <v>42723.5888888889</v>
      </c>
      <c r="D100" s="2">
        <v>1</v>
      </c>
      <c r="E100" s="2">
        <v>167</v>
      </c>
      <c r="F100" s="2">
        <v>66</v>
      </c>
      <c r="G100" s="2"/>
      <c r="H100" s="2">
        <v>78</v>
      </c>
      <c r="I100" s="2">
        <v>75</v>
      </c>
      <c r="J100" s="2">
        <v>69</v>
      </c>
      <c r="K100" s="2">
        <v>3</v>
      </c>
      <c r="L100" s="2">
        <v>149</v>
      </c>
      <c r="M100" s="2">
        <v>24</v>
      </c>
      <c r="N100" s="2">
        <v>93</v>
      </c>
      <c r="O100" s="2">
        <v>7</v>
      </c>
      <c r="P100" s="2" t="s">
        <v>166</v>
      </c>
      <c r="Q100" s="2">
        <v>0</v>
      </c>
      <c r="R100" s="2">
        <v>3</v>
      </c>
      <c r="S100" s="2">
        <v>14</v>
      </c>
      <c r="T100" s="2">
        <f t="shared" si="2"/>
        <v>123</v>
      </c>
      <c r="U100" s="2" t="s">
        <v>167</v>
      </c>
      <c r="V100" s="2" t="s">
        <v>1581</v>
      </c>
      <c r="W100" s="2">
        <v>1</v>
      </c>
      <c r="X100" s="2">
        <v>10</v>
      </c>
      <c r="Y100" s="2"/>
      <c r="Z100" s="2">
        <v>13</v>
      </c>
      <c r="AA100" s="2">
        <v>1</v>
      </c>
      <c r="AB100" s="2">
        <v>27</v>
      </c>
      <c r="AC100" s="2" t="s">
        <v>1481</v>
      </c>
      <c r="AD100" s="2" t="s">
        <v>1745</v>
      </c>
      <c r="AE100" s="2">
        <v>1</v>
      </c>
      <c r="AF100" s="2">
        <v>20</v>
      </c>
      <c r="AG100" s="2">
        <v>30</v>
      </c>
      <c r="AH100" s="2">
        <v>0</v>
      </c>
      <c r="AI100" s="2"/>
      <c r="AJ100" s="2">
        <v>0</v>
      </c>
      <c r="AK100" s="2"/>
      <c r="AL100" s="2"/>
      <c r="AM100" s="2"/>
      <c r="AN100" s="2"/>
      <c r="AO100" s="2">
        <v>1</v>
      </c>
      <c r="AP100" s="2" t="s">
        <v>1746</v>
      </c>
      <c r="AQ100" s="2">
        <v>0</v>
      </c>
      <c r="AR100" s="2">
        <v>0</v>
      </c>
      <c r="AS100" s="2">
        <v>1</v>
      </c>
      <c r="AT100" s="2" t="s">
        <v>197</v>
      </c>
      <c r="AU100" s="2" t="s">
        <v>523</v>
      </c>
      <c r="AV100" s="2">
        <v>0</v>
      </c>
      <c r="AW100" s="2"/>
      <c r="AX100" s="2"/>
      <c r="AY100" s="2">
        <v>0</v>
      </c>
      <c r="AZ100" s="2"/>
      <c r="BA100" s="2"/>
      <c r="BB100" s="2"/>
      <c r="BC100" s="2">
        <v>0</v>
      </c>
      <c r="BD100" s="2">
        <v>0</v>
      </c>
      <c r="BE100" s="2"/>
      <c r="BF100" s="2"/>
      <c r="BG100" s="2"/>
      <c r="BH100" s="2"/>
      <c r="BI100" s="2"/>
      <c r="BJ100" s="2">
        <v>2</v>
      </c>
      <c r="BK100" s="2">
        <v>1</v>
      </c>
      <c r="BL100" s="2"/>
      <c r="BM100" s="2">
        <v>4407</v>
      </c>
      <c r="BN100" s="2"/>
      <c r="BO100" s="2"/>
      <c r="BP100" s="2">
        <v>0</v>
      </c>
      <c r="BQ100" s="2">
        <v>0</v>
      </c>
      <c r="BR100" s="2"/>
      <c r="BS100" s="2">
        <v>495.9</v>
      </c>
      <c r="BT100" s="2">
        <v>0.91</v>
      </c>
      <c r="BU100" s="2">
        <v>3.64</v>
      </c>
      <c r="BV100" s="2">
        <v>1.29</v>
      </c>
      <c r="BW100" s="2">
        <v>2.16</v>
      </c>
      <c r="BX100" s="2">
        <v>10.84</v>
      </c>
      <c r="BY100" s="2">
        <v>7.57</v>
      </c>
      <c r="BZ100" s="2">
        <v>93</v>
      </c>
      <c r="CA100" s="2">
        <v>126</v>
      </c>
      <c r="CB100" s="2">
        <v>7.8</v>
      </c>
      <c r="CC100" s="2"/>
      <c r="CD100" s="2">
        <v>11.4</v>
      </c>
      <c r="CE100" s="2">
        <v>4.02</v>
      </c>
      <c r="CF100" s="2"/>
      <c r="CG100" s="11">
        <v>42727</v>
      </c>
      <c r="CH100" s="2" t="s">
        <v>1210</v>
      </c>
      <c r="CI100" s="2" t="s">
        <v>1747</v>
      </c>
      <c r="CJ100" s="2"/>
      <c r="CK100" s="2" t="s">
        <v>1575</v>
      </c>
      <c r="CL100" s="2" t="s">
        <v>1575</v>
      </c>
      <c r="CM100" s="2"/>
      <c r="CN100" s="2">
        <v>4</v>
      </c>
      <c r="CO100" s="2">
        <v>3</v>
      </c>
      <c r="CP100" s="2"/>
      <c r="CQ100" s="2">
        <v>0</v>
      </c>
      <c r="CR100" s="2">
        <v>0</v>
      </c>
      <c r="CS100" s="2">
        <v>0</v>
      </c>
      <c r="CT100" s="2"/>
      <c r="CU100" s="2"/>
      <c r="CV100" s="2">
        <v>0</v>
      </c>
      <c r="CW100" s="2"/>
      <c r="CX100" s="2"/>
      <c r="CY100" s="2" t="s">
        <v>434</v>
      </c>
      <c r="CZ100" s="2">
        <v>0</v>
      </c>
      <c r="DA100" s="2">
        <v>1</v>
      </c>
      <c r="DB100" s="2">
        <v>3</v>
      </c>
      <c r="DC100" s="2">
        <v>1</v>
      </c>
      <c r="DD100" s="2">
        <v>1</v>
      </c>
      <c r="DE100" s="2">
        <v>1</v>
      </c>
      <c r="DF100" s="2">
        <v>0</v>
      </c>
      <c r="DG100" s="2">
        <v>0</v>
      </c>
      <c r="DH100" s="2">
        <v>1</v>
      </c>
      <c r="DI100" s="2">
        <v>0</v>
      </c>
      <c r="DJ100" s="2"/>
      <c r="DK100" s="2"/>
      <c r="DL100" s="2"/>
      <c r="DM100" s="2"/>
      <c r="DN100" s="2"/>
      <c r="DO100" s="2"/>
      <c r="DP100" s="2"/>
      <c r="DQ100" s="2" t="s">
        <v>1748</v>
      </c>
      <c r="DR100" s="2"/>
      <c r="DS100" t="s">
        <v>1045</v>
      </c>
      <c r="DX100" t="s">
        <v>76</v>
      </c>
      <c r="DY100" s="80"/>
      <c r="DZ100" t="s">
        <v>76</v>
      </c>
      <c r="EB100" t="s">
        <v>1749</v>
      </c>
      <c r="EC100" t="s">
        <v>1568</v>
      </c>
      <c r="ED100" t="s">
        <v>76</v>
      </c>
      <c r="EE100" s="82"/>
      <c r="EF100" t="s">
        <v>76</v>
      </c>
      <c r="EH100" t="s">
        <v>76</v>
      </c>
      <c r="EI100" s="80"/>
      <c r="EJ100" t="s">
        <v>76</v>
      </c>
    </row>
    <row r="101" spans="1:138">
      <c r="A101" s="2" t="s">
        <v>1750</v>
      </c>
      <c r="B101" s="2" t="s">
        <v>1751</v>
      </c>
      <c r="C101" s="16">
        <v>42699.6118055556</v>
      </c>
      <c r="D101" s="2">
        <v>1</v>
      </c>
      <c r="E101" s="2">
        <v>177</v>
      </c>
      <c r="F101" s="2">
        <v>100</v>
      </c>
      <c r="G101" s="2"/>
      <c r="H101" s="2">
        <v>55</v>
      </c>
      <c r="I101" s="2">
        <v>41</v>
      </c>
      <c r="J101" s="2">
        <v>77</v>
      </c>
      <c r="K101" s="2">
        <v>9</v>
      </c>
      <c r="L101" s="2">
        <v>154</v>
      </c>
      <c r="M101" s="2">
        <v>24</v>
      </c>
      <c r="N101" s="2">
        <v>83</v>
      </c>
      <c r="O101" s="2">
        <v>7</v>
      </c>
      <c r="P101" s="2" t="s">
        <v>278</v>
      </c>
      <c r="Q101" s="2">
        <v>0</v>
      </c>
      <c r="R101" s="2">
        <v>2</v>
      </c>
      <c r="S101" s="2">
        <v>28</v>
      </c>
      <c r="T101" s="2">
        <f t="shared" si="2"/>
        <v>109</v>
      </c>
      <c r="U101" s="2" t="s">
        <v>167</v>
      </c>
      <c r="V101" s="2" t="s">
        <v>1752</v>
      </c>
      <c r="W101" s="2">
        <v>0</v>
      </c>
      <c r="X101" s="2"/>
      <c r="Y101" s="2"/>
      <c r="Z101" s="2"/>
      <c r="AA101" s="2">
        <v>1</v>
      </c>
      <c r="AB101" s="2">
        <v>18</v>
      </c>
      <c r="AC101" s="2" t="s">
        <v>1481</v>
      </c>
      <c r="AD101" s="2"/>
      <c r="AE101" s="2">
        <v>0</v>
      </c>
      <c r="AF101" s="2"/>
      <c r="AG101" s="2"/>
      <c r="AH101" s="2"/>
      <c r="AI101" s="2"/>
      <c r="AJ101" s="2">
        <v>0</v>
      </c>
      <c r="AK101" s="2"/>
      <c r="AL101" s="2"/>
      <c r="AM101" s="2"/>
      <c r="AN101" s="2"/>
      <c r="AO101" s="2">
        <v>1</v>
      </c>
      <c r="AP101" s="2">
        <v>7</v>
      </c>
      <c r="AQ101" s="2">
        <v>0</v>
      </c>
      <c r="AR101" s="2">
        <v>2</v>
      </c>
      <c r="AS101" s="2">
        <v>0</v>
      </c>
      <c r="AT101" s="2"/>
      <c r="AU101" s="2"/>
      <c r="AV101" s="2">
        <v>0</v>
      </c>
      <c r="AW101" s="2"/>
      <c r="AX101" s="2"/>
      <c r="AY101" s="2">
        <v>0</v>
      </c>
      <c r="AZ101" s="2"/>
      <c r="BA101" s="2"/>
      <c r="BB101" s="2"/>
      <c r="BC101" s="2">
        <v>1</v>
      </c>
      <c r="BD101" s="2">
        <v>0</v>
      </c>
      <c r="BE101" s="2"/>
      <c r="BF101" s="2"/>
      <c r="BG101" s="2"/>
      <c r="BH101" s="2"/>
      <c r="BI101" s="2"/>
      <c r="BJ101" s="2">
        <v>1</v>
      </c>
      <c r="BK101" s="2"/>
      <c r="BL101" s="2"/>
      <c r="BM101" s="2"/>
      <c r="BN101" s="2"/>
      <c r="BO101" s="2"/>
      <c r="BP101" s="2">
        <v>0</v>
      </c>
      <c r="BQ101" s="2">
        <v>0</v>
      </c>
      <c r="BR101" s="2"/>
      <c r="BS101" s="2"/>
      <c r="BT101" s="2">
        <v>0.73</v>
      </c>
      <c r="BU101" s="2">
        <v>3.28</v>
      </c>
      <c r="BV101" s="2">
        <v>1.31</v>
      </c>
      <c r="BW101" s="2">
        <v>1.75</v>
      </c>
      <c r="BX101" s="2">
        <v>7.5</v>
      </c>
      <c r="BY101" s="2">
        <v>7.06</v>
      </c>
      <c r="BZ101" s="2">
        <v>83</v>
      </c>
      <c r="CA101" s="2">
        <v>152</v>
      </c>
      <c r="CB101" s="2"/>
      <c r="CC101" s="2"/>
      <c r="CD101" s="2">
        <v>10.8</v>
      </c>
      <c r="CE101" s="2">
        <v>2.89</v>
      </c>
      <c r="CF101" s="2"/>
      <c r="CG101" s="16">
        <v>42703.4305555556</v>
      </c>
      <c r="CH101" s="2" t="s">
        <v>1210</v>
      </c>
      <c r="CI101" s="2"/>
      <c r="CJ101" s="2"/>
      <c r="CK101" s="2" t="s">
        <v>1753</v>
      </c>
      <c r="CL101" s="2" t="s">
        <v>345</v>
      </c>
      <c r="CM101" s="2"/>
      <c r="CN101" s="2">
        <v>2</v>
      </c>
      <c r="CO101" s="2">
        <v>3</v>
      </c>
      <c r="CP101" s="2"/>
      <c r="CQ101" s="2">
        <v>1</v>
      </c>
      <c r="CR101" s="2">
        <v>0</v>
      </c>
      <c r="CS101" s="2">
        <v>0</v>
      </c>
      <c r="CT101" s="2">
        <v>52</v>
      </c>
      <c r="CU101" s="2">
        <v>0.44</v>
      </c>
      <c r="CV101" s="2">
        <v>0</v>
      </c>
      <c r="CW101" s="2"/>
      <c r="CX101" s="2"/>
      <c r="CY101" s="2" t="s">
        <v>1754</v>
      </c>
      <c r="CZ101" s="2">
        <v>1</v>
      </c>
      <c r="DA101" s="2">
        <v>1</v>
      </c>
      <c r="DB101" s="2">
        <v>3</v>
      </c>
      <c r="DC101" s="2">
        <v>1</v>
      </c>
      <c r="DD101" s="2">
        <v>1</v>
      </c>
      <c r="DE101" s="2">
        <v>1</v>
      </c>
      <c r="DF101" s="2">
        <v>0</v>
      </c>
      <c r="DG101" s="2">
        <v>0</v>
      </c>
      <c r="DH101" s="2">
        <v>1</v>
      </c>
      <c r="DI101" s="2">
        <v>0</v>
      </c>
      <c r="DJ101" s="2"/>
      <c r="DK101" s="2"/>
      <c r="DL101" s="2"/>
      <c r="DM101" s="2"/>
      <c r="DN101" s="2"/>
      <c r="DO101" s="2"/>
      <c r="DP101" s="2"/>
      <c r="DQ101" s="2" t="s">
        <v>1755</v>
      </c>
      <c r="DR101" s="2"/>
      <c r="DS101" t="s">
        <v>1045</v>
      </c>
      <c r="DX101" t="s">
        <v>76</v>
      </c>
      <c r="DY101" s="80"/>
      <c r="DZ101" t="s">
        <v>76</v>
      </c>
      <c r="EB101" t="s">
        <v>76</v>
      </c>
      <c r="ED101" t="s">
        <v>76</v>
      </c>
      <c r="EE101" s="82"/>
      <c r="EF101" t="s">
        <v>76</v>
      </c>
      <c r="EH101" t="s">
        <v>76</v>
      </c>
    </row>
    <row r="102" spans="1:140">
      <c r="A102" s="2" t="s">
        <v>1756</v>
      </c>
      <c r="B102" s="2" t="s">
        <v>1757</v>
      </c>
      <c r="C102" s="16">
        <v>42687.4715277778</v>
      </c>
      <c r="D102" s="2">
        <v>1</v>
      </c>
      <c r="E102" s="2"/>
      <c r="F102" s="2"/>
      <c r="G102" s="2"/>
      <c r="H102" s="2">
        <v>60</v>
      </c>
      <c r="I102" s="2">
        <v>58</v>
      </c>
      <c r="J102" s="2">
        <v>76</v>
      </c>
      <c r="K102" s="2">
        <v>9</v>
      </c>
      <c r="L102" s="2">
        <v>121</v>
      </c>
      <c r="M102" s="2">
        <v>34</v>
      </c>
      <c r="N102" s="2">
        <v>62</v>
      </c>
      <c r="O102" s="2">
        <v>4</v>
      </c>
      <c r="P102" s="2" t="s">
        <v>166</v>
      </c>
      <c r="Q102" s="2">
        <v>0</v>
      </c>
      <c r="R102" s="2">
        <v>23</v>
      </c>
      <c r="S102" s="2">
        <v>42</v>
      </c>
      <c r="T102" s="2">
        <f t="shared" si="2"/>
        <v>147</v>
      </c>
      <c r="U102" s="2" t="s">
        <v>148</v>
      </c>
      <c r="V102" s="2" t="s">
        <v>1758</v>
      </c>
      <c r="W102" s="2">
        <v>0</v>
      </c>
      <c r="X102" s="2"/>
      <c r="Y102" s="2"/>
      <c r="Z102" s="2"/>
      <c r="AA102" s="2">
        <v>1</v>
      </c>
      <c r="AB102" s="2" t="s">
        <v>1759</v>
      </c>
      <c r="AC102" s="2" t="s">
        <v>1481</v>
      </c>
      <c r="AD102" s="2"/>
      <c r="AE102" s="2">
        <v>0</v>
      </c>
      <c r="AF102" s="2"/>
      <c r="AG102" s="2"/>
      <c r="AH102" s="2"/>
      <c r="AI102" s="2"/>
      <c r="AJ102" s="2">
        <v>0</v>
      </c>
      <c r="AK102" s="2"/>
      <c r="AL102" s="2"/>
      <c r="AM102" s="2"/>
      <c r="AN102" s="2"/>
      <c r="AO102" s="2">
        <v>1</v>
      </c>
      <c r="AP102" s="2" t="s">
        <v>1760</v>
      </c>
      <c r="AQ102" s="2">
        <v>1</v>
      </c>
      <c r="AR102" s="2">
        <v>3</v>
      </c>
      <c r="AS102" s="2">
        <v>0</v>
      </c>
      <c r="AT102" s="2"/>
      <c r="AU102" s="2"/>
      <c r="AV102" s="2">
        <v>0</v>
      </c>
      <c r="AW102" s="2"/>
      <c r="AX102" s="2"/>
      <c r="AY102" s="2">
        <v>0</v>
      </c>
      <c r="AZ102" s="2"/>
      <c r="BA102" s="2"/>
      <c r="BB102" s="2"/>
      <c r="BC102" s="2">
        <v>0</v>
      </c>
      <c r="BD102" s="2">
        <v>0</v>
      </c>
      <c r="BE102" s="2"/>
      <c r="BF102" s="2"/>
      <c r="BG102" s="2"/>
      <c r="BH102" s="2"/>
      <c r="BI102" s="2"/>
      <c r="BJ102" s="2">
        <v>1</v>
      </c>
      <c r="BK102" s="2">
        <v>0</v>
      </c>
      <c r="BL102" s="2">
        <v>0</v>
      </c>
      <c r="BM102" s="2"/>
      <c r="BN102" s="2"/>
      <c r="BO102" s="2"/>
      <c r="BP102" s="2">
        <v>1</v>
      </c>
      <c r="BQ102" s="2">
        <v>0</v>
      </c>
      <c r="BR102" s="2"/>
      <c r="BS102" s="2">
        <v>1704</v>
      </c>
      <c r="BT102" s="2"/>
      <c r="BU102" s="2">
        <v>3.92</v>
      </c>
      <c r="BV102" s="2">
        <v>2.22</v>
      </c>
      <c r="BW102" s="2">
        <v>2.13</v>
      </c>
      <c r="BX102" s="2">
        <v>9.65</v>
      </c>
      <c r="BY102" s="2">
        <v>3.58</v>
      </c>
      <c r="BZ102" s="2">
        <v>62</v>
      </c>
      <c r="CA102" s="2">
        <v>149</v>
      </c>
      <c r="CB102" s="2">
        <v>8.4</v>
      </c>
      <c r="CC102" s="2"/>
      <c r="CD102" s="2">
        <v>10.8</v>
      </c>
      <c r="CE102" s="2">
        <v>4.29</v>
      </c>
      <c r="CF102" s="2"/>
      <c r="CG102" s="11">
        <v>42689</v>
      </c>
      <c r="CH102" s="2" t="s">
        <v>1482</v>
      </c>
      <c r="CI102" s="2"/>
      <c r="CJ102" s="2"/>
      <c r="CK102" s="2"/>
      <c r="CL102" s="2" t="s">
        <v>1761</v>
      </c>
      <c r="CM102" s="2">
        <v>0</v>
      </c>
      <c r="CN102" s="2"/>
      <c r="CO102" s="2">
        <v>2</v>
      </c>
      <c r="CP102" s="2"/>
      <c r="CQ102" s="2">
        <v>1</v>
      </c>
      <c r="CR102" s="2">
        <v>0</v>
      </c>
      <c r="CS102" s="2">
        <v>0</v>
      </c>
      <c r="CT102" s="2"/>
      <c r="CU102" s="2">
        <v>0.6</v>
      </c>
      <c r="CV102" s="2">
        <v>0</v>
      </c>
      <c r="CW102" s="2"/>
      <c r="CX102" s="2"/>
      <c r="CY102" s="2" t="s">
        <v>434</v>
      </c>
      <c r="CZ102" s="2">
        <v>1</v>
      </c>
      <c r="DA102" s="2">
        <v>1</v>
      </c>
      <c r="DB102" s="2">
        <v>2</v>
      </c>
      <c r="DC102" s="2">
        <v>1</v>
      </c>
      <c r="DD102" s="2">
        <v>0</v>
      </c>
      <c r="DE102" s="2">
        <v>1</v>
      </c>
      <c r="DF102" s="2">
        <v>0</v>
      </c>
      <c r="DG102" s="2">
        <v>1</v>
      </c>
      <c r="DH102" s="2">
        <v>1</v>
      </c>
      <c r="DI102" s="2">
        <v>0</v>
      </c>
      <c r="DJ102" s="2"/>
      <c r="DK102" s="2"/>
      <c r="DL102" s="2"/>
      <c r="DM102" s="2"/>
      <c r="DN102" s="2"/>
      <c r="DO102" s="2"/>
      <c r="DP102" s="2"/>
      <c r="DQ102" s="2" t="s">
        <v>1762</v>
      </c>
      <c r="DR102" s="2"/>
      <c r="DS102" t="s">
        <v>1045</v>
      </c>
      <c r="DX102" t="s">
        <v>1763</v>
      </c>
      <c r="DY102" s="80" t="s">
        <v>1615</v>
      </c>
      <c r="DZ102" t="s">
        <v>76</v>
      </c>
      <c r="EB102" t="s">
        <v>1764</v>
      </c>
      <c r="EC102" t="s">
        <v>1656</v>
      </c>
      <c r="ED102" t="s">
        <v>76</v>
      </c>
      <c r="EE102" s="82"/>
      <c r="EF102" t="s">
        <v>76</v>
      </c>
      <c r="EH102" t="s">
        <v>76</v>
      </c>
      <c r="EJ102" t="s">
        <v>76</v>
      </c>
    </row>
    <row r="103" spans="1:140">
      <c r="A103" s="2" t="s">
        <v>1765</v>
      </c>
      <c r="B103" s="2" t="s">
        <v>1766</v>
      </c>
      <c r="C103" s="16">
        <v>42695.6145833333</v>
      </c>
      <c r="D103" s="2">
        <v>2</v>
      </c>
      <c r="E103" s="2">
        <v>160</v>
      </c>
      <c r="F103" s="2">
        <v>55</v>
      </c>
      <c r="G103" s="2"/>
      <c r="H103" s="2">
        <v>70</v>
      </c>
      <c r="I103" s="2">
        <v>75</v>
      </c>
      <c r="J103" s="2">
        <v>82</v>
      </c>
      <c r="K103" s="2">
        <v>9</v>
      </c>
      <c r="L103" s="2">
        <v>139</v>
      </c>
      <c r="M103" s="2">
        <v>34</v>
      </c>
      <c r="N103" s="2">
        <v>76</v>
      </c>
      <c r="O103" s="2">
        <v>7</v>
      </c>
      <c r="P103" s="2" t="s">
        <v>278</v>
      </c>
      <c r="Q103" s="2">
        <v>0</v>
      </c>
      <c r="R103" s="2">
        <v>0</v>
      </c>
      <c r="S103" s="2">
        <v>0</v>
      </c>
      <c r="T103" s="2">
        <f t="shared" si="2"/>
        <v>125</v>
      </c>
      <c r="U103" s="2" t="s">
        <v>167</v>
      </c>
      <c r="V103" s="2" t="s">
        <v>1767</v>
      </c>
      <c r="W103" s="2">
        <v>0</v>
      </c>
      <c r="X103" s="2"/>
      <c r="Y103" s="2"/>
      <c r="Z103" s="2"/>
      <c r="AA103" s="2">
        <v>0</v>
      </c>
      <c r="AB103" s="2"/>
      <c r="AC103" s="2"/>
      <c r="AD103" s="2"/>
      <c r="AE103" s="2">
        <v>0</v>
      </c>
      <c r="AF103" s="2"/>
      <c r="AG103" s="2"/>
      <c r="AH103" s="2"/>
      <c r="AI103" s="2"/>
      <c r="AJ103" s="2">
        <v>0</v>
      </c>
      <c r="AK103" s="2"/>
      <c r="AL103" s="2"/>
      <c r="AM103" s="2"/>
      <c r="AN103" s="2"/>
      <c r="AO103" s="2">
        <v>0</v>
      </c>
      <c r="AP103" s="2"/>
      <c r="AQ103" s="2">
        <v>0</v>
      </c>
      <c r="AR103" s="2"/>
      <c r="AS103" s="2">
        <v>0</v>
      </c>
      <c r="AT103" s="2"/>
      <c r="AU103" s="2"/>
      <c r="AV103" s="2">
        <v>0</v>
      </c>
      <c r="AW103" s="2"/>
      <c r="AX103" s="2"/>
      <c r="AY103" s="2">
        <v>0</v>
      </c>
      <c r="AZ103" s="2"/>
      <c r="BA103" s="2"/>
      <c r="BB103" s="2"/>
      <c r="BC103" s="2">
        <v>0</v>
      </c>
      <c r="BD103" s="2">
        <v>1</v>
      </c>
      <c r="BE103" s="2" t="s">
        <v>197</v>
      </c>
      <c r="BF103" s="2" t="s">
        <v>1768</v>
      </c>
      <c r="BG103" s="2">
        <v>1</v>
      </c>
      <c r="BH103" s="2">
        <v>2</v>
      </c>
      <c r="BI103" s="2">
        <v>3</v>
      </c>
      <c r="BJ103" s="2">
        <v>1</v>
      </c>
      <c r="BK103" s="2"/>
      <c r="BL103" s="2"/>
      <c r="BM103" s="2"/>
      <c r="BN103" s="2"/>
      <c r="BO103" s="2"/>
      <c r="BP103" s="2">
        <v>0</v>
      </c>
      <c r="BQ103" s="2">
        <v>0</v>
      </c>
      <c r="BR103" s="2"/>
      <c r="BS103" s="2"/>
      <c r="BT103" s="2">
        <v>0.79</v>
      </c>
      <c r="BU103" s="2">
        <v>3.9</v>
      </c>
      <c r="BV103" s="2">
        <v>1.63</v>
      </c>
      <c r="BW103" s="2">
        <v>1.81</v>
      </c>
      <c r="BX103" s="2">
        <v>4.32</v>
      </c>
      <c r="BY103" s="2">
        <v>3.54</v>
      </c>
      <c r="BZ103" s="2">
        <v>76</v>
      </c>
      <c r="CA103" s="2">
        <v>135</v>
      </c>
      <c r="CB103" s="2"/>
      <c r="CC103" s="2"/>
      <c r="CD103" s="2">
        <v>10.7</v>
      </c>
      <c r="CE103" s="2">
        <v>3.53</v>
      </c>
      <c r="CF103" s="2"/>
      <c r="CG103" s="16">
        <v>42704.4375</v>
      </c>
      <c r="CH103" s="2" t="s">
        <v>1210</v>
      </c>
      <c r="CI103" s="2"/>
      <c r="CJ103" s="2"/>
      <c r="CK103" s="2" t="s">
        <v>1575</v>
      </c>
      <c r="CL103" s="2"/>
      <c r="CM103" s="2"/>
      <c r="CN103" s="2">
        <v>1</v>
      </c>
      <c r="CO103" s="2">
        <v>3</v>
      </c>
      <c r="CP103" s="2"/>
      <c r="CQ103" s="2">
        <v>0</v>
      </c>
      <c r="CR103" s="2">
        <v>0</v>
      </c>
      <c r="CS103" s="2">
        <v>0</v>
      </c>
      <c r="CT103" s="2">
        <v>39</v>
      </c>
      <c r="CU103" s="2">
        <v>0.79</v>
      </c>
      <c r="CV103" s="2">
        <v>0</v>
      </c>
      <c r="CW103" s="2"/>
      <c r="CX103" s="2"/>
      <c r="CY103" s="2" t="s">
        <v>1769</v>
      </c>
      <c r="CZ103" s="2">
        <v>1</v>
      </c>
      <c r="DA103" s="2">
        <v>1</v>
      </c>
      <c r="DB103" s="2">
        <v>3</v>
      </c>
      <c r="DC103" s="2">
        <v>1</v>
      </c>
      <c r="DD103" s="2">
        <v>0</v>
      </c>
      <c r="DE103" s="2">
        <v>1</v>
      </c>
      <c r="DF103" s="2">
        <v>0</v>
      </c>
      <c r="DG103" s="2">
        <v>0</v>
      </c>
      <c r="DH103" s="2">
        <v>1</v>
      </c>
      <c r="DI103" s="2">
        <v>0</v>
      </c>
      <c r="DJ103" s="2"/>
      <c r="DK103" s="2"/>
      <c r="DL103" s="2"/>
      <c r="DM103" s="2"/>
      <c r="DN103" s="2"/>
      <c r="DO103" s="2"/>
      <c r="DP103" s="2"/>
      <c r="DQ103" s="2" t="s">
        <v>1770</v>
      </c>
      <c r="DS103" t="s">
        <v>1045</v>
      </c>
      <c r="DX103" t="s">
        <v>76</v>
      </c>
      <c r="DY103" s="80"/>
      <c r="DZ103" t="s">
        <v>76</v>
      </c>
      <c r="EB103" t="s">
        <v>76</v>
      </c>
      <c r="ED103" t="s">
        <v>76</v>
      </c>
      <c r="EE103" s="82"/>
      <c r="EF103" t="s">
        <v>76</v>
      </c>
      <c r="EH103" t="s">
        <v>76</v>
      </c>
      <c r="EJ103" t="s">
        <v>76</v>
      </c>
    </row>
    <row r="104" spans="1:140">
      <c r="A104" s="2" t="s">
        <v>1771</v>
      </c>
      <c r="B104" s="2" t="s">
        <v>1772</v>
      </c>
      <c r="C104" s="16">
        <v>42712.4708333333</v>
      </c>
      <c r="D104" s="2">
        <v>1</v>
      </c>
      <c r="E104" s="2">
        <v>174</v>
      </c>
      <c r="F104" s="2">
        <v>67</v>
      </c>
      <c r="G104" s="2"/>
      <c r="H104" s="2">
        <v>65</v>
      </c>
      <c r="I104" s="2">
        <v>58</v>
      </c>
      <c r="J104" s="2">
        <v>66</v>
      </c>
      <c r="K104" s="2">
        <v>3</v>
      </c>
      <c r="L104" s="2">
        <v>139</v>
      </c>
      <c r="M104" s="2">
        <v>34</v>
      </c>
      <c r="N104" s="2">
        <v>89</v>
      </c>
      <c r="O104" s="2">
        <v>7</v>
      </c>
      <c r="P104" s="2" t="s">
        <v>382</v>
      </c>
      <c r="Q104" s="2">
        <v>0</v>
      </c>
      <c r="R104" s="2">
        <v>2</v>
      </c>
      <c r="S104" s="2">
        <v>28</v>
      </c>
      <c r="T104" s="2">
        <f t="shared" si="2"/>
        <v>130</v>
      </c>
      <c r="U104" s="2" t="s">
        <v>167</v>
      </c>
      <c r="V104" s="2" t="s">
        <v>1773</v>
      </c>
      <c r="W104" s="2">
        <v>1</v>
      </c>
      <c r="X104" s="2" t="s">
        <v>566</v>
      </c>
      <c r="Y104" s="2" t="s">
        <v>1774</v>
      </c>
      <c r="Z104" s="2" t="s">
        <v>1775</v>
      </c>
      <c r="AA104" s="2">
        <v>1</v>
      </c>
      <c r="AB104" s="2" t="s">
        <v>1739</v>
      </c>
      <c r="AC104" s="2" t="s">
        <v>1481</v>
      </c>
      <c r="AD104" s="2"/>
      <c r="AE104" s="2">
        <v>1</v>
      </c>
      <c r="AF104" s="2">
        <v>20</v>
      </c>
      <c r="AG104" s="2">
        <v>10</v>
      </c>
      <c r="AH104" s="2">
        <v>1</v>
      </c>
      <c r="AI104" s="2" t="s">
        <v>566</v>
      </c>
      <c r="AJ104" s="2">
        <v>0</v>
      </c>
      <c r="AK104" s="2"/>
      <c r="AL104" s="2"/>
      <c r="AM104" s="2"/>
      <c r="AN104" s="2"/>
      <c r="AO104" s="2">
        <v>0</v>
      </c>
      <c r="AP104" s="2"/>
      <c r="AQ104" s="2">
        <v>0</v>
      </c>
      <c r="AR104" s="2"/>
      <c r="AS104" s="2">
        <v>0</v>
      </c>
      <c r="AT104" s="2"/>
      <c r="AU104" s="2"/>
      <c r="AV104" s="2">
        <v>0</v>
      </c>
      <c r="AW104" s="2"/>
      <c r="AX104" s="2"/>
      <c r="AY104" s="2">
        <v>0</v>
      </c>
      <c r="AZ104" s="2"/>
      <c r="BA104" s="2"/>
      <c r="BB104" s="2"/>
      <c r="BC104" s="2">
        <v>0</v>
      </c>
      <c r="BD104" s="2">
        <v>0</v>
      </c>
      <c r="BE104" s="2"/>
      <c r="BF104" s="2"/>
      <c r="BG104" s="2">
        <v>3</v>
      </c>
      <c r="BH104" s="2">
        <v>3</v>
      </c>
      <c r="BI104" s="2">
        <v>3</v>
      </c>
      <c r="BJ104" s="2">
        <v>1</v>
      </c>
      <c r="BK104" s="2"/>
      <c r="BL104" s="2"/>
      <c r="BM104" s="2"/>
      <c r="BN104" s="2"/>
      <c r="BO104" s="2"/>
      <c r="BP104" s="2">
        <v>0</v>
      </c>
      <c r="BQ104" s="2">
        <v>0</v>
      </c>
      <c r="BR104" s="2"/>
      <c r="BS104" s="2"/>
      <c r="BT104" s="2">
        <v>1.22</v>
      </c>
      <c r="BU104" s="2">
        <v>5.53</v>
      </c>
      <c r="BV104" s="2">
        <v>1.19</v>
      </c>
      <c r="BW104" s="2">
        <v>3.51</v>
      </c>
      <c r="BX104" s="2">
        <v>8.07</v>
      </c>
      <c r="BY104" s="2">
        <v>6.21</v>
      </c>
      <c r="BZ104" s="2">
        <v>89</v>
      </c>
      <c r="CA104" s="2">
        <v>150</v>
      </c>
      <c r="CB104" s="2"/>
      <c r="CC104" s="2"/>
      <c r="CD104" s="2">
        <v>11.6</v>
      </c>
      <c r="CE104" s="2">
        <v>2.22</v>
      </c>
      <c r="CF104" s="2"/>
      <c r="CG104" s="16">
        <v>42718.4166666667</v>
      </c>
      <c r="CH104" s="2" t="s">
        <v>1210</v>
      </c>
      <c r="CI104" s="2"/>
      <c r="CJ104" s="2"/>
      <c r="CK104" s="2" t="s">
        <v>1629</v>
      </c>
      <c r="CL104" s="2"/>
      <c r="CM104" s="2"/>
      <c r="CN104" s="2">
        <v>2</v>
      </c>
      <c r="CO104" s="2">
        <v>2</v>
      </c>
      <c r="CP104" s="2"/>
      <c r="CQ104" s="2">
        <v>1</v>
      </c>
      <c r="CR104" s="2">
        <v>0</v>
      </c>
      <c r="CS104" s="2"/>
      <c r="CT104" s="2">
        <v>47</v>
      </c>
      <c r="CU104" s="2">
        <v>0.63</v>
      </c>
      <c r="CV104" s="2">
        <v>0</v>
      </c>
      <c r="CW104" s="2"/>
      <c r="CX104" s="2"/>
      <c r="CY104" s="2" t="s">
        <v>1776</v>
      </c>
      <c r="CZ104" s="2">
        <v>1</v>
      </c>
      <c r="DA104" s="2">
        <v>1</v>
      </c>
      <c r="DB104" s="2">
        <v>2</v>
      </c>
      <c r="DC104" s="2">
        <v>0</v>
      </c>
      <c r="DD104" s="2">
        <v>1</v>
      </c>
      <c r="DE104" s="2">
        <v>1</v>
      </c>
      <c r="DF104" s="2">
        <v>0</v>
      </c>
      <c r="DG104" s="2">
        <v>0</v>
      </c>
      <c r="DH104" s="2">
        <v>1</v>
      </c>
      <c r="DI104" s="2">
        <v>1</v>
      </c>
      <c r="DJ104" s="2"/>
      <c r="DK104" s="2"/>
      <c r="DL104" s="2"/>
      <c r="DM104" s="2"/>
      <c r="DN104" s="2"/>
      <c r="DO104" s="2"/>
      <c r="DP104" s="2"/>
      <c r="DQ104" s="2" t="s">
        <v>1777</v>
      </c>
      <c r="DR104" s="2"/>
      <c r="DS104" t="s">
        <v>1045</v>
      </c>
      <c r="DX104" t="s">
        <v>76</v>
      </c>
      <c r="DY104" s="80"/>
      <c r="DZ104" t="s">
        <v>76</v>
      </c>
      <c r="EB104" t="s">
        <v>76</v>
      </c>
      <c r="ED104" t="s">
        <v>76</v>
      </c>
      <c r="EE104" s="82"/>
      <c r="EF104" t="s">
        <v>76</v>
      </c>
      <c r="EH104" t="s">
        <v>76</v>
      </c>
      <c r="EJ104" t="s">
        <v>76</v>
      </c>
    </row>
    <row r="105" spans="1:140">
      <c r="A105" s="2" t="s">
        <v>1778</v>
      </c>
      <c r="B105" s="2" t="s">
        <v>1779</v>
      </c>
      <c r="C105" s="16">
        <v>42653.4708333333</v>
      </c>
      <c r="D105" s="2">
        <v>1</v>
      </c>
      <c r="E105" s="2">
        <v>180</v>
      </c>
      <c r="F105" s="2">
        <v>91</v>
      </c>
      <c r="G105" s="2"/>
      <c r="H105" s="2">
        <v>65</v>
      </c>
      <c r="I105" s="2">
        <v>58</v>
      </c>
      <c r="J105" s="2">
        <v>78</v>
      </c>
      <c r="K105" s="2">
        <v>9</v>
      </c>
      <c r="L105" s="2">
        <v>146</v>
      </c>
      <c r="M105" s="2">
        <v>24</v>
      </c>
      <c r="N105" s="2">
        <v>65</v>
      </c>
      <c r="O105" s="2">
        <v>4</v>
      </c>
      <c r="P105" s="2" t="s">
        <v>278</v>
      </c>
      <c r="Q105" s="2">
        <v>0</v>
      </c>
      <c r="R105" s="2">
        <v>0</v>
      </c>
      <c r="S105" s="2">
        <v>0</v>
      </c>
      <c r="T105" s="2">
        <f t="shared" si="2"/>
        <v>95</v>
      </c>
      <c r="U105" s="2" t="s">
        <v>279</v>
      </c>
      <c r="V105" s="2" t="s">
        <v>1780</v>
      </c>
      <c r="W105" s="2">
        <v>1</v>
      </c>
      <c r="X105" s="2" t="s">
        <v>386</v>
      </c>
      <c r="Y105" s="2"/>
      <c r="Z105" s="2" t="s">
        <v>1781</v>
      </c>
      <c r="AA105" s="2">
        <v>0</v>
      </c>
      <c r="AB105" s="2"/>
      <c r="AC105" s="2"/>
      <c r="AD105" s="2"/>
      <c r="AE105" s="2">
        <v>1</v>
      </c>
      <c r="AF105" s="2">
        <v>20</v>
      </c>
      <c r="AG105" s="2" t="s">
        <v>606</v>
      </c>
      <c r="AH105" s="2">
        <v>1</v>
      </c>
      <c r="AI105" s="2">
        <v>2</v>
      </c>
      <c r="AJ105" s="2">
        <v>1</v>
      </c>
      <c r="AK105" s="2">
        <v>6</v>
      </c>
      <c r="AL105" s="2" t="s">
        <v>606</v>
      </c>
      <c r="AM105" s="2">
        <v>1</v>
      </c>
      <c r="AN105" s="2">
        <v>2</v>
      </c>
      <c r="AO105" s="2">
        <v>0</v>
      </c>
      <c r="AP105" s="2"/>
      <c r="AQ105" s="2">
        <v>0</v>
      </c>
      <c r="AR105" s="2">
        <v>0</v>
      </c>
      <c r="AS105" s="2">
        <v>0</v>
      </c>
      <c r="AT105" s="2"/>
      <c r="AU105" s="2"/>
      <c r="AV105" s="2">
        <v>0</v>
      </c>
      <c r="AW105" s="2"/>
      <c r="AX105" s="2"/>
      <c r="AY105" s="2">
        <v>0</v>
      </c>
      <c r="AZ105" s="2"/>
      <c r="BA105" s="2"/>
      <c r="BB105" s="2"/>
      <c r="BC105" s="2">
        <v>0</v>
      </c>
      <c r="BD105" s="2">
        <v>0</v>
      </c>
      <c r="BE105" s="2"/>
      <c r="BF105" s="2"/>
      <c r="BG105" s="2"/>
      <c r="BH105" s="2"/>
      <c r="BI105" s="2"/>
      <c r="BJ105" s="2">
        <v>1</v>
      </c>
      <c r="BK105" s="2"/>
      <c r="BL105" s="2"/>
      <c r="BM105" s="2"/>
      <c r="BN105" s="2"/>
      <c r="BO105" s="2"/>
      <c r="BP105" s="2">
        <v>0</v>
      </c>
      <c r="BQ105" s="2">
        <v>0</v>
      </c>
      <c r="BR105" s="2"/>
      <c r="BS105" s="2"/>
      <c r="BT105" s="2"/>
      <c r="BU105" s="2">
        <v>3.51</v>
      </c>
      <c r="BV105" s="2">
        <v>4.03</v>
      </c>
      <c r="BW105" s="2">
        <v>2.12</v>
      </c>
      <c r="BX105" s="2">
        <v>5.67</v>
      </c>
      <c r="BY105" s="2">
        <v>5.8</v>
      </c>
      <c r="BZ105" s="2">
        <v>65</v>
      </c>
      <c r="CA105" s="2">
        <v>153</v>
      </c>
      <c r="CB105" s="2"/>
      <c r="CC105" s="2"/>
      <c r="CD105" s="2">
        <v>12.1</v>
      </c>
      <c r="CE105" s="2">
        <v>3.52</v>
      </c>
      <c r="CF105" s="2"/>
      <c r="CG105" s="11">
        <v>42657</v>
      </c>
      <c r="CH105" s="2" t="s">
        <v>1210</v>
      </c>
      <c r="CI105" s="2"/>
      <c r="CJ105" s="2"/>
      <c r="CK105" s="2" t="s">
        <v>1611</v>
      </c>
      <c r="CL105" s="2"/>
      <c r="CM105" s="2"/>
      <c r="CN105" s="2">
        <v>1</v>
      </c>
      <c r="CO105" s="2">
        <v>3</v>
      </c>
      <c r="CP105" s="2"/>
      <c r="CQ105" s="2">
        <v>0</v>
      </c>
      <c r="CR105" s="2">
        <v>0</v>
      </c>
      <c r="CS105" s="2">
        <v>0</v>
      </c>
      <c r="CT105" s="2">
        <v>50</v>
      </c>
      <c r="CU105" s="2">
        <v>0.6</v>
      </c>
      <c r="CV105" s="2">
        <v>0</v>
      </c>
      <c r="CW105" s="2"/>
      <c r="CX105" s="2"/>
      <c r="CY105" s="2" t="s">
        <v>258</v>
      </c>
      <c r="CZ105" s="2">
        <v>0</v>
      </c>
      <c r="DA105" s="2">
        <v>1</v>
      </c>
      <c r="DB105" s="2">
        <v>3</v>
      </c>
      <c r="DC105" s="2">
        <v>1</v>
      </c>
      <c r="DD105" s="2">
        <v>1</v>
      </c>
      <c r="DE105" s="2">
        <v>1</v>
      </c>
      <c r="DF105" s="2">
        <v>0</v>
      </c>
      <c r="DG105" s="2">
        <v>0</v>
      </c>
      <c r="DH105" s="2">
        <v>1</v>
      </c>
      <c r="DI105" s="2">
        <v>0</v>
      </c>
      <c r="DJ105" s="2"/>
      <c r="DK105" s="2"/>
      <c r="DL105" s="2"/>
      <c r="DM105" s="2"/>
      <c r="DN105" s="2"/>
      <c r="DO105" s="2"/>
      <c r="DP105" s="2"/>
      <c r="DQ105" s="2" t="s">
        <v>1782</v>
      </c>
      <c r="DR105" s="2"/>
      <c r="DS105" t="s">
        <v>1045</v>
      </c>
      <c r="DX105" t="s">
        <v>76</v>
      </c>
      <c r="DY105" s="80"/>
      <c r="DZ105" t="s">
        <v>76</v>
      </c>
      <c r="EB105" t="s">
        <v>1783</v>
      </c>
      <c r="EC105" t="s">
        <v>1784</v>
      </c>
      <c r="ED105" t="s">
        <v>76</v>
      </c>
      <c r="EE105" s="82"/>
      <c r="EF105" t="s">
        <v>76</v>
      </c>
      <c r="EH105" t="s">
        <v>76</v>
      </c>
      <c r="EJ105" t="s">
        <v>76</v>
      </c>
    </row>
    <row r="106" spans="1:140">
      <c r="A106" s="2" t="s">
        <v>1785</v>
      </c>
      <c r="B106" s="2" t="s">
        <v>1786</v>
      </c>
      <c r="C106" s="16">
        <v>42471.3513888889</v>
      </c>
      <c r="D106" s="2">
        <v>1</v>
      </c>
      <c r="E106" s="2">
        <v>163</v>
      </c>
      <c r="F106" s="2">
        <v>82</v>
      </c>
      <c r="G106" s="2"/>
      <c r="H106" s="2">
        <v>59</v>
      </c>
      <c r="I106" s="2">
        <v>41</v>
      </c>
      <c r="J106" s="2">
        <v>55</v>
      </c>
      <c r="K106" s="2">
        <v>3</v>
      </c>
      <c r="L106" s="2">
        <v>165</v>
      </c>
      <c r="M106" s="2">
        <v>10</v>
      </c>
      <c r="N106" s="2">
        <v>77</v>
      </c>
      <c r="O106" s="2">
        <v>7</v>
      </c>
      <c r="P106" s="2" t="s">
        <v>278</v>
      </c>
      <c r="Q106" s="2">
        <v>0</v>
      </c>
      <c r="R106" s="2">
        <v>2</v>
      </c>
      <c r="S106" s="2">
        <v>28</v>
      </c>
      <c r="T106" s="2">
        <f t="shared" si="2"/>
        <v>89</v>
      </c>
      <c r="U106" s="2" t="s">
        <v>279</v>
      </c>
      <c r="V106" s="2" t="s">
        <v>1787</v>
      </c>
      <c r="W106" s="2">
        <v>1</v>
      </c>
      <c r="X106" s="2" t="s">
        <v>1788</v>
      </c>
      <c r="Y106" s="2" t="s">
        <v>1789</v>
      </c>
      <c r="Z106" s="2" t="s">
        <v>1790</v>
      </c>
      <c r="AA106" s="2"/>
      <c r="AB106" s="2">
        <v>1</v>
      </c>
      <c r="AC106" s="2" t="s">
        <v>1481</v>
      </c>
      <c r="AD106" s="2"/>
      <c r="AE106" s="2">
        <v>1</v>
      </c>
      <c r="AF106" s="2">
        <v>15</v>
      </c>
      <c r="AG106" s="2">
        <v>40</v>
      </c>
      <c r="AH106" s="2">
        <v>0</v>
      </c>
      <c r="AI106" s="2"/>
      <c r="AJ106" s="2">
        <v>1</v>
      </c>
      <c r="AK106" s="2">
        <v>2</v>
      </c>
      <c r="AL106" s="2">
        <v>40</v>
      </c>
      <c r="AM106" s="2">
        <v>0</v>
      </c>
      <c r="AN106" s="2"/>
      <c r="AO106" s="2">
        <v>0</v>
      </c>
      <c r="AP106" s="2"/>
      <c r="AQ106" s="2">
        <v>0</v>
      </c>
      <c r="AR106" s="2"/>
      <c r="AS106" s="2">
        <v>0</v>
      </c>
      <c r="AT106" s="2"/>
      <c r="AU106" s="2"/>
      <c r="AV106" s="2">
        <v>0</v>
      </c>
      <c r="AW106" s="2"/>
      <c r="AX106" s="2"/>
      <c r="AY106" s="2">
        <v>0</v>
      </c>
      <c r="AZ106" s="2"/>
      <c r="BA106" s="2"/>
      <c r="BB106" s="2"/>
      <c r="BC106" s="2">
        <v>1</v>
      </c>
      <c r="BD106" s="2">
        <v>0</v>
      </c>
      <c r="BE106" s="2"/>
      <c r="BF106" s="2"/>
      <c r="BG106" s="2"/>
      <c r="BH106" s="2"/>
      <c r="BI106" s="2"/>
      <c r="BJ106" s="2">
        <v>1</v>
      </c>
      <c r="BK106" s="2"/>
      <c r="BL106" s="2"/>
      <c r="BM106" s="2"/>
      <c r="BN106" s="2"/>
      <c r="BO106" s="2"/>
      <c r="BP106" s="2">
        <v>0</v>
      </c>
      <c r="BQ106" s="2">
        <v>0</v>
      </c>
      <c r="BR106" s="2"/>
      <c r="BS106" s="2"/>
      <c r="BT106" s="2">
        <v>0.72</v>
      </c>
      <c r="BU106" s="2">
        <v>3.22</v>
      </c>
      <c r="BV106" s="2">
        <v>0.69</v>
      </c>
      <c r="BW106" s="2">
        <v>1.92</v>
      </c>
      <c r="BX106" s="2">
        <v>5.37</v>
      </c>
      <c r="BY106" s="2">
        <v>3.3</v>
      </c>
      <c r="BZ106" s="2">
        <v>77</v>
      </c>
      <c r="CA106" s="2">
        <v>155</v>
      </c>
      <c r="CB106" s="2">
        <v>5.3</v>
      </c>
      <c r="CC106" s="2"/>
      <c r="CD106" s="2">
        <v>11.2</v>
      </c>
      <c r="CE106" s="2">
        <v>2.62</v>
      </c>
      <c r="CF106" s="2"/>
      <c r="CG106" s="11">
        <v>42479</v>
      </c>
      <c r="CH106" s="2" t="s">
        <v>1210</v>
      </c>
      <c r="CI106" s="2" t="s">
        <v>1611</v>
      </c>
      <c r="CJ106" s="2"/>
      <c r="CK106" s="2" t="s">
        <v>1791</v>
      </c>
      <c r="CL106" s="2" t="s">
        <v>1792</v>
      </c>
      <c r="CM106" s="2"/>
      <c r="CN106" s="2">
        <v>2</v>
      </c>
      <c r="CO106" s="2">
        <v>3</v>
      </c>
      <c r="CP106" s="2"/>
      <c r="CQ106" s="2">
        <v>1</v>
      </c>
      <c r="CR106" s="2">
        <v>0</v>
      </c>
      <c r="CS106" s="2">
        <v>0</v>
      </c>
      <c r="CT106" s="2">
        <v>46</v>
      </c>
      <c r="CU106" s="2">
        <v>0.65</v>
      </c>
      <c r="CV106" s="2">
        <v>0</v>
      </c>
      <c r="CW106" s="2"/>
      <c r="CX106" s="2"/>
      <c r="CY106" s="2" t="s">
        <v>334</v>
      </c>
      <c r="CZ106" s="2">
        <v>0</v>
      </c>
      <c r="DA106" s="2">
        <v>1</v>
      </c>
      <c r="DB106" s="2">
        <v>1</v>
      </c>
      <c r="DC106" s="2">
        <v>1</v>
      </c>
      <c r="DD106" s="2">
        <v>1</v>
      </c>
      <c r="DE106" s="2">
        <v>0</v>
      </c>
      <c r="DF106" s="2">
        <v>0</v>
      </c>
      <c r="DG106" s="2">
        <v>1</v>
      </c>
      <c r="DH106" s="2">
        <v>1</v>
      </c>
      <c r="DI106" s="2">
        <v>0</v>
      </c>
      <c r="DJ106" s="2"/>
      <c r="DK106" s="2"/>
      <c r="DL106" s="2"/>
      <c r="DM106" s="2"/>
      <c r="DN106" s="2"/>
      <c r="DO106" s="2"/>
      <c r="DP106" s="2"/>
      <c r="DQ106" s="2" t="s">
        <v>1793</v>
      </c>
      <c r="DR106" s="2"/>
      <c r="DS106" t="s">
        <v>1045</v>
      </c>
      <c r="DX106" t="s">
        <v>76</v>
      </c>
      <c r="DY106" s="80"/>
      <c r="DZ106" t="s">
        <v>76</v>
      </c>
      <c r="EB106" t="s">
        <v>76</v>
      </c>
      <c r="ED106" t="s">
        <v>76</v>
      </c>
      <c r="EE106" s="82"/>
      <c r="EF106" t="s">
        <v>76</v>
      </c>
      <c r="EH106" t="s">
        <v>76</v>
      </c>
      <c r="EJ106" t="s">
        <v>76</v>
      </c>
    </row>
    <row r="107" spans="1:140">
      <c r="A107" s="2" t="s">
        <v>1794</v>
      </c>
      <c r="B107" s="2" t="s">
        <v>1795</v>
      </c>
      <c r="C107" s="16">
        <v>42677.3513888889</v>
      </c>
      <c r="D107" s="2">
        <v>1</v>
      </c>
      <c r="E107" s="2">
        <v>170</v>
      </c>
      <c r="F107" s="2">
        <v>66</v>
      </c>
      <c r="G107" s="2"/>
      <c r="H107" s="2">
        <v>56</v>
      </c>
      <c r="I107" s="2">
        <v>41</v>
      </c>
      <c r="J107" s="2">
        <v>60</v>
      </c>
      <c r="K107" s="2">
        <v>3</v>
      </c>
      <c r="L107" s="2">
        <v>120</v>
      </c>
      <c r="M107" s="2">
        <v>34</v>
      </c>
      <c r="N107" s="2">
        <v>77</v>
      </c>
      <c r="O107" s="2">
        <v>7</v>
      </c>
      <c r="P107" s="2" t="s">
        <v>166</v>
      </c>
      <c r="Q107" s="2">
        <v>0</v>
      </c>
      <c r="R107" s="2">
        <v>23</v>
      </c>
      <c r="S107" s="2">
        <v>42</v>
      </c>
      <c r="T107" s="2">
        <f t="shared" si="2"/>
        <v>127</v>
      </c>
      <c r="U107" s="2" t="s">
        <v>167</v>
      </c>
      <c r="V107" s="2" t="s">
        <v>1796</v>
      </c>
      <c r="W107" s="2">
        <v>1</v>
      </c>
      <c r="X107" s="2" t="s">
        <v>1797</v>
      </c>
      <c r="Y107" s="2" t="s">
        <v>1078</v>
      </c>
      <c r="Z107" s="2" t="s">
        <v>1798</v>
      </c>
      <c r="AA107" s="2">
        <v>0</v>
      </c>
      <c r="AB107" s="2"/>
      <c r="AC107" s="2"/>
      <c r="AD107" s="2"/>
      <c r="AE107" s="2">
        <v>0</v>
      </c>
      <c r="AF107" s="2"/>
      <c r="AG107" s="2"/>
      <c r="AH107" s="2"/>
      <c r="AI107" s="2"/>
      <c r="AJ107" s="2">
        <v>0</v>
      </c>
      <c r="AK107" s="2"/>
      <c r="AL107" s="2"/>
      <c r="AM107" s="2"/>
      <c r="AN107" s="2"/>
      <c r="AO107" s="2" t="s">
        <v>1502</v>
      </c>
      <c r="AP107" s="2"/>
      <c r="AQ107" s="2">
        <v>0</v>
      </c>
      <c r="AR107" s="2">
        <v>0</v>
      </c>
      <c r="AS107" s="2">
        <v>0</v>
      </c>
      <c r="AT107" s="2"/>
      <c r="AU107" s="2"/>
      <c r="AV107" s="2">
        <v>0</v>
      </c>
      <c r="AW107" s="2"/>
      <c r="AX107" s="2"/>
      <c r="AY107" s="2">
        <v>0</v>
      </c>
      <c r="AZ107" s="2"/>
      <c r="BA107" s="2"/>
      <c r="BB107" s="2"/>
      <c r="BC107" s="2">
        <v>0</v>
      </c>
      <c r="BD107" s="2">
        <v>0</v>
      </c>
      <c r="BE107" s="2"/>
      <c r="BF107" s="2"/>
      <c r="BG107" s="2">
        <v>2</v>
      </c>
      <c r="BH107" s="2">
        <v>3</v>
      </c>
      <c r="BI107" s="2">
        <v>3</v>
      </c>
      <c r="BJ107" s="2">
        <v>2</v>
      </c>
      <c r="BK107" s="2">
        <v>1</v>
      </c>
      <c r="BL107" s="2"/>
      <c r="BM107" s="2"/>
      <c r="BN107" s="2"/>
      <c r="BO107" s="2"/>
      <c r="BP107" s="2">
        <v>1</v>
      </c>
      <c r="BQ107" s="2">
        <v>0</v>
      </c>
      <c r="BR107" s="2"/>
      <c r="BS107" s="2"/>
      <c r="BT107" s="2"/>
      <c r="BU107" s="2">
        <v>4.22</v>
      </c>
      <c r="BV107" s="2">
        <v>1.43</v>
      </c>
      <c r="BW107" s="2">
        <v>2.82</v>
      </c>
      <c r="BX107" s="2">
        <v>5.5</v>
      </c>
      <c r="BY107" s="2">
        <v>6.76</v>
      </c>
      <c r="BZ107" s="2">
        <v>77</v>
      </c>
      <c r="CA107" s="2">
        <v>155</v>
      </c>
      <c r="CB107" s="2"/>
      <c r="CC107" s="2"/>
      <c r="CD107" s="2">
        <v>9.8</v>
      </c>
      <c r="CE107" s="2">
        <v>4.35</v>
      </c>
      <c r="CF107" s="2"/>
      <c r="CG107" s="11">
        <v>42682</v>
      </c>
      <c r="CH107" s="2" t="s">
        <v>1210</v>
      </c>
      <c r="CI107" s="2" t="s">
        <v>1732</v>
      </c>
      <c r="CJ107" s="2"/>
      <c r="CK107" s="2" t="s">
        <v>1799</v>
      </c>
      <c r="CL107" s="2"/>
      <c r="CM107" s="2"/>
      <c r="CN107" s="2">
        <v>2</v>
      </c>
      <c r="CO107" s="2">
        <v>3</v>
      </c>
      <c r="CP107" s="2"/>
      <c r="CQ107" s="2">
        <v>1</v>
      </c>
      <c r="CR107" s="2">
        <v>0</v>
      </c>
      <c r="CS107" s="2">
        <v>0</v>
      </c>
      <c r="CT107" s="2">
        <v>47</v>
      </c>
      <c r="CU107" s="2">
        <v>0.6</v>
      </c>
      <c r="CV107" s="2">
        <v>0</v>
      </c>
      <c r="CW107" s="2"/>
      <c r="CX107" s="2"/>
      <c r="CY107" s="2" t="s">
        <v>448</v>
      </c>
      <c r="CZ107" s="2">
        <v>1</v>
      </c>
      <c r="DA107" s="2">
        <v>1</v>
      </c>
      <c r="DB107" s="2">
        <v>3</v>
      </c>
      <c r="DC107" s="2">
        <v>1</v>
      </c>
      <c r="DD107" s="2">
        <v>0</v>
      </c>
      <c r="DE107" s="2">
        <v>1</v>
      </c>
      <c r="DF107" s="2">
        <v>0</v>
      </c>
      <c r="DG107" s="2">
        <v>1</v>
      </c>
      <c r="DH107" s="2">
        <v>1</v>
      </c>
      <c r="DI107" s="2">
        <v>1</v>
      </c>
      <c r="DJ107" s="2"/>
      <c r="DK107" s="2"/>
      <c r="DL107" s="2"/>
      <c r="DM107" s="2"/>
      <c r="DN107" s="2"/>
      <c r="DO107" s="2"/>
      <c r="DP107" s="2"/>
      <c r="DQ107" s="2" t="s">
        <v>1800</v>
      </c>
      <c r="DR107" s="2"/>
      <c r="DS107" t="s">
        <v>1045</v>
      </c>
      <c r="DX107" t="s">
        <v>76</v>
      </c>
      <c r="DZ107" t="s">
        <v>76</v>
      </c>
      <c r="EB107" t="s">
        <v>76</v>
      </c>
      <c r="EC107" s="80"/>
      <c r="ED107" t="s">
        <v>76</v>
      </c>
      <c r="EE107" s="83"/>
      <c r="EF107" t="s">
        <v>76</v>
      </c>
      <c r="EH107" t="s">
        <v>76</v>
      </c>
      <c r="EI107" s="80"/>
      <c r="EJ107" t="s">
        <v>76</v>
      </c>
    </row>
    <row r="108" spans="1:140">
      <c r="A108" s="2" t="s">
        <v>1801</v>
      </c>
      <c r="B108" s="12" t="s">
        <v>1802</v>
      </c>
      <c r="C108" s="16">
        <v>42718.4145833333</v>
      </c>
      <c r="D108" s="2">
        <v>1</v>
      </c>
      <c r="E108" s="2"/>
      <c r="F108" s="2"/>
      <c r="G108" s="2"/>
      <c r="H108" s="2">
        <v>53</v>
      </c>
      <c r="I108" s="2">
        <v>41</v>
      </c>
      <c r="J108" s="2">
        <v>59</v>
      </c>
      <c r="K108" s="2">
        <v>3</v>
      </c>
      <c r="L108" s="2">
        <v>127</v>
      </c>
      <c r="M108" s="2">
        <v>34</v>
      </c>
      <c r="N108" s="2">
        <v>77</v>
      </c>
      <c r="O108" s="2">
        <v>7</v>
      </c>
      <c r="P108" s="2" t="s">
        <v>166</v>
      </c>
      <c r="Q108" s="2">
        <v>0</v>
      </c>
      <c r="R108" s="2">
        <v>23</v>
      </c>
      <c r="S108" s="2">
        <v>42</v>
      </c>
      <c r="T108" s="2">
        <f t="shared" si="2"/>
        <v>127</v>
      </c>
      <c r="U108" s="2" t="s">
        <v>167</v>
      </c>
      <c r="V108" s="2" t="s">
        <v>1803</v>
      </c>
      <c r="W108" s="2">
        <v>0</v>
      </c>
      <c r="X108" s="2"/>
      <c r="Y108" s="2"/>
      <c r="Z108" s="2"/>
      <c r="AA108" s="2">
        <v>0</v>
      </c>
      <c r="AB108" s="2"/>
      <c r="AC108" s="2"/>
      <c r="AD108" s="2"/>
      <c r="AE108" s="2">
        <v>1</v>
      </c>
      <c r="AF108" s="2">
        <v>40</v>
      </c>
      <c r="AG108" s="2" t="s">
        <v>556</v>
      </c>
      <c r="AH108" s="2">
        <v>0</v>
      </c>
      <c r="AI108" s="2"/>
      <c r="AJ108" s="2">
        <v>1</v>
      </c>
      <c r="AK108" s="2" t="s">
        <v>1804</v>
      </c>
      <c r="AL108" s="2" t="s">
        <v>556</v>
      </c>
      <c r="AM108" s="2">
        <v>0</v>
      </c>
      <c r="AN108" s="2"/>
      <c r="AO108" s="2">
        <v>0</v>
      </c>
      <c r="AP108" s="2"/>
      <c r="AQ108" s="2">
        <v>0</v>
      </c>
      <c r="AR108" s="2">
        <v>0</v>
      </c>
      <c r="AS108" s="2">
        <v>0</v>
      </c>
      <c r="AT108" s="2"/>
      <c r="AU108" s="2"/>
      <c r="AV108" s="2">
        <v>0</v>
      </c>
      <c r="AW108" s="2"/>
      <c r="AX108" s="2"/>
      <c r="AY108" s="2">
        <v>0</v>
      </c>
      <c r="AZ108" s="2"/>
      <c r="BA108" s="2"/>
      <c r="BB108" s="2"/>
      <c r="BC108" s="2">
        <v>0</v>
      </c>
      <c r="BD108" s="2">
        <v>0</v>
      </c>
      <c r="BE108" s="2"/>
      <c r="BF108" s="2"/>
      <c r="BG108" s="2"/>
      <c r="BH108" s="2"/>
      <c r="BI108" s="2"/>
      <c r="BJ108" s="2">
        <v>2</v>
      </c>
      <c r="BK108" s="2">
        <v>0</v>
      </c>
      <c r="BL108" s="2">
        <v>0</v>
      </c>
      <c r="BM108" s="2"/>
      <c r="BN108" s="2"/>
      <c r="BO108" s="2"/>
      <c r="BP108" s="2">
        <v>1</v>
      </c>
      <c r="BQ108" s="2">
        <v>0</v>
      </c>
      <c r="BR108" s="2"/>
      <c r="BS108" s="2">
        <v>136</v>
      </c>
      <c r="BT108" s="2"/>
      <c r="BU108" s="2">
        <v>5.35</v>
      </c>
      <c r="BV108" s="2">
        <v>2.3</v>
      </c>
      <c r="BW108" s="2">
        <v>3.65</v>
      </c>
      <c r="BX108" s="2">
        <v>5.38</v>
      </c>
      <c r="BY108" s="2">
        <v>5.47</v>
      </c>
      <c r="BZ108" s="2">
        <v>77</v>
      </c>
      <c r="CA108" s="2">
        <v>161</v>
      </c>
      <c r="CB108" s="2"/>
      <c r="CC108" s="2"/>
      <c r="CD108" s="2">
        <v>10.2</v>
      </c>
      <c r="CE108" s="2">
        <v>4.08</v>
      </c>
      <c r="CF108" s="2"/>
      <c r="CG108" s="16">
        <v>42720.4166666667</v>
      </c>
      <c r="CH108" s="2" t="s">
        <v>1210</v>
      </c>
      <c r="CI108" s="2" t="s">
        <v>1805</v>
      </c>
      <c r="CJ108" s="2"/>
      <c r="CK108" s="2"/>
      <c r="CL108" s="2" t="s">
        <v>1806</v>
      </c>
      <c r="CM108" s="2"/>
      <c r="CN108" s="2">
        <v>1</v>
      </c>
      <c r="CO108" s="2">
        <v>1</v>
      </c>
      <c r="CP108" s="2"/>
      <c r="CQ108" s="2">
        <v>0</v>
      </c>
      <c r="CR108" s="2">
        <v>0</v>
      </c>
      <c r="CS108" s="2">
        <v>0</v>
      </c>
      <c r="CT108" s="2"/>
      <c r="CU108" s="2"/>
      <c r="CV108" s="2">
        <v>0</v>
      </c>
      <c r="CW108" s="2"/>
      <c r="CX108" s="2"/>
      <c r="CY108" s="2" t="s">
        <v>434</v>
      </c>
      <c r="CZ108" s="2">
        <v>1</v>
      </c>
      <c r="DA108" s="2">
        <v>1</v>
      </c>
      <c r="DB108" s="2">
        <v>1</v>
      </c>
      <c r="DC108" s="2">
        <v>2</v>
      </c>
      <c r="DD108" s="2">
        <v>0</v>
      </c>
      <c r="DE108" s="2">
        <v>1</v>
      </c>
      <c r="DF108" s="2">
        <v>0</v>
      </c>
      <c r="DG108" s="2">
        <v>0</v>
      </c>
      <c r="DH108" s="2">
        <v>2</v>
      </c>
      <c r="DI108" s="2">
        <v>1</v>
      </c>
      <c r="DJ108" s="2"/>
      <c r="DK108" s="2"/>
      <c r="DL108" s="2"/>
      <c r="DM108" s="2"/>
      <c r="DN108" s="2"/>
      <c r="DO108" s="2"/>
      <c r="DP108" s="2"/>
      <c r="DQ108" s="2" t="s">
        <v>1807</v>
      </c>
      <c r="DR108" s="2"/>
      <c r="DS108" t="s">
        <v>1045</v>
      </c>
      <c r="DX108" t="s">
        <v>76</v>
      </c>
      <c r="DY108" s="80"/>
      <c r="DZ108" t="s">
        <v>76</v>
      </c>
      <c r="EB108" t="s">
        <v>50</v>
      </c>
      <c r="EC108" s="80">
        <v>44136</v>
      </c>
      <c r="ED108" t="s">
        <v>76</v>
      </c>
      <c r="EE108" s="82"/>
      <c r="EF108" t="s">
        <v>76</v>
      </c>
      <c r="EH108" t="s">
        <v>76</v>
      </c>
      <c r="EJ108" t="s">
        <v>76</v>
      </c>
    </row>
    <row r="109" spans="1:140">
      <c r="A109" s="2" t="s">
        <v>1808</v>
      </c>
      <c r="B109" s="2" t="s">
        <v>1809</v>
      </c>
      <c r="C109" s="16">
        <v>42703.5840277778</v>
      </c>
      <c r="D109" s="2">
        <v>1</v>
      </c>
      <c r="E109" s="2">
        <v>175</v>
      </c>
      <c r="F109" s="2">
        <v>82</v>
      </c>
      <c r="G109" s="2"/>
      <c r="H109" s="2">
        <v>62</v>
      </c>
      <c r="I109" s="2">
        <v>58</v>
      </c>
      <c r="J109" s="2">
        <v>66</v>
      </c>
      <c r="K109" s="2">
        <v>3</v>
      </c>
      <c r="L109" s="2">
        <v>147</v>
      </c>
      <c r="M109" s="2">
        <v>24</v>
      </c>
      <c r="N109" s="2">
        <v>66</v>
      </c>
      <c r="O109" s="2">
        <v>4</v>
      </c>
      <c r="P109" s="2" t="s">
        <v>278</v>
      </c>
      <c r="Q109" s="2">
        <v>0</v>
      </c>
      <c r="R109" s="2">
        <v>0</v>
      </c>
      <c r="S109" s="2">
        <v>0</v>
      </c>
      <c r="T109" s="2">
        <f t="shared" si="2"/>
        <v>89</v>
      </c>
      <c r="U109" s="2" t="s">
        <v>279</v>
      </c>
      <c r="V109" s="2" t="s">
        <v>1810</v>
      </c>
      <c r="W109" s="2">
        <v>1</v>
      </c>
      <c r="X109" s="2" t="s">
        <v>1235</v>
      </c>
      <c r="Y109" s="2" t="s">
        <v>1302</v>
      </c>
      <c r="Z109" s="2"/>
      <c r="AA109" s="2">
        <v>1</v>
      </c>
      <c r="AB109" s="2">
        <v>8</v>
      </c>
      <c r="AC109" s="2"/>
      <c r="AD109" s="2"/>
      <c r="AE109" s="2">
        <v>1</v>
      </c>
      <c r="AF109" s="2">
        <v>10</v>
      </c>
      <c r="AG109" s="2">
        <v>20</v>
      </c>
      <c r="AH109" s="2">
        <v>1</v>
      </c>
      <c r="AI109" s="2">
        <v>10</v>
      </c>
      <c r="AJ109" s="2">
        <v>0</v>
      </c>
      <c r="AK109" s="2"/>
      <c r="AL109" s="2"/>
      <c r="AM109" s="2"/>
      <c r="AN109" s="2"/>
      <c r="AO109" s="2">
        <v>0</v>
      </c>
      <c r="AP109" s="2"/>
      <c r="AQ109" s="2">
        <v>0</v>
      </c>
      <c r="AR109" s="2">
        <v>0</v>
      </c>
      <c r="AS109" s="2">
        <v>0</v>
      </c>
      <c r="AT109" s="2"/>
      <c r="AU109" s="2"/>
      <c r="AV109" s="2">
        <v>0</v>
      </c>
      <c r="AW109" s="2"/>
      <c r="AX109" s="2"/>
      <c r="AY109" s="2">
        <v>0</v>
      </c>
      <c r="AZ109" s="2"/>
      <c r="BA109" s="2"/>
      <c r="BB109" s="2"/>
      <c r="BC109" s="2">
        <v>0</v>
      </c>
      <c r="BD109" s="2">
        <v>0</v>
      </c>
      <c r="BE109" s="2"/>
      <c r="BF109" s="2"/>
      <c r="BG109" s="2">
        <v>0</v>
      </c>
      <c r="BH109" s="2">
        <v>1</v>
      </c>
      <c r="BI109" s="2">
        <v>1</v>
      </c>
      <c r="BJ109" s="2">
        <v>1</v>
      </c>
      <c r="BK109" s="2"/>
      <c r="BL109" s="2"/>
      <c r="BM109" s="2"/>
      <c r="BN109" s="2"/>
      <c r="BO109" s="2"/>
      <c r="BP109" s="2">
        <v>0</v>
      </c>
      <c r="BQ109" s="2">
        <v>0</v>
      </c>
      <c r="BR109" s="2"/>
      <c r="BS109" s="2">
        <v>24.68</v>
      </c>
      <c r="BT109" s="2">
        <v>0.93</v>
      </c>
      <c r="BU109" s="2">
        <v>4.28</v>
      </c>
      <c r="BV109" s="2">
        <v>0.75</v>
      </c>
      <c r="BW109" s="2">
        <v>2.07</v>
      </c>
      <c r="BX109" s="2">
        <v>6.6</v>
      </c>
      <c r="BY109" s="2">
        <v>4.45</v>
      </c>
      <c r="BZ109" s="2">
        <v>66</v>
      </c>
      <c r="CA109" s="2">
        <v>147</v>
      </c>
      <c r="CB109" s="2"/>
      <c r="CC109" s="2"/>
      <c r="CD109" s="2">
        <v>11.5</v>
      </c>
      <c r="CE109" s="2">
        <v>3.16</v>
      </c>
      <c r="CF109" s="2"/>
      <c r="CG109" s="16">
        <v>42706.375</v>
      </c>
      <c r="CH109" s="2" t="s">
        <v>1664</v>
      </c>
      <c r="CI109" s="2"/>
      <c r="CJ109" s="2"/>
      <c r="CK109" s="2" t="s">
        <v>1811</v>
      </c>
      <c r="CL109" s="2"/>
      <c r="CM109" s="2"/>
      <c r="CN109" s="2">
        <v>1</v>
      </c>
      <c r="CO109" s="2">
        <v>2</v>
      </c>
      <c r="CP109" s="2"/>
      <c r="CQ109" s="2">
        <v>0</v>
      </c>
      <c r="CR109" s="2">
        <v>0</v>
      </c>
      <c r="CS109" s="2">
        <v>0</v>
      </c>
      <c r="CT109" s="2">
        <v>53</v>
      </c>
      <c r="CU109" s="2">
        <v>0.7</v>
      </c>
      <c r="CV109" s="2">
        <v>0</v>
      </c>
      <c r="CW109" s="2"/>
      <c r="CX109" s="2"/>
      <c r="CY109" s="2" t="s">
        <v>1812</v>
      </c>
      <c r="CZ109" s="2">
        <v>0</v>
      </c>
      <c r="DA109" s="2">
        <v>1</v>
      </c>
      <c r="DB109" s="2">
        <v>2</v>
      </c>
      <c r="DC109" s="2">
        <v>1</v>
      </c>
      <c r="DD109" s="2">
        <v>0</v>
      </c>
      <c r="DE109" s="2">
        <v>0</v>
      </c>
      <c r="DF109" s="2">
        <v>0</v>
      </c>
      <c r="DG109" s="2">
        <v>0</v>
      </c>
      <c r="DH109" s="2">
        <v>2</v>
      </c>
      <c r="DI109" s="2">
        <v>1</v>
      </c>
      <c r="DJ109" s="2"/>
      <c r="DK109" s="2"/>
      <c r="DL109" s="2"/>
      <c r="DM109" s="2"/>
      <c r="DN109" s="2"/>
      <c r="DO109" s="2"/>
      <c r="DP109" s="2"/>
      <c r="DQ109" s="2" t="s">
        <v>1813</v>
      </c>
      <c r="DR109" s="2"/>
      <c r="DS109" t="s">
        <v>1045</v>
      </c>
      <c r="DX109" t="s">
        <v>76</v>
      </c>
      <c r="DY109" s="80"/>
      <c r="DZ109" t="s">
        <v>76</v>
      </c>
      <c r="EB109" t="s">
        <v>1814</v>
      </c>
      <c r="EC109" t="s">
        <v>1568</v>
      </c>
      <c r="ED109" t="s">
        <v>76</v>
      </c>
      <c r="EE109" s="82"/>
      <c r="EF109" t="s">
        <v>76</v>
      </c>
      <c r="EH109" t="s">
        <v>76</v>
      </c>
      <c r="EJ109" t="s">
        <v>76</v>
      </c>
    </row>
    <row r="110" ht="16.5" customHeight="1" spans="1:141">
      <c r="A110" s="2" t="s">
        <v>1815</v>
      </c>
      <c r="B110" s="12" t="s">
        <v>1816</v>
      </c>
      <c r="C110" s="16">
        <v>42674.6013888889</v>
      </c>
      <c r="D110" s="2">
        <v>1</v>
      </c>
      <c r="E110" s="2">
        <v>175</v>
      </c>
      <c r="F110" s="2">
        <v>94</v>
      </c>
      <c r="G110" s="2"/>
      <c r="H110" s="2">
        <v>52</v>
      </c>
      <c r="I110" s="2">
        <v>41</v>
      </c>
      <c r="J110" s="2">
        <v>76</v>
      </c>
      <c r="K110" s="2">
        <v>9</v>
      </c>
      <c r="L110" s="2">
        <v>129</v>
      </c>
      <c r="M110" s="2">
        <v>34</v>
      </c>
      <c r="N110" s="2">
        <v>73</v>
      </c>
      <c r="O110" s="2">
        <v>7</v>
      </c>
      <c r="P110" s="2" t="s">
        <v>166</v>
      </c>
      <c r="Q110" s="2">
        <v>0</v>
      </c>
      <c r="R110" s="2">
        <v>23</v>
      </c>
      <c r="S110" s="2">
        <v>42</v>
      </c>
      <c r="T110" s="2">
        <f t="shared" si="2"/>
        <v>133</v>
      </c>
      <c r="U110" s="2" t="s">
        <v>167</v>
      </c>
      <c r="V110" s="2" t="s">
        <v>1817</v>
      </c>
      <c r="W110" s="2">
        <v>0</v>
      </c>
      <c r="X110" s="2"/>
      <c r="Y110" s="2"/>
      <c r="Z110" s="2"/>
      <c r="AA110" s="2">
        <v>0</v>
      </c>
      <c r="AB110" s="2"/>
      <c r="AC110" s="2"/>
      <c r="AD110" s="2"/>
      <c r="AE110" s="2">
        <v>1</v>
      </c>
      <c r="AF110" s="2" t="s">
        <v>1818</v>
      </c>
      <c r="AG110" s="2">
        <v>30</v>
      </c>
      <c r="AH110" s="2">
        <v>0</v>
      </c>
      <c r="AI110" s="2"/>
      <c r="AJ110" s="2">
        <v>1</v>
      </c>
      <c r="AK110" s="2" t="s">
        <v>617</v>
      </c>
      <c r="AL110" s="2"/>
      <c r="AM110" s="2"/>
      <c r="AN110" s="2"/>
      <c r="AO110" s="2">
        <v>1</v>
      </c>
      <c r="AP110" s="2" t="s">
        <v>1819</v>
      </c>
      <c r="AQ110" s="2">
        <v>1</v>
      </c>
      <c r="AR110" s="2"/>
      <c r="AS110" s="2">
        <v>0</v>
      </c>
      <c r="AT110" s="2"/>
      <c r="AU110" s="2"/>
      <c r="AV110" s="2">
        <v>0</v>
      </c>
      <c r="AW110" s="2"/>
      <c r="AX110" s="2"/>
      <c r="AY110" s="2">
        <v>0</v>
      </c>
      <c r="AZ110" s="2"/>
      <c r="BA110" s="2"/>
      <c r="BB110" s="2"/>
      <c r="BC110" s="2">
        <v>0</v>
      </c>
      <c r="BD110" s="2">
        <v>0</v>
      </c>
      <c r="BE110" s="2"/>
      <c r="BF110" s="2"/>
      <c r="BG110" s="2"/>
      <c r="BH110" s="2"/>
      <c r="BI110" s="2"/>
      <c r="BJ110" s="2">
        <v>2</v>
      </c>
      <c r="BK110" s="2">
        <v>1</v>
      </c>
      <c r="BL110" s="2"/>
      <c r="BM110" s="2"/>
      <c r="BN110" s="2"/>
      <c r="BO110" s="2"/>
      <c r="BP110" s="2">
        <v>0</v>
      </c>
      <c r="BQ110" s="2">
        <v>0</v>
      </c>
      <c r="BR110" s="2"/>
      <c r="BS110" s="2"/>
      <c r="BT110" s="2"/>
      <c r="BU110" s="2">
        <v>2.69</v>
      </c>
      <c r="BV110" s="2">
        <v>1.47</v>
      </c>
      <c r="BW110" s="2">
        <v>1.67</v>
      </c>
      <c r="BX110" s="2">
        <v>5.96</v>
      </c>
      <c r="BY110" s="2">
        <v>5.7</v>
      </c>
      <c r="BZ110" s="2">
        <v>73</v>
      </c>
      <c r="CA110" s="2">
        <v>145</v>
      </c>
      <c r="CB110" s="2"/>
      <c r="CC110" s="2"/>
      <c r="CD110" s="2">
        <v>11</v>
      </c>
      <c r="CE110" s="2">
        <v>3.08</v>
      </c>
      <c r="CF110" s="2"/>
      <c r="CG110" s="11">
        <v>42676</v>
      </c>
      <c r="CH110" s="2" t="s">
        <v>1247</v>
      </c>
      <c r="CI110" s="2"/>
      <c r="CJ110" s="2"/>
      <c r="CK110" s="2" t="s">
        <v>1820</v>
      </c>
      <c r="CL110" s="2" t="s">
        <v>1532</v>
      </c>
      <c r="CM110" s="2"/>
      <c r="CN110" s="2">
        <v>2</v>
      </c>
      <c r="CO110" s="2">
        <v>3</v>
      </c>
      <c r="CP110" s="2"/>
      <c r="CQ110" s="2">
        <v>1</v>
      </c>
      <c r="CR110" s="2">
        <v>0</v>
      </c>
      <c r="CS110" s="2">
        <v>0</v>
      </c>
      <c r="CT110" s="2">
        <v>46</v>
      </c>
      <c r="CU110" s="2">
        <v>0.61</v>
      </c>
      <c r="CV110" s="2">
        <v>0</v>
      </c>
      <c r="CW110" s="2"/>
      <c r="CX110" s="2"/>
      <c r="CY110" s="2" t="s">
        <v>434</v>
      </c>
      <c r="CZ110" s="2">
        <v>0</v>
      </c>
      <c r="DA110" s="2">
        <v>1</v>
      </c>
      <c r="DB110" s="2">
        <v>3</v>
      </c>
      <c r="DC110" s="2">
        <v>1</v>
      </c>
      <c r="DD110" s="2">
        <v>1</v>
      </c>
      <c r="DE110" s="2">
        <v>1</v>
      </c>
      <c r="DF110" s="2">
        <v>0</v>
      </c>
      <c r="DG110" s="2">
        <v>1</v>
      </c>
      <c r="DH110" s="2">
        <v>1</v>
      </c>
      <c r="DI110" s="2">
        <v>1</v>
      </c>
      <c r="DJ110" s="2"/>
      <c r="DK110" s="2"/>
      <c r="DL110" s="2"/>
      <c r="DM110" s="2"/>
      <c r="DN110" s="2"/>
      <c r="DO110" s="2"/>
      <c r="DP110" s="2"/>
      <c r="DQ110" s="2" t="s">
        <v>1821</v>
      </c>
      <c r="DR110" s="77"/>
      <c r="DS110" t="s">
        <v>1045</v>
      </c>
      <c r="DX110" t="s">
        <v>76</v>
      </c>
      <c r="DZ110" t="s">
        <v>76</v>
      </c>
      <c r="EB110" s="2" t="s">
        <v>76</v>
      </c>
      <c r="EC110" s="2"/>
      <c r="ED110" s="2" t="s">
        <v>76</v>
      </c>
      <c r="EE110" s="2"/>
      <c r="EF110" s="2" t="s">
        <v>76</v>
      </c>
      <c r="EG110" s="2"/>
      <c r="EH110" s="2" t="s">
        <v>76</v>
      </c>
      <c r="EI110" s="2"/>
      <c r="EJ110" s="2" t="s">
        <v>76</v>
      </c>
      <c r="EK110" s="2"/>
    </row>
    <row r="111" spans="1:140">
      <c r="A111" s="2" t="s">
        <v>1822</v>
      </c>
      <c r="B111" s="2" t="s">
        <v>1823</v>
      </c>
      <c r="C111" s="16">
        <v>42685.6833333333</v>
      </c>
      <c r="D111" s="2">
        <v>2</v>
      </c>
      <c r="E111" s="2">
        <v>163</v>
      </c>
      <c r="F111" s="2">
        <v>78.5</v>
      </c>
      <c r="G111" s="2"/>
      <c r="H111" s="2">
        <v>66</v>
      </c>
      <c r="I111" s="2">
        <v>58</v>
      </c>
      <c r="J111" s="2">
        <v>97</v>
      </c>
      <c r="K111" s="2">
        <v>15</v>
      </c>
      <c r="L111" s="2">
        <v>164</v>
      </c>
      <c r="M111" s="2">
        <v>10</v>
      </c>
      <c r="N111" s="2">
        <v>63</v>
      </c>
      <c r="O111" s="2">
        <v>4</v>
      </c>
      <c r="P111" s="2" t="s">
        <v>278</v>
      </c>
      <c r="Q111" s="2">
        <v>0</v>
      </c>
      <c r="R111" s="2">
        <v>2</v>
      </c>
      <c r="S111" s="2">
        <v>28</v>
      </c>
      <c r="T111" s="2">
        <f t="shared" si="2"/>
        <v>115</v>
      </c>
      <c r="U111" s="2" t="s">
        <v>167</v>
      </c>
      <c r="V111" s="2" t="s">
        <v>1824</v>
      </c>
      <c r="W111" s="2">
        <v>1</v>
      </c>
      <c r="X111" s="2"/>
      <c r="Y111" s="2"/>
      <c r="Z111" s="2">
        <v>3</v>
      </c>
      <c r="AA111" s="2">
        <v>0</v>
      </c>
      <c r="AB111" s="2"/>
      <c r="AC111" s="2"/>
      <c r="AD111" s="2"/>
      <c r="AE111" s="2">
        <v>1</v>
      </c>
      <c r="AF111" s="2">
        <v>20</v>
      </c>
      <c r="AG111" s="2" t="s">
        <v>566</v>
      </c>
      <c r="AH111" s="2">
        <v>1</v>
      </c>
      <c r="AI111" s="2" t="s">
        <v>1825</v>
      </c>
      <c r="AJ111" s="2">
        <v>0</v>
      </c>
      <c r="AK111" s="2"/>
      <c r="AL111" s="2"/>
      <c r="AM111" s="2"/>
      <c r="AN111" s="2"/>
      <c r="AO111" s="2" t="s">
        <v>1502</v>
      </c>
      <c r="AP111" s="2"/>
      <c r="AQ111" s="2">
        <v>1</v>
      </c>
      <c r="AR111" s="2">
        <v>0</v>
      </c>
      <c r="AS111" s="2">
        <v>0</v>
      </c>
      <c r="AT111" s="2"/>
      <c r="AU111" s="2"/>
      <c r="AV111" s="2">
        <v>0</v>
      </c>
      <c r="AW111" s="2"/>
      <c r="AX111" s="2"/>
      <c r="AY111" s="2">
        <v>0</v>
      </c>
      <c r="AZ111" s="2"/>
      <c r="BA111" s="2"/>
      <c r="BB111" s="2"/>
      <c r="BC111" s="2">
        <v>0</v>
      </c>
      <c r="BD111" s="2">
        <v>0</v>
      </c>
      <c r="BE111" s="2"/>
      <c r="BF111" s="2"/>
      <c r="BG111" s="2"/>
      <c r="BH111" s="2"/>
      <c r="BI111" s="2"/>
      <c r="BJ111" s="2">
        <v>1</v>
      </c>
      <c r="BK111" s="2"/>
      <c r="BL111" s="2"/>
      <c r="BM111" s="2"/>
      <c r="BN111" s="2"/>
      <c r="BO111" s="2"/>
      <c r="BP111" s="2">
        <v>0</v>
      </c>
      <c r="BQ111" s="2">
        <v>0</v>
      </c>
      <c r="BR111" s="2"/>
      <c r="BS111" s="2"/>
      <c r="BT111" s="2"/>
      <c r="BU111" s="2">
        <v>5.09</v>
      </c>
      <c r="BV111" s="2">
        <v>5.78</v>
      </c>
      <c r="BW111" s="2">
        <v>1.25</v>
      </c>
      <c r="BX111" s="2">
        <v>5.04</v>
      </c>
      <c r="BY111" s="2">
        <v>3.36</v>
      </c>
      <c r="BZ111" s="2">
        <v>63</v>
      </c>
      <c r="CA111" s="2">
        <v>129</v>
      </c>
      <c r="CB111" s="2"/>
      <c r="CC111" s="2"/>
      <c r="CD111" s="2">
        <v>11.7</v>
      </c>
      <c r="CE111" s="2">
        <v>3.16</v>
      </c>
      <c r="CF111" s="2"/>
      <c r="CG111" s="16">
        <v>42689.4583333333</v>
      </c>
      <c r="CH111" s="2" t="s">
        <v>1210</v>
      </c>
      <c r="CI111" s="2"/>
      <c r="CJ111" s="2"/>
      <c r="CK111" s="2"/>
      <c r="CL111" s="2" t="s">
        <v>1826</v>
      </c>
      <c r="CM111" s="2"/>
      <c r="CN111" s="2">
        <v>1</v>
      </c>
      <c r="CO111" s="2">
        <v>3</v>
      </c>
      <c r="CP111" s="2"/>
      <c r="CQ111" s="2">
        <v>0</v>
      </c>
      <c r="CR111" s="2">
        <v>0</v>
      </c>
      <c r="CS111" s="2">
        <v>0</v>
      </c>
      <c r="CT111" s="2">
        <v>48</v>
      </c>
      <c r="CU111" s="2">
        <v>0.64</v>
      </c>
      <c r="CV111" s="2">
        <v>0</v>
      </c>
      <c r="CW111" s="2"/>
      <c r="CX111" s="2"/>
      <c r="CY111" s="2" t="s">
        <v>1827</v>
      </c>
      <c r="CZ111" s="2">
        <v>1</v>
      </c>
      <c r="DA111" s="2">
        <v>1</v>
      </c>
      <c r="DB111" s="2">
        <v>1</v>
      </c>
      <c r="DC111" s="2">
        <v>1</v>
      </c>
      <c r="DD111" s="2">
        <v>1</v>
      </c>
      <c r="DE111" s="2">
        <v>1</v>
      </c>
      <c r="DF111" s="2">
        <v>0</v>
      </c>
      <c r="DG111" s="2">
        <v>1</v>
      </c>
      <c r="DH111" s="2">
        <v>2</v>
      </c>
      <c r="DI111" s="2">
        <v>0</v>
      </c>
      <c r="DJ111" s="2"/>
      <c r="DK111" s="2"/>
      <c r="DL111" s="2"/>
      <c r="DM111" s="2"/>
      <c r="DN111" s="2"/>
      <c r="DO111" s="2"/>
      <c r="DP111" s="2"/>
      <c r="DQ111" s="2" t="s">
        <v>1828</v>
      </c>
      <c r="DR111" s="2"/>
      <c r="DS111" t="s">
        <v>1045</v>
      </c>
      <c r="DX111" t="s">
        <v>76</v>
      </c>
      <c r="DY111" s="80"/>
      <c r="DZ111" t="s">
        <v>76</v>
      </c>
      <c r="EB111" t="s">
        <v>76</v>
      </c>
      <c r="ED111" t="s">
        <v>76</v>
      </c>
      <c r="EE111" s="82"/>
      <c r="EF111" t="s">
        <v>76</v>
      </c>
      <c r="EH111" t="s">
        <v>76</v>
      </c>
      <c r="EJ111" t="s">
        <v>76</v>
      </c>
    </row>
    <row r="112" spans="1:140">
      <c r="A112" s="2" t="s">
        <v>1829</v>
      </c>
      <c r="B112" s="2" t="s">
        <v>1830</v>
      </c>
      <c r="C112" s="16">
        <v>42698.4305555556</v>
      </c>
      <c r="D112" s="2">
        <v>1</v>
      </c>
      <c r="E112" s="2">
        <v>178</v>
      </c>
      <c r="F112" s="2">
        <v>84</v>
      </c>
      <c r="G112" s="2"/>
      <c r="H112" s="2">
        <v>60</v>
      </c>
      <c r="I112" s="2">
        <v>58</v>
      </c>
      <c r="J112" s="2">
        <v>73</v>
      </c>
      <c r="K112" s="2">
        <v>9</v>
      </c>
      <c r="L112" s="2">
        <v>113</v>
      </c>
      <c r="M112" s="2">
        <v>43</v>
      </c>
      <c r="N112" s="2">
        <v>88</v>
      </c>
      <c r="O112" s="2">
        <v>7</v>
      </c>
      <c r="P112" s="2" t="s">
        <v>166</v>
      </c>
      <c r="Q112" s="2">
        <v>0</v>
      </c>
      <c r="R112" s="2">
        <v>23</v>
      </c>
      <c r="S112" s="2">
        <v>42</v>
      </c>
      <c r="T112" s="2">
        <f t="shared" si="2"/>
        <v>159</v>
      </c>
      <c r="U112" s="2" t="s">
        <v>148</v>
      </c>
      <c r="V112" s="2" t="s">
        <v>1831</v>
      </c>
      <c r="W112" s="2">
        <v>1</v>
      </c>
      <c r="X112" s="2" t="s">
        <v>197</v>
      </c>
      <c r="Y112" s="2" t="s">
        <v>1832</v>
      </c>
      <c r="Z112" s="2">
        <v>4</v>
      </c>
      <c r="AA112" s="2">
        <v>0</v>
      </c>
      <c r="AB112" s="2"/>
      <c r="AC112" s="2"/>
      <c r="AD112" s="2"/>
      <c r="AE112" s="2">
        <v>1</v>
      </c>
      <c r="AF112" s="2">
        <v>10</v>
      </c>
      <c r="AG112" s="2" t="s">
        <v>556</v>
      </c>
      <c r="AH112" s="2">
        <v>0</v>
      </c>
      <c r="AI112" s="2"/>
      <c r="AJ112" s="2">
        <v>1</v>
      </c>
      <c r="AK112" s="2">
        <v>5</v>
      </c>
      <c r="AL112" s="2" t="s">
        <v>556</v>
      </c>
      <c r="AM112" s="2">
        <v>0</v>
      </c>
      <c r="AN112" s="2"/>
      <c r="AO112" s="2">
        <v>0</v>
      </c>
      <c r="AP112" s="2"/>
      <c r="AQ112" s="2">
        <v>0</v>
      </c>
      <c r="AR112" s="2">
        <v>2</v>
      </c>
      <c r="AS112" s="2">
        <v>0</v>
      </c>
      <c r="AT112" s="2"/>
      <c r="AU112" s="2"/>
      <c r="AV112" s="2">
        <v>0</v>
      </c>
      <c r="AW112" s="2"/>
      <c r="AX112" s="2"/>
      <c r="AY112" s="2">
        <v>0</v>
      </c>
      <c r="AZ112" s="2"/>
      <c r="BA112" s="2"/>
      <c r="BB112" s="2"/>
      <c r="BC112" s="2">
        <v>0</v>
      </c>
      <c r="BD112" s="2">
        <v>0</v>
      </c>
      <c r="BE112" s="2"/>
      <c r="BF112" s="2"/>
      <c r="BG112" s="2"/>
      <c r="BH112" s="2"/>
      <c r="BI112" s="2"/>
      <c r="BJ112" s="2">
        <v>2</v>
      </c>
      <c r="BK112" s="2"/>
      <c r="BL112" s="2"/>
      <c r="BM112" s="2"/>
      <c r="BN112" s="2"/>
      <c r="BO112" s="2"/>
      <c r="BP112" s="2">
        <v>1</v>
      </c>
      <c r="BQ112" s="2">
        <v>0</v>
      </c>
      <c r="BR112" s="2"/>
      <c r="BS112" s="2"/>
      <c r="BT112" s="2"/>
      <c r="BU112" s="2">
        <v>3.4</v>
      </c>
      <c r="BV112" s="2">
        <v>1.11</v>
      </c>
      <c r="BW112" s="2">
        <v>2.54</v>
      </c>
      <c r="BX112" s="2">
        <v>4.95</v>
      </c>
      <c r="BY112" s="2">
        <v>4.41</v>
      </c>
      <c r="BZ112" s="2">
        <v>88</v>
      </c>
      <c r="CA112" s="2">
        <v>141</v>
      </c>
      <c r="CB112" s="2"/>
      <c r="CC112" s="2"/>
      <c r="CD112" s="2">
        <v>11.3</v>
      </c>
      <c r="CE112" s="2">
        <v>6.22</v>
      </c>
      <c r="CF112" s="2"/>
      <c r="CG112" s="11">
        <v>42700</v>
      </c>
      <c r="CH112" s="2" t="s">
        <v>1210</v>
      </c>
      <c r="CI112" s="2"/>
      <c r="CJ112" s="58">
        <v>0.8</v>
      </c>
      <c r="CK112" s="2" t="s">
        <v>823</v>
      </c>
      <c r="CL112" s="2"/>
      <c r="CM112" s="2"/>
      <c r="CN112" s="2">
        <v>2</v>
      </c>
      <c r="CO112" s="2">
        <v>3</v>
      </c>
      <c r="CP112" s="2"/>
      <c r="CQ112" s="2">
        <v>1</v>
      </c>
      <c r="CR112" s="2">
        <v>0</v>
      </c>
      <c r="CS112" s="2">
        <v>0</v>
      </c>
      <c r="CT112" s="2"/>
      <c r="CU112" s="2">
        <v>0.44</v>
      </c>
      <c r="CV112" s="2">
        <v>0</v>
      </c>
      <c r="CW112" s="2"/>
      <c r="CX112" s="2"/>
      <c r="CY112" s="2" t="s">
        <v>434</v>
      </c>
      <c r="CZ112" s="2">
        <v>1</v>
      </c>
      <c r="DA112" s="2">
        <v>1</v>
      </c>
      <c r="DB112" s="2">
        <v>3</v>
      </c>
      <c r="DC112" s="2">
        <v>1</v>
      </c>
      <c r="DD112" s="2">
        <v>1</v>
      </c>
      <c r="DE112" s="2">
        <v>1</v>
      </c>
      <c r="DF112" s="2">
        <v>0</v>
      </c>
      <c r="DG112" s="2">
        <v>1</v>
      </c>
      <c r="DH112" s="2">
        <v>1</v>
      </c>
      <c r="DI112" s="2">
        <v>0</v>
      </c>
      <c r="DJ112" s="2"/>
      <c r="DK112" s="2"/>
      <c r="DL112" s="2"/>
      <c r="DM112" s="2"/>
      <c r="DN112" s="2"/>
      <c r="DO112" s="2"/>
      <c r="DP112" s="2"/>
      <c r="DQ112" s="2" t="s">
        <v>1833</v>
      </c>
      <c r="DR112" s="2"/>
      <c r="DS112" t="s">
        <v>1045</v>
      </c>
      <c r="DX112" t="s">
        <v>76</v>
      </c>
      <c r="DY112" s="80"/>
      <c r="DZ112" t="s">
        <v>76</v>
      </c>
      <c r="EB112" t="s">
        <v>76</v>
      </c>
      <c r="ED112" t="s">
        <v>76</v>
      </c>
      <c r="EE112" s="82"/>
      <c r="EF112" t="s">
        <v>76</v>
      </c>
      <c r="EH112" t="s">
        <v>76</v>
      </c>
      <c r="EJ112" t="s">
        <v>76</v>
      </c>
    </row>
    <row r="113" spans="1:140">
      <c r="A113" s="2" t="s">
        <v>1834</v>
      </c>
      <c r="B113" s="2" t="s">
        <v>1835</v>
      </c>
      <c r="C113" s="16">
        <v>42699.3402777778</v>
      </c>
      <c r="D113" s="2">
        <v>1</v>
      </c>
      <c r="E113" s="2">
        <v>158</v>
      </c>
      <c r="F113" s="2">
        <v>60</v>
      </c>
      <c r="G113" s="2"/>
      <c r="H113" s="2">
        <v>78</v>
      </c>
      <c r="I113" s="2">
        <v>75</v>
      </c>
      <c r="J113" s="2">
        <v>81</v>
      </c>
      <c r="K113" s="2">
        <v>9</v>
      </c>
      <c r="L113" s="2">
        <v>93</v>
      </c>
      <c r="M113" s="2">
        <v>53</v>
      </c>
      <c r="N113" s="2">
        <v>82</v>
      </c>
      <c r="O113" s="2">
        <v>7</v>
      </c>
      <c r="P113" s="2" t="s">
        <v>166</v>
      </c>
      <c r="Q113" s="2">
        <v>0</v>
      </c>
      <c r="R113" s="2">
        <v>23</v>
      </c>
      <c r="S113" s="2">
        <v>42</v>
      </c>
      <c r="T113" s="2">
        <f t="shared" si="2"/>
        <v>186</v>
      </c>
      <c r="U113" s="2" t="s">
        <v>148</v>
      </c>
      <c r="V113" s="2" t="s">
        <v>1836</v>
      </c>
      <c r="W113" s="2">
        <v>1</v>
      </c>
      <c r="X113" s="2" t="s">
        <v>1837</v>
      </c>
      <c r="Y113" s="2" t="s">
        <v>521</v>
      </c>
      <c r="Z113" s="2">
        <v>3</v>
      </c>
      <c r="AA113" s="2">
        <v>1</v>
      </c>
      <c r="AB113" s="2" t="s">
        <v>197</v>
      </c>
      <c r="AC113" s="2" t="s">
        <v>1481</v>
      </c>
      <c r="AD113" s="2"/>
      <c r="AE113" s="2">
        <v>0</v>
      </c>
      <c r="AF113" s="2"/>
      <c r="AG113" s="2"/>
      <c r="AH113" s="2"/>
      <c r="AI113" s="2"/>
      <c r="AJ113" s="2">
        <v>0</v>
      </c>
      <c r="AK113" s="2"/>
      <c r="AL113" s="2"/>
      <c r="AM113" s="2"/>
      <c r="AN113" s="2"/>
      <c r="AO113" s="2">
        <v>0</v>
      </c>
      <c r="AP113" s="2"/>
      <c r="AQ113" s="2">
        <v>0</v>
      </c>
      <c r="AR113" s="2">
        <v>3</v>
      </c>
      <c r="AS113" s="2">
        <v>0</v>
      </c>
      <c r="AT113" s="2"/>
      <c r="AU113" s="2"/>
      <c r="AV113" s="2">
        <v>0</v>
      </c>
      <c r="AW113" s="2"/>
      <c r="AX113" s="2"/>
      <c r="AY113" s="2">
        <v>0</v>
      </c>
      <c r="AZ113" s="2"/>
      <c r="BA113" s="2"/>
      <c r="BB113" s="2"/>
      <c r="BC113" s="2">
        <v>0</v>
      </c>
      <c r="BD113" s="2">
        <v>0</v>
      </c>
      <c r="BE113" s="2"/>
      <c r="BF113" s="2"/>
      <c r="BG113" s="2">
        <v>1</v>
      </c>
      <c r="BH113" s="2">
        <v>1</v>
      </c>
      <c r="BI113" s="2">
        <v>2</v>
      </c>
      <c r="BJ113" s="2">
        <v>2</v>
      </c>
      <c r="BK113" s="2">
        <v>0</v>
      </c>
      <c r="BL113" s="2">
        <v>1</v>
      </c>
      <c r="BM113" s="2">
        <v>409</v>
      </c>
      <c r="BN113" s="2">
        <v>2.31</v>
      </c>
      <c r="BO113" s="2"/>
      <c r="BP113" s="2">
        <v>1</v>
      </c>
      <c r="BQ113" s="2">
        <v>0</v>
      </c>
      <c r="BR113" s="2"/>
      <c r="BS113" s="2">
        <v>3538</v>
      </c>
      <c r="BT113" s="2">
        <v>0.89</v>
      </c>
      <c r="BU113" s="2">
        <v>3.36</v>
      </c>
      <c r="BV113" s="2">
        <v>1.13</v>
      </c>
      <c r="BW113" s="2">
        <v>2.27</v>
      </c>
      <c r="BX113" s="2">
        <v>4.88</v>
      </c>
      <c r="BY113" s="2">
        <v>3.78</v>
      </c>
      <c r="BZ113" s="2">
        <v>82</v>
      </c>
      <c r="CA113" s="2">
        <v>131</v>
      </c>
      <c r="CB113" s="2"/>
      <c r="CC113" s="2"/>
      <c r="CD113" s="2">
        <v>12.4</v>
      </c>
      <c r="CE113" s="2">
        <v>4.67</v>
      </c>
      <c r="CF113" s="2"/>
      <c r="CG113" s="16">
        <v>42703.4513888889</v>
      </c>
      <c r="CH113" s="2" t="s">
        <v>1664</v>
      </c>
      <c r="CI113" s="2" t="s">
        <v>1838</v>
      </c>
      <c r="CJ113" s="2"/>
      <c r="CK113" s="2" t="s">
        <v>1839</v>
      </c>
      <c r="CL113" s="2" t="s">
        <v>1504</v>
      </c>
      <c r="CM113" s="2"/>
      <c r="CN113" s="2">
        <v>1</v>
      </c>
      <c r="CO113" s="2">
        <v>2</v>
      </c>
      <c r="CP113" s="2"/>
      <c r="CQ113" s="2">
        <v>1</v>
      </c>
      <c r="CR113" s="2">
        <v>0</v>
      </c>
      <c r="CS113" s="2">
        <v>0</v>
      </c>
      <c r="CT113" s="2">
        <v>48</v>
      </c>
      <c r="CU113" s="2">
        <v>0.55</v>
      </c>
      <c r="CV113" s="2">
        <v>0</v>
      </c>
      <c r="CW113" s="2"/>
      <c r="CX113" s="2"/>
      <c r="CY113" s="2" t="s">
        <v>920</v>
      </c>
      <c r="CZ113" s="2">
        <v>1</v>
      </c>
      <c r="DA113" s="2">
        <v>1</v>
      </c>
      <c r="DB113" s="2">
        <v>2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1</v>
      </c>
      <c r="DI113" s="2">
        <v>0</v>
      </c>
      <c r="DJ113" s="2"/>
      <c r="DK113" s="2"/>
      <c r="DL113" s="2"/>
      <c r="DM113" s="2"/>
      <c r="DN113" s="2"/>
      <c r="DO113" s="2"/>
      <c r="DP113" s="2"/>
      <c r="DQ113" s="2" t="s">
        <v>1840</v>
      </c>
      <c r="DR113" s="2"/>
      <c r="DS113" t="s">
        <v>1045</v>
      </c>
      <c r="DX113" t="s">
        <v>76</v>
      </c>
      <c r="DY113" s="80"/>
      <c r="DZ113" t="s">
        <v>76</v>
      </c>
      <c r="EB113" t="s">
        <v>76</v>
      </c>
      <c r="ED113" t="s">
        <v>76</v>
      </c>
      <c r="EE113" s="82"/>
      <c r="EF113" t="s">
        <v>76</v>
      </c>
      <c r="EH113" t="s">
        <v>76</v>
      </c>
      <c r="EJ113" t="s">
        <v>76</v>
      </c>
    </row>
    <row r="114" spans="1:140">
      <c r="A114" s="2" t="s">
        <v>1841</v>
      </c>
      <c r="B114" s="2" t="s">
        <v>1842</v>
      </c>
      <c r="C114" s="16">
        <v>42690.3638888889</v>
      </c>
      <c r="D114" s="2">
        <v>1</v>
      </c>
      <c r="E114" s="2">
        <v>170</v>
      </c>
      <c r="F114" s="2">
        <v>74</v>
      </c>
      <c r="G114" s="2"/>
      <c r="H114" s="2">
        <v>47</v>
      </c>
      <c r="I114" s="2">
        <v>25</v>
      </c>
      <c r="J114" s="2">
        <v>67</v>
      </c>
      <c r="K114" s="2">
        <v>3</v>
      </c>
      <c r="L114" s="2">
        <v>142</v>
      </c>
      <c r="M114" s="2">
        <v>24</v>
      </c>
      <c r="N114" s="2">
        <v>65</v>
      </c>
      <c r="O114" s="2">
        <v>4</v>
      </c>
      <c r="P114" s="2" t="s">
        <v>278</v>
      </c>
      <c r="Q114" s="2">
        <v>0</v>
      </c>
      <c r="R114" s="2">
        <v>2</v>
      </c>
      <c r="S114" s="2">
        <v>28</v>
      </c>
      <c r="T114" s="2">
        <f t="shared" si="2"/>
        <v>84</v>
      </c>
      <c r="U114" s="2" t="s">
        <v>279</v>
      </c>
      <c r="V114" s="2" t="s">
        <v>1843</v>
      </c>
      <c r="W114" s="2">
        <v>1</v>
      </c>
      <c r="X114" s="2">
        <v>6</v>
      </c>
      <c r="Y114" s="2" t="s">
        <v>1367</v>
      </c>
      <c r="Z114" s="2">
        <v>23</v>
      </c>
      <c r="AA114" s="2">
        <v>1</v>
      </c>
      <c r="AB114" s="2">
        <v>6</v>
      </c>
      <c r="AC114" s="2" t="s">
        <v>1481</v>
      </c>
      <c r="AD114" s="2"/>
      <c r="AE114" s="2">
        <v>1</v>
      </c>
      <c r="AF114" s="2">
        <v>30</v>
      </c>
      <c r="AG114" s="2">
        <v>30</v>
      </c>
      <c r="AH114" s="2">
        <v>0</v>
      </c>
      <c r="AI114" s="2"/>
      <c r="AJ114" s="2">
        <v>1</v>
      </c>
      <c r="AK114" s="2" t="s">
        <v>1502</v>
      </c>
      <c r="AL114" s="2">
        <v>30</v>
      </c>
      <c r="AM114" s="2">
        <v>0</v>
      </c>
      <c r="AN114" s="2"/>
      <c r="AO114" s="2">
        <v>0</v>
      </c>
      <c r="AP114" s="2"/>
      <c r="AQ114" s="2">
        <v>1</v>
      </c>
      <c r="AR114" s="2">
        <v>0</v>
      </c>
      <c r="AS114" s="2">
        <v>0</v>
      </c>
      <c r="AT114" s="2"/>
      <c r="AU114" s="2"/>
      <c r="AV114" s="2">
        <v>0</v>
      </c>
      <c r="AW114" s="2"/>
      <c r="AX114" s="2"/>
      <c r="AY114" s="2">
        <v>0</v>
      </c>
      <c r="AZ114" s="2"/>
      <c r="BA114" s="2"/>
      <c r="BB114" s="2"/>
      <c r="BC114" s="2">
        <v>0</v>
      </c>
      <c r="BD114" s="2">
        <v>0</v>
      </c>
      <c r="BE114" s="2"/>
      <c r="BF114" s="2"/>
      <c r="BG114" s="2"/>
      <c r="BH114" s="2"/>
      <c r="BI114" s="2"/>
      <c r="BJ114" s="2">
        <v>1</v>
      </c>
      <c r="BK114" s="2"/>
      <c r="BL114" s="2"/>
      <c r="BM114" s="2"/>
      <c r="BN114" s="2"/>
      <c r="BO114" s="2"/>
      <c r="BP114" s="2">
        <v>0</v>
      </c>
      <c r="BQ114" s="2">
        <v>0</v>
      </c>
      <c r="BR114" s="2"/>
      <c r="BS114" s="2"/>
      <c r="BT114" s="2"/>
      <c r="BU114" s="2">
        <v>3.29</v>
      </c>
      <c r="BV114" s="2">
        <v>1.66</v>
      </c>
      <c r="BW114" s="2">
        <v>2.14</v>
      </c>
      <c r="BX114" s="2">
        <v>5.64</v>
      </c>
      <c r="BY114" s="2">
        <v>3.4</v>
      </c>
      <c r="BZ114" s="2">
        <v>65</v>
      </c>
      <c r="CA114" s="2">
        <v>131</v>
      </c>
      <c r="CB114" s="2">
        <v>6.1</v>
      </c>
      <c r="CC114" s="2"/>
      <c r="CD114" s="2">
        <v>11.3</v>
      </c>
      <c r="CE114" s="2">
        <v>3.08</v>
      </c>
      <c r="CF114" s="2"/>
      <c r="CG114" s="16">
        <v>42692.4583333333</v>
      </c>
      <c r="CH114" s="2" t="s">
        <v>1247</v>
      </c>
      <c r="CI114" s="2" t="s">
        <v>1844</v>
      </c>
      <c r="CJ114" s="2"/>
      <c r="CK114" s="2" t="s">
        <v>1845</v>
      </c>
      <c r="CL114" s="2" t="s">
        <v>1846</v>
      </c>
      <c r="CM114" s="2"/>
      <c r="CN114" s="2">
        <v>2</v>
      </c>
      <c r="CO114" s="2">
        <v>3</v>
      </c>
      <c r="CP114" s="2"/>
      <c r="CQ114" s="2">
        <v>1</v>
      </c>
      <c r="CR114" s="2">
        <v>0</v>
      </c>
      <c r="CS114" s="2">
        <v>0</v>
      </c>
      <c r="CT114" s="2"/>
      <c r="CU114" s="2"/>
      <c r="CV114" s="2"/>
      <c r="CW114" s="2"/>
      <c r="CX114" s="2"/>
      <c r="CY114" s="2" t="s">
        <v>1612</v>
      </c>
      <c r="CZ114" s="2">
        <v>0</v>
      </c>
      <c r="DA114" s="2">
        <v>1</v>
      </c>
      <c r="DB114" s="2">
        <v>2</v>
      </c>
      <c r="DC114" s="2">
        <v>1</v>
      </c>
      <c r="DD114" s="2">
        <v>1</v>
      </c>
      <c r="DE114" s="2">
        <v>0</v>
      </c>
      <c r="DF114" s="2">
        <v>0</v>
      </c>
      <c r="DG114" s="2">
        <v>1</v>
      </c>
      <c r="DH114" s="2">
        <v>1</v>
      </c>
      <c r="DI114" s="2">
        <v>0</v>
      </c>
      <c r="DJ114" s="2"/>
      <c r="DK114" s="2"/>
      <c r="DL114" s="2"/>
      <c r="DM114" s="2"/>
      <c r="DN114" s="2"/>
      <c r="DO114" s="2"/>
      <c r="DP114" s="2"/>
      <c r="DQ114" s="2" t="s">
        <v>1847</v>
      </c>
      <c r="DR114" s="2"/>
      <c r="DS114" t="s">
        <v>1045</v>
      </c>
      <c r="DX114" t="s">
        <v>76</v>
      </c>
      <c r="DY114" s="80"/>
      <c r="DZ114" t="s">
        <v>76</v>
      </c>
      <c r="EB114" t="s">
        <v>76</v>
      </c>
      <c r="ED114" t="s">
        <v>76</v>
      </c>
      <c r="EE114" s="82"/>
      <c r="EF114" t="s">
        <v>76</v>
      </c>
      <c r="EH114" t="s">
        <v>76</v>
      </c>
      <c r="EJ114" t="s">
        <v>76</v>
      </c>
    </row>
    <row r="115" spans="1:142">
      <c r="A115" s="2" t="s">
        <v>1848</v>
      </c>
      <c r="B115" s="2" t="s">
        <v>1849</v>
      </c>
      <c r="C115" s="16">
        <v>42703.5993055556</v>
      </c>
      <c r="D115" s="2">
        <v>1</v>
      </c>
      <c r="E115" s="2"/>
      <c r="F115" s="2"/>
      <c r="G115" s="2"/>
      <c r="H115" s="2">
        <v>57</v>
      </c>
      <c r="I115" s="2">
        <v>41</v>
      </c>
      <c r="J115" s="2">
        <v>62</v>
      </c>
      <c r="K115" s="2">
        <v>3</v>
      </c>
      <c r="L115" s="2">
        <v>151</v>
      </c>
      <c r="M115" s="2">
        <v>24</v>
      </c>
      <c r="N115" s="2">
        <v>66</v>
      </c>
      <c r="O115" s="2">
        <v>4</v>
      </c>
      <c r="P115" s="2" t="s">
        <v>236</v>
      </c>
      <c r="Q115" s="2">
        <v>20</v>
      </c>
      <c r="R115" s="2">
        <v>23</v>
      </c>
      <c r="S115" s="2">
        <v>42</v>
      </c>
      <c r="T115" s="2">
        <f t="shared" si="2"/>
        <v>134</v>
      </c>
      <c r="U115" s="2" t="s">
        <v>167</v>
      </c>
      <c r="V115" s="2" t="s">
        <v>1850</v>
      </c>
      <c r="W115" s="2">
        <v>1</v>
      </c>
      <c r="X115" s="2" t="s">
        <v>1400</v>
      </c>
      <c r="Y115" s="2"/>
      <c r="Z115" s="2">
        <v>3</v>
      </c>
      <c r="AA115" s="2">
        <v>1</v>
      </c>
      <c r="AB115" s="2" t="s">
        <v>581</v>
      </c>
      <c r="AC115" s="2" t="s">
        <v>1481</v>
      </c>
      <c r="AD115" s="2"/>
      <c r="AE115" s="2">
        <v>1</v>
      </c>
      <c r="AF115" s="2" t="s">
        <v>1502</v>
      </c>
      <c r="AG115" s="2" t="s">
        <v>1851</v>
      </c>
      <c r="AH115" s="2">
        <v>1</v>
      </c>
      <c r="AI115" s="2" t="s">
        <v>1852</v>
      </c>
      <c r="AJ115" s="2">
        <v>1</v>
      </c>
      <c r="AK115" s="2">
        <v>1</v>
      </c>
      <c r="AL115" s="2" t="s">
        <v>566</v>
      </c>
      <c r="AM115" s="2"/>
      <c r="AN115" s="2"/>
      <c r="AO115" s="2">
        <v>0</v>
      </c>
      <c r="AP115" s="2"/>
      <c r="AQ115" s="2">
        <v>0</v>
      </c>
      <c r="AR115" s="2">
        <v>0</v>
      </c>
      <c r="AS115" s="2">
        <v>0</v>
      </c>
      <c r="AT115" s="2"/>
      <c r="AU115" s="2"/>
      <c r="AV115" s="2">
        <v>0</v>
      </c>
      <c r="AW115" s="2"/>
      <c r="AX115" s="2"/>
      <c r="AY115" s="2">
        <v>0</v>
      </c>
      <c r="AZ115" s="2"/>
      <c r="BA115" s="2"/>
      <c r="BB115" s="2"/>
      <c r="BC115" s="2">
        <v>1</v>
      </c>
      <c r="BD115" s="2">
        <v>0</v>
      </c>
      <c r="BE115" s="2"/>
      <c r="BF115" s="2"/>
      <c r="BG115" s="2"/>
      <c r="BH115" s="2"/>
      <c r="BI115" s="2"/>
      <c r="BJ115" s="2">
        <v>2</v>
      </c>
      <c r="BK115" s="2">
        <v>1</v>
      </c>
      <c r="BL115" s="2">
        <v>1</v>
      </c>
      <c r="BM115" s="2"/>
      <c r="BN115" s="2"/>
      <c r="BO115" s="2"/>
      <c r="BP115" s="2">
        <v>1</v>
      </c>
      <c r="BQ115" s="2">
        <v>1</v>
      </c>
      <c r="BR115" s="2"/>
      <c r="BS115" s="2">
        <v>641.9</v>
      </c>
      <c r="BT115" s="2"/>
      <c r="BU115" s="2">
        <v>2.54</v>
      </c>
      <c r="BV115" s="2">
        <v>0.89</v>
      </c>
      <c r="BW115" s="2">
        <v>1.51</v>
      </c>
      <c r="BX115" s="2">
        <v>6.86</v>
      </c>
      <c r="BY115" s="2">
        <v>6.23</v>
      </c>
      <c r="BZ115" s="2">
        <v>66</v>
      </c>
      <c r="CA115" s="2">
        <v>170</v>
      </c>
      <c r="CB115" s="2"/>
      <c r="CC115" s="2"/>
      <c r="CD115" s="2">
        <v>11.3</v>
      </c>
      <c r="CE115" s="2">
        <v>4.77</v>
      </c>
      <c r="CF115" s="2"/>
      <c r="CG115" s="16">
        <v>42706.4375</v>
      </c>
      <c r="CH115" s="2" t="s">
        <v>1664</v>
      </c>
      <c r="CI115" s="2" t="s">
        <v>1853</v>
      </c>
      <c r="CJ115" s="2"/>
      <c r="CK115" s="2" t="s">
        <v>1854</v>
      </c>
      <c r="CL115" s="2" t="s">
        <v>1855</v>
      </c>
      <c r="CM115" s="2"/>
      <c r="CN115" s="2">
        <v>1</v>
      </c>
      <c r="CO115" s="2">
        <v>3</v>
      </c>
      <c r="CP115" s="2"/>
      <c r="CQ115" s="2">
        <v>1</v>
      </c>
      <c r="CR115" s="2">
        <v>0</v>
      </c>
      <c r="CS115" s="2">
        <v>0</v>
      </c>
      <c r="CT115" s="2"/>
      <c r="CU115" s="2"/>
      <c r="CV115" s="2"/>
      <c r="CW115" s="2"/>
      <c r="CX115" s="2"/>
      <c r="CY115" s="2" t="s">
        <v>1106</v>
      </c>
      <c r="CZ115" s="2">
        <v>0</v>
      </c>
      <c r="DA115" s="2">
        <v>1</v>
      </c>
      <c r="DB115" s="2">
        <v>3</v>
      </c>
      <c r="DC115" s="2">
        <v>0</v>
      </c>
      <c r="DD115" s="2">
        <v>0</v>
      </c>
      <c r="DE115" s="2">
        <v>0</v>
      </c>
      <c r="DF115" s="2">
        <v>0</v>
      </c>
      <c r="DG115" s="2">
        <v>1</v>
      </c>
      <c r="DH115" s="2">
        <v>2</v>
      </c>
      <c r="DI115" s="2">
        <v>0</v>
      </c>
      <c r="DJ115" s="2"/>
      <c r="DK115" s="2"/>
      <c r="DL115" s="2"/>
      <c r="DM115" s="2"/>
      <c r="DN115" s="2"/>
      <c r="DO115" s="2"/>
      <c r="DP115" s="2"/>
      <c r="DQ115" s="2" t="s">
        <v>1856</v>
      </c>
      <c r="DR115" s="2"/>
      <c r="DS115" t="s">
        <v>1045</v>
      </c>
      <c r="DX115" t="s">
        <v>1857</v>
      </c>
      <c r="DY115" s="80" t="s">
        <v>1858</v>
      </c>
      <c r="DZ115" t="s">
        <v>76</v>
      </c>
      <c r="EB115" t="s">
        <v>1859</v>
      </c>
      <c r="EC115" t="s">
        <v>1860</v>
      </c>
      <c r="ED115" t="s">
        <v>76</v>
      </c>
      <c r="EE115" s="82"/>
      <c r="EF115" t="s">
        <v>1861</v>
      </c>
      <c r="EG115" t="s">
        <v>1862</v>
      </c>
      <c r="EH115" t="s">
        <v>76</v>
      </c>
      <c r="EJ115" t="s">
        <v>76</v>
      </c>
      <c r="EL115" t="s">
        <v>1863</v>
      </c>
    </row>
    <row r="116" spans="1:140">
      <c r="A116" s="2" t="s">
        <v>1864</v>
      </c>
      <c r="B116" s="2" t="s">
        <v>1865</v>
      </c>
      <c r="C116" s="16">
        <v>42706.3486111111</v>
      </c>
      <c r="D116" s="2">
        <v>1</v>
      </c>
      <c r="E116" s="2">
        <v>178</v>
      </c>
      <c r="F116" s="2">
        <v>71</v>
      </c>
      <c r="G116" s="2"/>
      <c r="H116" s="2">
        <v>62</v>
      </c>
      <c r="I116" s="2">
        <v>58</v>
      </c>
      <c r="J116" s="2">
        <v>76</v>
      </c>
      <c r="K116" s="2">
        <v>9</v>
      </c>
      <c r="L116" s="2">
        <v>135</v>
      </c>
      <c r="M116" s="2">
        <v>34</v>
      </c>
      <c r="N116" s="2">
        <v>65</v>
      </c>
      <c r="O116" s="2">
        <v>4</v>
      </c>
      <c r="P116" s="2" t="s">
        <v>278</v>
      </c>
      <c r="Q116" s="2">
        <v>0</v>
      </c>
      <c r="R116" s="2">
        <v>2</v>
      </c>
      <c r="S116" s="2">
        <v>28</v>
      </c>
      <c r="T116" s="2">
        <f t="shared" si="2"/>
        <v>133</v>
      </c>
      <c r="U116" s="2" t="s">
        <v>167</v>
      </c>
      <c r="V116" s="2" t="s">
        <v>1866</v>
      </c>
      <c r="W116" s="2">
        <v>0</v>
      </c>
      <c r="X116" s="2"/>
      <c r="Y116" s="2"/>
      <c r="Z116" s="2"/>
      <c r="AA116" s="2">
        <v>0</v>
      </c>
      <c r="AB116" s="2"/>
      <c r="AC116" s="2"/>
      <c r="AD116" s="2"/>
      <c r="AE116" s="2">
        <v>1</v>
      </c>
      <c r="AF116" s="2">
        <v>10</v>
      </c>
      <c r="AG116" s="2" t="s">
        <v>1867</v>
      </c>
      <c r="AH116" s="2">
        <v>0</v>
      </c>
      <c r="AI116" s="2"/>
      <c r="AJ116" s="2">
        <v>1</v>
      </c>
      <c r="AK116" s="2">
        <v>3</v>
      </c>
      <c r="AL116" s="2" t="s">
        <v>1867</v>
      </c>
      <c r="AM116" s="2">
        <v>0</v>
      </c>
      <c r="AN116" s="2"/>
      <c r="AO116" s="2">
        <v>0</v>
      </c>
      <c r="AP116" s="2"/>
      <c r="AQ116" s="2">
        <v>0</v>
      </c>
      <c r="AR116" s="2">
        <v>0</v>
      </c>
      <c r="AS116" s="2">
        <v>0</v>
      </c>
      <c r="AT116" s="2"/>
      <c r="AU116" s="2"/>
      <c r="AV116" s="2">
        <v>0</v>
      </c>
      <c r="AW116" s="2"/>
      <c r="AX116" s="2"/>
      <c r="AY116" s="2">
        <v>0</v>
      </c>
      <c r="AZ116" s="2"/>
      <c r="BA116" s="2"/>
      <c r="BB116" s="2"/>
      <c r="BC116" s="2">
        <v>0</v>
      </c>
      <c r="BD116" s="2">
        <v>0</v>
      </c>
      <c r="BE116" s="2"/>
      <c r="BF116" s="2"/>
      <c r="BG116" s="2"/>
      <c r="BH116" s="2"/>
      <c r="BI116" s="2"/>
      <c r="BJ116" s="2">
        <v>1</v>
      </c>
      <c r="BK116" s="2"/>
      <c r="BL116" s="2"/>
      <c r="BM116" s="2"/>
      <c r="BN116" s="2"/>
      <c r="BO116" s="2"/>
      <c r="BP116" s="2">
        <v>0</v>
      </c>
      <c r="BQ116" s="2">
        <v>0</v>
      </c>
      <c r="BR116" s="2"/>
      <c r="BS116" s="2">
        <v>108.7</v>
      </c>
      <c r="BT116" s="2"/>
      <c r="BU116" s="2">
        <v>3.95</v>
      </c>
      <c r="BV116" s="51">
        <v>0.7</v>
      </c>
      <c r="BW116" s="2">
        <v>1.99</v>
      </c>
      <c r="BX116" s="2">
        <v>4.35</v>
      </c>
      <c r="BY116" s="2">
        <v>7.12</v>
      </c>
      <c r="BZ116" s="2">
        <v>65</v>
      </c>
      <c r="CA116" s="2">
        <v>141</v>
      </c>
      <c r="CB116" s="2"/>
      <c r="CC116" s="2"/>
      <c r="CD116" s="2">
        <v>10.5</v>
      </c>
      <c r="CE116" s="2">
        <v>2.71</v>
      </c>
      <c r="CF116" s="2"/>
      <c r="CG116" s="16">
        <v>42710.375</v>
      </c>
      <c r="CH116" s="2" t="s">
        <v>1192</v>
      </c>
      <c r="CI116" s="2"/>
      <c r="CJ116" s="2"/>
      <c r="CK116" s="2" t="s">
        <v>1868</v>
      </c>
      <c r="CL116" s="2"/>
      <c r="CM116" s="2"/>
      <c r="CN116" s="2">
        <v>1</v>
      </c>
      <c r="CO116" s="2">
        <v>2</v>
      </c>
      <c r="CP116" s="2"/>
      <c r="CQ116" s="2">
        <v>1</v>
      </c>
      <c r="CR116" s="2">
        <v>0</v>
      </c>
      <c r="CS116" s="2"/>
      <c r="CT116" s="2"/>
      <c r="CU116" s="2"/>
      <c r="CV116" s="2"/>
      <c r="CW116" s="2"/>
      <c r="CX116" s="2"/>
      <c r="CY116" s="2" t="s">
        <v>258</v>
      </c>
      <c r="CZ116" s="2">
        <v>1</v>
      </c>
      <c r="DA116" s="2">
        <v>1</v>
      </c>
      <c r="DB116" s="2">
        <v>2</v>
      </c>
      <c r="DC116" s="2">
        <v>0</v>
      </c>
      <c r="DD116" s="2">
        <v>1</v>
      </c>
      <c r="DE116" s="2">
        <v>0</v>
      </c>
      <c r="DF116" s="2">
        <v>0</v>
      </c>
      <c r="DG116" s="2">
        <v>0</v>
      </c>
      <c r="DH116" s="2">
        <v>1</v>
      </c>
      <c r="DI116" s="2">
        <v>1</v>
      </c>
      <c r="DJ116" s="2"/>
      <c r="DK116" s="2"/>
      <c r="DL116" s="2"/>
      <c r="DM116" s="2"/>
      <c r="DN116" s="2"/>
      <c r="DO116" s="2"/>
      <c r="DP116" s="2"/>
      <c r="DQ116" s="2" t="s">
        <v>1869</v>
      </c>
      <c r="DR116" s="2"/>
      <c r="DS116" t="s">
        <v>1045</v>
      </c>
      <c r="DX116" t="s">
        <v>1870</v>
      </c>
      <c r="DY116" s="80" t="s">
        <v>1858</v>
      </c>
      <c r="DZ116" t="s">
        <v>76</v>
      </c>
      <c r="EB116" t="s">
        <v>1871</v>
      </c>
      <c r="EC116" t="s">
        <v>1568</v>
      </c>
      <c r="ED116" t="s">
        <v>76</v>
      </c>
      <c r="EE116" s="82"/>
      <c r="EF116" t="s">
        <v>76</v>
      </c>
      <c r="EH116" t="s">
        <v>76</v>
      </c>
      <c r="EJ116" t="s">
        <v>76</v>
      </c>
    </row>
    <row r="117" spans="1:142">
      <c r="A117" s="2" t="s">
        <v>1872</v>
      </c>
      <c r="B117" s="2" t="s">
        <v>1873</v>
      </c>
      <c r="C117" s="16">
        <v>42683.3986111111</v>
      </c>
      <c r="D117" s="2">
        <v>2</v>
      </c>
      <c r="E117" s="2">
        <v>160</v>
      </c>
      <c r="F117" s="2">
        <v>57</v>
      </c>
      <c r="G117" s="2"/>
      <c r="H117" s="2">
        <v>78</v>
      </c>
      <c r="I117" s="2">
        <v>75</v>
      </c>
      <c r="J117" s="2">
        <v>86</v>
      </c>
      <c r="K117" s="2">
        <v>9</v>
      </c>
      <c r="L117" s="2">
        <v>132</v>
      </c>
      <c r="M117" s="2">
        <v>34</v>
      </c>
      <c r="N117" s="2">
        <v>70</v>
      </c>
      <c r="O117" s="2">
        <v>4</v>
      </c>
      <c r="P117" s="2" t="s">
        <v>166</v>
      </c>
      <c r="Q117" s="2">
        <v>0</v>
      </c>
      <c r="R117" s="2">
        <v>23</v>
      </c>
      <c r="S117" s="2">
        <v>42</v>
      </c>
      <c r="T117" s="2">
        <f t="shared" si="2"/>
        <v>164</v>
      </c>
      <c r="U117" s="2" t="s">
        <v>148</v>
      </c>
      <c r="V117" s="2" t="s">
        <v>1874</v>
      </c>
      <c r="W117" s="2">
        <v>1</v>
      </c>
      <c r="X117" s="2">
        <v>20</v>
      </c>
      <c r="Y117" s="2" t="s">
        <v>1875</v>
      </c>
      <c r="Z117" s="2">
        <v>4</v>
      </c>
      <c r="AA117" s="2">
        <v>1</v>
      </c>
      <c r="AB117" s="2">
        <v>20</v>
      </c>
      <c r="AC117" s="2" t="s">
        <v>1481</v>
      </c>
      <c r="AD117" s="2"/>
      <c r="AE117" s="2">
        <v>0</v>
      </c>
      <c r="AF117" s="2"/>
      <c r="AG117" s="2"/>
      <c r="AH117" s="2"/>
      <c r="AI117" s="2"/>
      <c r="AJ117" s="2">
        <v>0</v>
      </c>
      <c r="AK117" s="2"/>
      <c r="AL117" s="2"/>
      <c r="AM117" s="2"/>
      <c r="AN117" s="2"/>
      <c r="AO117" s="2">
        <v>0</v>
      </c>
      <c r="AP117" s="2"/>
      <c r="AQ117" s="2">
        <v>0</v>
      </c>
      <c r="AR117" s="2">
        <v>2</v>
      </c>
      <c r="AS117" s="2">
        <v>0</v>
      </c>
      <c r="AT117" s="2"/>
      <c r="AU117" s="2"/>
      <c r="AV117" s="2">
        <v>0</v>
      </c>
      <c r="AW117" s="2"/>
      <c r="AX117" s="2"/>
      <c r="AY117" s="2">
        <v>0</v>
      </c>
      <c r="AZ117" s="2"/>
      <c r="BA117" s="2"/>
      <c r="BB117" s="2"/>
      <c r="BC117" s="2">
        <v>0</v>
      </c>
      <c r="BD117" s="2">
        <v>0</v>
      </c>
      <c r="BE117" s="2"/>
      <c r="BF117" s="2"/>
      <c r="BG117" s="2"/>
      <c r="BH117" s="2"/>
      <c r="BI117" s="2"/>
      <c r="BJ117" s="2">
        <v>2</v>
      </c>
      <c r="BK117" s="2"/>
      <c r="BL117" s="2"/>
      <c r="BM117" s="2"/>
      <c r="BN117" s="2"/>
      <c r="BO117" s="2"/>
      <c r="BP117" s="2">
        <v>1</v>
      </c>
      <c r="BQ117" s="2">
        <v>0</v>
      </c>
      <c r="BR117" s="2"/>
      <c r="BS117" s="2">
        <v>2227</v>
      </c>
      <c r="BT117" s="2"/>
      <c r="BU117" s="2">
        <v>2.54</v>
      </c>
      <c r="BV117" s="2">
        <v>1.6</v>
      </c>
      <c r="BW117" s="2">
        <v>1.49</v>
      </c>
      <c r="BX117" s="2">
        <v>12.68</v>
      </c>
      <c r="BY117" s="2">
        <v>3.85</v>
      </c>
      <c r="BZ117" s="2">
        <v>70</v>
      </c>
      <c r="CA117" s="2">
        <v>124</v>
      </c>
      <c r="CB117" s="2">
        <v>10.4</v>
      </c>
      <c r="CC117" s="2"/>
      <c r="CD117" s="2">
        <v>11.5</v>
      </c>
      <c r="CE117" s="2">
        <v>2.88</v>
      </c>
      <c r="CF117" s="2"/>
      <c r="CG117" s="11">
        <v>42685</v>
      </c>
      <c r="CH117" s="2" t="s">
        <v>1876</v>
      </c>
      <c r="CI117" s="2"/>
      <c r="CJ117" s="2"/>
      <c r="CK117" s="2" t="s">
        <v>1877</v>
      </c>
      <c r="CL117" s="2" t="s">
        <v>1525</v>
      </c>
      <c r="CM117" s="2"/>
      <c r="CN117" s="2">
        <v>1</v>
      </c>
      <c r="CO117" s="2">
        <v>2</v>
      </c>
      <c r="CP117" s="2"/>
      <c r="CQ117" s="2">
        <v>1</v>
      </c>
      <c r="CR117" s="2">
        <v>0</v>
      </c>
      <c r="CS117" s="2">
        <v>0</v>
      </c>
      <c r="CT117" s="2"/>
      <c r="CU117" s="2"/>
      <c r="CV117" s="2"/>
      <c r="CW117" s="2"/>
      <c r="CX117" s="2"/>
      <c r="CY117" s="2" t="s">
        <v>434</v>
      </c>
      <c r="CZ117" s="2">
        <v>1</v>
      </c>
      <c r="DA117" s="2">
        <v>1</v>
      </c>
      <c r="DB117" s="2">
        <v>2</v>
      </c>
      <c r="DC117" s="2">
        <v>1</v>
      </c>
      <c r="DD117" s="2">
        <v>0</v>
      </c>
      <c r="DE117" s="2">
        <v>1</v>
      </c>
      <c r="DF117" s="2">
        <v>0</v>
      </c>
      <c r="DG117" s="2">
        <v>1</v>
      </c>
      <c r="DH117" s="2">
        <v>1</v>
      </c>
      <c r="DI117" s="2">
        <v>1</v>
      </c>
      <c r="DJ117" s="2"/>
      <c r="DK117" s="2"/>
      <c r="DL117" s="2"/>
      <c r="DM117" s="2"/>
      <c r="DN117" s="2"/>
      <c r="DO117" s="2"/>
      <c r="DP117" s="2"/>
      <c r="DQ117" s="2" t="s">
        <v>1878</v>
      </c>
      <c r="DR117" s="2"/>
      <c r="DT117" t="s">
        <v>1045</v>
      </c>
      <c r="DU117" s="80">
        <v>43497</v>
      </c>
      <c r="DV117" s="80" t="s">
        <v>1045</v>
      </c>
      <c r="DW117" s="80">
        <v>43497</v>
      </c>
      <c r="EE117" s="83"/>
      <c r="EL117" t="s">
        <v>1879</v>
      </c>
    </row>
    <row r="118" spans="1:140">
      <c r="A118" s="2" t="s">
        <v>1880</v>
      </c>
      <c r="B118" s="2" t="s">
        <v>1881</v>
      </c>
      <c r="C118" s="11">
        <v>42674.3590277778</v>
      </c>
      <c r="D118" s="2">
        <v>2</v>
      </c>
      <c r="E118" s="2">
        <v>153</v>
      </c>
      <c r="F118" s="2">
        <v>69</v>
      </c>
      <c r="G118" s="2"/>
      <c r="H118" s="2">
        <v>63</v>
      </c>
      <c r="I118" s="2">
        <v>58</v>
      </c>
      <c r="J118" s="2">
        <v>101</v>
      </c>
      <c r="K118" s="2">
        <v>15</v>
      </c>
      <c r="L118" s="2">
        <v>153</v>
      </c>
      <c r="M118" s="2">
        <v>24</v>
      </c>
      <c r="N118" s="2">
        <v>57</v>
      </c>
      <c r="O118" s="2">
        <v>4</v>
      </c>
      <c r="P118" s="2" t="s">
        <v>166</v>
      </c>
      <c r="Q118" s="2">
        <v>0</v>
      </c>
      <c r="R118" s="2">
        <v>23</v>
      </c>
      <c r="S118" s="2">
        <v>42</v>
      </c>
      <c r="T118" s="2">
        <f t="shared" si="2"/>
        <v>143</v>
      </c>
      <c r="U118" s="2" t="s">
        <v>148</v>
      </c>
      <c r="V118" s="2" t="s">
        <v>1882</v>
      </c>
      <c r="W118" s="2">
        <v>1</v>
      </c>
      <c r="X118" s="2">
        <v>20</v>
      </c>
      <c r="Y118" s="2" t="s">
        <v>1390</v>
      </c>
      <c r="Z118" s="2" t="s">
        <v>1883</v>
      </c>
      <c r="AA118" s="2">
        <v>1</v>
      </c>
      <c r="AB118" s="2" t="s">
        <v>1884</v>
      </c>
      <c r="AC118" s="2" t="s">
        <v>1481</v>
      </c>
      <c r="AD118" s="2"/>
      <c r="AE118" s="2">
        <v>0</v>
      </c>
      <c r="AF118" s="2"/>
      <c r="AG118" s="2"/>
      <c r="AH118" s="2"/>
      <c r="AI118" s="2"/>
      <c r="AJ118" s="2">
        <v>0</v>
      </c>
      <c r="AK118" s="2"/>
      <c r="AL118" s="2"/>
      <c r="AM118" s="2"/>
      <c r="AN118" s="2"/>
      <c r="AO118" s="2">
        <v>0</v>
      </c>
      <c r="AP118" s="2"/>
      <c r="AQ118" s="2">
        <v>0</v>
      </c>
      <c r="AR118" s="2">
        <v>0</v>
      </c>
      <c r="AS118" s="2">
        <v>0</v>
      </c>
      <c r="AT118" s="2"/>
      <c r="AU118" s="2"/>
      <c r="AV118" s="2">
        <v>0</v>
      </c>
      <c r="AW118" s="2"/>
      <c r="AX118" s="2"/>
      <c r="AY118" s="2">
        <v>0</v>
      </c>
      <c r="AZ118" s="2"/>
      <c r="BA118" s="2"/>
      <c r="BB118" s="2"/>
      <c r="BC118" s="2">
        <v>1</v>
      </c>
      <c r="BD118" s="2">
        <v>0</v>
      </c>
      <c r="BE118" s="2"/>
      <c r="BF118" s="2"/>
      <c r="BG118" s="2"/>
      <c r="BH118" s="2"/>
      <c r="BI118" s="2"/>
      <c r="BJ118" s="2">
        <v>2</v>
      </c>
      <c r="BK118" s="2"/>
      <c r="BL118" s="2"/>
      <c r="BM118" s="2"/>
      <c r="BN118" s="2"/>
      <c r="BO118" s="2"/>
      <c r="BP118" s="2">
        <v>1</v>
      </c>
      <c r="BQ118" s="2">
        <v>1</v>
      </c>
      <c r="BR118" s="2"/>
      <c r="BS118" s="2"/>
      <c r="BT118" s="2"/>
      <c r="BU118" s="2">
        <v>6.88</v>
      </c>
      <c r="BV118" s="2">
        <v>1.45</v>
      </c>
      <c r="BW118" s="2">
        <v>5.12</v>
      </c>
      <c r="BX118" s="2">
        <v>11.18</v>
      </c>
      <c r="BY118" s="2">
        <v>5.24</v>
      </c>
      <c r="BZ118" s="2">
        <v>57</v>
      </c>
      <c r="CA118" s="2">
        <v>140</v>
      </c>
      <c r="CB118" s="2">
        <v>7.3</v>
      </c>
      <c r="CC118" s="2"/>
      <c r="CD118" s="2">
        <v>11.4</v>
      </c>
      <c r="CE118" s="2">
        <v>3.86</v>
      </c>
      <c r="CF118" s="2"/>
      <c r="CG118" s="11">
        <v>42676</v>
      </c>
      <c r="CH118" s="2" t="s">
        <v>1192</v>
      </c>
      <c r="CI118" s="2"/>
      <c r="CJ118" s="2"/>
      <c r="CK118" s="2" t="s">
        <v>1611</v>
      </c>
      <c r="CL118" s="2"/>
      <c r="CM118" s="2"/>
      <c r="CN118" s="2">
        <v>1</v>
      </c>
      <c r="CO118" s="2">
        <v>3</v>
      </c>
      <c r="CP118" s="2"/>
      <c r="CQ118" s="2">
        <v>1</v>
      </c>
      <c r="CR118" s="2">
        <v>0</v>
      </c>
      <c r="CS118" s="2">
        <v>0</v>
      </c>
      <c r="CT118" s="2"/>
      <c r="CU118" s="2"/>
      <c r="CV118" s="2"/>
      <c r="CW118" s="2"/>
      <c r="CX118" s="2"/>
      <c r="CY118" s="2" t="s">
        <v>434</v>
      </c>
      <c r="CZ118" s="2">
        <v>1</v>
      </c>
      <c r="DA118" s="2">
        <v>1</v>
      </c>
      <c r="DB118" s="2">
        <v>3</v>
      </c>
      <c r="DC118" s="2">
        <v>1</v>
      </c>
      <c r="DD118" s="2">
        <v>1</v>
      </c>
      <c r="DE118" s="2">
        <v>1</v>
      </c>
      <c r="DF118" s="2">
        <v>0</v>
      </c>
      <c r="DG118" s="2">
        <v>0</v>
      </c>
      <c r="DH118" s="2">
        <v>1</v>
      </c>
      <c r="DI118" s="2">
        <v>0</v>
      </c>
      <c r="DJ118" s="2"/>
      <c r="DK118" s="2"/>
      <c r="DL118" s="2"/>
      <c r="DM118" s="2"/>
      <c r="DN118" s="2"/>
      <c r="DO118" s="2"/>
      <c r="DP118" s="2"/>
      <c r="DQ118" s="2" t="s">
        <v>1885</v>
      </c>
      <c r="DR118" s="2"/>
      <c r="DS118" t="s">
        <v>1045</v>
      </c>
      <c r="DX118" t="s">
        <v>76</v>
      </c>
      <c r="DY118" s="80"/>
      <c r="DZ118" t="s">
        <v>76</v>
      </c>
      <c r="EB118" t="s">
        <v>76</v>
      </c>
      <c r="ED118" t="s">
        <v>76</v>
      </c>
      <c r="EE118" s="82"/>
      <c r="EF118" t="s">
        <v>76</v>
      </c>
      <c r="EH118" t="s">
        <v>76</v>
      </c>
      <c r="EJ118" t="s">
        <v>76</v>
      </c>
    </row>
    <row r="119" spans="1:142">
      <c r="A119" s="2" t="s">
        <v>1886</v>
      </c>
      <c r="B119" s="2" t="s">
        <v>1887</v>
      </c>
      <c r="C119" s="16">
        <v>42661.6395833333</v>
      </c>
      <c r="D119" s="2">
        <v>1</v>
      </c>
      <c r="E119" s="2">
        <v>170</v>
      </c>
      <c r="F119" s="2">
        <v>74</v>
      </c>
      <c r="G119" s="2"/>
      <c r="H119" s="2">
        <v>62</v>
      </c>
      <c r="I119" s="2">
        <v>58</v>
      </c>
      <c r="J119" s="2">
        <v>66</v>
      </c>
      <c r="K119" s="2">
        <v>3</v>
      </c>
      <c r="L119" s="2">
        <v>116</v>
      </c>
      <c r="M119" s="2">
        <v>43</v>
      </c>
      <c r="N119" s="2">
        <v>95</v>
      </c>
      <c r="O119" s="2">
        <v>7</v>
      </c>
      <c r="P119" s="2" t="s">
        <v>166</v>
      </c>
      <c r="Q119" s="2">
        <v>0</v>
      </c>
      <c r="R119" s="2">
        <v>23</v>
      </c>
      <c r="S119" s="2">
        <v>42</v>
      </c>
      <c r="T119" s="2">
        <f t="shared" si="2"/>
        <v>153</v>
      </c>
      <c r="U119" s="2" t="s">
        <v>148</v>
      </c>
      <c r="V119" s="2" t="s">
        <v>1888</v>
      </c>
      <c r="W119" s="2">
        <v>1</v>
      </c>
      <c r="X119" s="2" t="s">
        <v>1837</v>
      </c>
      <c r="Y119" s="2" t="s">
        <v>1889</v>
      </c>
      <c r="Z119" s="2" t="s">
        <v>1890</v>
      </c>
      <c r="AA119" s="2">
        <v>0</v>
      </c>
      <c r="AB119" s="2"/>
      <c r="AC119" s="2"/>
      <c r="AD119" s="2"/>
      <c r="AE119" s="2">
        <v>1</v>
      </c>
      <c r="AF119" s="2">
        <v>20</v>
      </c>
      <c r="AG119" s="2" t="s">
        <v>566</v>
      </c>
      <c r="AH119" s="2">
        <v>0</v>
      </c>
      <c r="AI119" s="2"/>
      <c r="AJ119" s="2">
        <v>0</v>
      </c>
      <c r="AK119" s="2"/>
      <c r="AL119" s="2"/>
      <c r="AM119" s="2"/>
      <c r="AN119" s="2"/>
      <c r="AO119" s="2">
        <v>0</v>
      </c>
      <c r="AP119" s="2"/>
      <c r="AQ119" s="2">
        <v>0</v>
      </c>
      <c r="AR119" s="2">
        <v>0</v>
      </c>
      <c r="AS119" s="2">
        <v>0</v>
      </c>
      <c r="AT119" s="2"/>
      <c r="AU119" s="2"/>
      <c r="AV119" s="2">
        <v>0</v>
      </c>
      <c r="AW119" s="2"/>
      <c r="AX119" s="2"/>
      <c r="AY119" s="2">
        <v>0</v>
      </c>
      <c r="AZ119" s="2"/>
      <c r="BA119" s="2"/>
      <c r="BB119" s="2"/>
      <c r="BC119" s="2">
        <v>0</v>
      </c>
      <c r="BD119" s="2">
        <v>0</v>
      </c>
      <c r="BE119" s="2"/>
      <c r="BF119" s="2"/>
      <c r="BG119" s="2"/>
      <c r="BH119" s="2"/>
      <c r="BI119" s="2"/>
      <c r="BJ119" s="2">
        <v>2</v>
      </c>
      <c r="BK119" s="2"/>
      <c r="BL119" s="2"/>
      <c r="BM119" s="2"/>
      <c r="BN119" s="2"/>
      <c r="BO119" s="2"/>
      <c r="BP119" s="2">
        <v>1</v>
      </c>
      <c r="BQ119" s="2">
        <v>0</v>
      </c>
      <c r="BR119" s="2"/>
      <c r="BS119" s="2"/>
      <c r="BT119" s="2"/>
      <c r="BU119" s="2">
        <v>5.52</v>
      </c>
      <c r="BV119" s="2">
        <v>1.35</v>
      </c>
      <c r="BW119" s="2">
        <v>3.81</v>
      </c>
      <c r="BX119" s="2">
        <v>4.62</v>
      </c>
      <c r="BY119" s="2">
        <v>7.7</v>
      </c>
      <c r="BZ119" s="2">
        <v>95</v>
      </c>
      <c r="CA119" s="2">
        <v>148</v>
      </c>
      <c r="CB119" s="2"/>
      <c r="CC119" s="2"/>
      <c r="CD119" s="2">
        <v>11.4</v>
      </c>
      <c r="CE119" s="2">
        <v>3.69</v>
      </c>
      <c r="CF119" s="2"/>
      <c r="CG119" s="11">
        <v>42662</v>
      </c>
      <c r="CH119" s="2" t="s">
        <v>1154</v>
      </c>
      <c r="CI119" s="2" t="s">
        <v>1891</v>
      </c>
      <c r="CJ119" s="2"/>
      <c r="CK119" s="2" t="s">
        <v>1892</v>
      </c>
      <c r="CL119" s="2" t="s">
        <v>345</v>
      </c>
      <c r="CM119" s="2"/>
      <c r="CN119" s="2">
        <v>1</v>
      </c>
      <c r="CO119" s="2">
        <v>2</v>
      </c>
      <c r="CP119" s="2"/>
      <c r="CQ119" s="2">
        <v>1</v>
      </c>
      <c r="CR119" s="2">
        <v>0</v>
      </c>
      <c r="CS119" s="2">
        <v>0</v>
      </c>
      <c r="CT119" s="2">
        <v>52</v>
      </c>
      <c r="CU119" s="2">
        <v>0.53</v>
      </c>
      <c r="CV119" s="2">
        <v>0</v>
      </c>
      <c r="CW119" s="2"/>
      <c r="CX119" s="2"/>
      <c r="CY119" s="2" t="s">
        <v>1074</v>
      </c>
      <c r="CZ119" s="2">
        <v>1</v>
      </c>
      <c r="DA119" s="2">
        <v>1</v>
      </c>
      <c r="DB119" s="2">
        <v>2</v>
      </c>
      <c r="DC119" s="2">
        <v>1</v>
      </c>
      <c r="DD119" s="2">
        <v>1</v>
      </c>
      <c r="DE119" s="2">
        <v>1</v>
      </c>
      <c r="DF119" s="2">
        <v>0</v>
      </c>
      <c r="DG119" s="2">
        <v>1</v>
      </c>
      <c r="DH119" s="2">
        <v>1</v>
      </c>
      <c r="DI119" s="2">
        <v>0</v>
      </c>
      <c r="DJ119" s="2"/>
      <c r="DK119" s="2"/>
      <c r="DL119" s="2"/>
      <c r="DM119" s="2"/>
      <c r="DN119" s="2"/>
      <c r="DO119" s="2"/>
      <c r="DP119" s="2"/>
      <c r="DQ119" s="2" t="s">
        <v>1893</v>
      </c>
      <c r="DR119" s="2"/>
      <c r="DS119" t="s">
        <v>1045</v>
      </c>
      <c r="DX119" t="s">
        <v>76</v>
      </c>
      <c r="DZ119" t="s">
        <v>76</v>
      </c>
      <c r="EB119" t="s">
        <v>1894</v>
      </c>
      <c r="ED119" t="s">
        <v>1623</v>
      </c>
      <c r="EE119" s="82">
        <v>43983</v>
      </c>
      <c r="EL119" t="s">
        <v>1895</v>
      </c>
    </row>
    <row r="120" spans="1:140">
      <c r="A120" s="2" t="s">
        <v>1896</v>
      </c>
      <c r="B120" s="2" t="s">
        <v>1897</v>
      </c>
      <c r="C120" s="16">
        <v>42477.3638888889</v>
      </c>
      <c r="D120" s="2">
        <v>1</v>
      </c>
      <c r="E120" s="2">
        <v>174</v>
      </c>
      <c r="F120" s="2"/>
      <c r="G120" s="2"/>
      <c r="H120" s="2">
        <v>64</v>
      </c>
      <c r="I120" s="2">
        <v>58</v>
      </c>
      <c r="J120" s="2">
        <v>63</v>
      </c>
      <c r="K120" s="2">
        <v>3</v>
      </c>
      <c r="L120" s="2">
        <v>163</v>
      </c>
      <c r="M120" s="2">
        <v>10</v>
      </c>
      <c r="N120" s="2">
        <v>78</v>
      </c>
      <c r="O120" s="2">
        <v>7</v>
      </c>
      <c r="P120" s="2" t="s">
        <v>166</v>
      </c>
      <c r="Q120" s="2">
        <v>0</v>
      </c>
      <c r="R120" s="2">
        <v>23</v>
      </c>
      <c r="S120" s="2">
        <v>42</v>
      </c>
      <c r="T120" s="2">
        <f t="shared" si="2"/>
        <v>120</v>
      </c>
      <c r="U120" s="2" t="s">
        <v>167</v>
      </c>
      <c r="V120" s="2" t="s">
        <v>1898</v>
      </c>
      <c r="W120" s="2">
        <v>1</v>
      </c>
      <c r="X120" s="2">
        <v>20</v>
      </c>
      <c r="Y120" s="2" t="s">
        <v>678</v>
      </c>
      <c r="Z120" s="2" t="s">
        <v>1899</v>
      </c>
      <c r="AA120" s="2">
        <v>0</v>
      </c>
      <c r="AB120" s="2"/>
      <c r="AC120" s="2"/>
      <c r="AD120" s="2"/>
      <c r="AE120" s="2">
        <v>0</v>
      </c>
      <c r="AF120" s="2"/>
      <c r="AG120" s="2"/>
      <c r="AH120" s="2"/>
      <c r="AI120" s="2"/>
      <c r="AJ120" s="2">
        <v>1</v>
      </c>
      <c r="AK120" s="2" t="s">
        <v>1900</v>
      </c>
      <c r="AL120" s="2"/>
      <c r="AM120" s="2"/>
      <c r="AN120" s="2"/>
      <c r="AO120" s="2">
        <v>0</v>
      </c>
      <c r="AP120" s="2"/>
      <c r="AQ120" s="2">
        <v>0</v>
      </c>
      <c r="AR120" s="2">
        <v>0</v>
      </c>
      <c r="AS120" s="2">
        <v>0</v>
      </c>
      <c r="AT120" s="2"/>
      <c r="AU120" s="2"/>
      <c r="AV120" s="2">
        <v>0</v>
      </c>
      <c r="AW120" s="2"/>
      <c r="AX120" s="2"/>
      <c r="AY120" s="2">
        <v>0</v>
      </c>
      <c r="AZ120" s="2"/>
      <c r="BA120" s="2"/>
      <c r="BB120" s="2"/>
      <c r="BC120" s="2">
        <v>0</v>
      </c>
      <c r="BD120" s="2">
        <v>0</v>
      </c>
      <c r="BE120" s="2"/>
      <c r="BF120" s="2"/>
      <c r="BG120" s="2"/>
      <c r="BH120" s="2"/>
      <c r="BI120" s="2"/>
      <c r="BJ120" s="2">
        <v>2</v>
      </c>
      <c r="BK120" s="2"/>
      <c r="BL120" s="2"/>
      <c r="BM120" s="2"/>
      <c r="BN120" s="2"/>
      <c r="BO120" s="2"/>
      <c r="BP120" s="2">
        <v>1</v>
      </c>
      <c r="BQ120" s="2">
        <v>0</v>
      </c>
      <c r="BR120" s="2"/>
      <c r="BS120" s="2">
        <v>174.2</v>
      </c>
      <c r="BT120" s="2">
        <v>0.87</v>
      </c>
      <c r="BU120" s="2">
        <v>3.99</v>
      </c>
      <c r="BV120" s="2">
        <v>0.94</v>
      </c>
      <c r="BW120" s="2">
        <v>2.59</v>
      </c>
      <c r="BX120" s="2">
        <v>4.75</v>
      </c>
      <c r="BY120" s="2">
        <v>5.02</v>
      </c>
      <c r="BZ120" s="2">
        <v>78</v>
      </c>
      <c r="CA120" s="2">
        <v>161</v>
      </c>
      <c r="CB120" s="2"/>
      <c r="CC120" s="2"/>
      <c r="CD120" s="2">
        <v>11.7</v>
      </c>
      <c r="CE120" s="2">
        <v>3.78</v>
      </c>
      <c r="CF120" s="2"/>
      <c r="CG120" s="16">
        <v>42486.4375</v>
      </c>
      <c r="CH120" s="2" t="s">
        <v>1901</v>
      </c>
      <c r="CI120" s="2"/>
      <c r="CJ120" s="2"/>
      <c r="CK120" s="2" t="s">
        <v>1902</v>
      </c>
      <c r="CL120" s="2"/>
      <c r="CM120" s="2"/>
      <c r="CN120" s="2">
        <v>3</v>
      </c>
      <c r="CO120" s="2">
        <v>3</v>
      </c>
      <c r="CP120" s="2"/>
      <c r="CQ120" s="2">
        <v>1</v>
      </c>
      <c r="CR120" s="2">
        <v>0</v>
      </c>
      <c r="CS120" s="2">
        <v>0</v>
      </c>
      <c r="CT120" s="2">
        <v>56</v>
      </c>
      <c r="CU120" s="2">
        <v>0.57</v>
      </c>
      <c r="CV120" s="2">
        <v>0</v>
      </c>
      <c r="CW120" s="2"/>
      <c r="CX120" s="2"/>
      <c r="CY120" s="2" t="s">
        <v>1903</v>
      </c>
      <c r="CZ120" s="2">
        <v>1</v>
      </c>
      <c r="DA120" s="2">
        <v>1</v>
      </c>
      <c r="DB120" s="2">
        <v>3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2</v>
      </c>
      <c r="DI120" s="2">
        <v>0</v>
      </c>
      <c r="DJ120" s="2"/>
      <c r="DK120" s="2"/>
      <c r="DL120" s="2"/>
      <c r="DM120" s="2"/>
      <c r="DN120" s="2"/>
      <c r="DO120" s="2"/>
      <c r="DP120" s="2"/>
      <c r="DQ120" s="2" t="s">
        <v>1904</v>
      </c>
      <c r="DR120" s="2"/>
      <c r="DS120" t="s">
        <v>1045</v>
      </c>
      <c r="DX120" t="s">
        <v>76</v>
      </c>
      <c r="DY120" s="80"/>
      <c r="DZ120" t="s">
        <v>76</v>
      </c>
      <c r="EB120" t="s">
        <v>76</v>
      </c>
      <c r="ED120" t="s">
        <v>76</v>
      </c>
      <c r="EE120" s="82"/>
      <c r="EF120" t="s">
        <v>76</v>
      </c>
      <c r="EH120" t="s">
        <v>76</v>
      </c>
      <c r="EJ120" t="s">
        <v>76</v>
      </c>
    </row>
    <row r="121" spans="1:140">
      <c r="A121" s="2" t="s">
        <v>1905</v>
      </c>
      <c r="B121" s="2" t="s">
        <v>1906</v>
      </c>
      <c r="C121" s="16">
        <v>42716.3486111111</v>
      </c>
      <c r="D121" s="2">
        <v>1</v>
      </c>
      <c r="E121" s="2">
        <v>176</v>
      </c>
      <c r="F121" s="2">
        <v>90</v>
      </c>
      <c r="G121" s="2"/>
      <c r="H121" s="2">
        <v>54</v>
      </c>
      <c r="I121" s="2">
        <v>41</v>
      </c>
      <c r="J121" s="2">
        <v>59</v>
      </c>
      <c r="K121" s="2">
        <v>3</v>
      </c>
      <c r="L121" s="2">
        <v>145</v>
      </c>
      <c r="M121" s="2">
        <v>24</v>
      </c>
      <c r="N121" s="2">
        <v>81</v>
      </c>
      <c r="O121" s="2">
        <v>7</v>
      </c>
      <c r="P121" s="2" t="s">
        <v>166</v>
      </c>
      <c r="Q121" s="2">
        <v>0</v>
      </c>
      <c r="R121" s="2">
        <v>23</v>
      </c>
      <c r="S121" s="2">
        <v>42</v>
      </c>
      <c r="T121" s="2">
        <f t="shared" si="2"/>
        <v>117</v>
      </c>
      <c r="U121" s="2" t="s">
        <v>279</v>
      </c>
      <c r="V121" s="2" t="s">
        <v>1907</v>
      </c>
      <c r="W121" s="2">
        <v>1</v>
      </c>
      <c r="X121" s="2" t="s">
        <v>581</v>
      </c>
      <c r="Y121" s="2"/>
      <c r="Z121" s="2" t="s">
        <v>88</v>
      </c>
      <c r="AA121" s="2">
        <v>0</v>
      </c>
      <c r="AB121" s="2"/>
      <c r="AC121" s="2"/>
      <c r="AD121" s="2"/>
      <c r="AE121" s="2">
        <v>1</v>
      </c>
      <c r="AF121" s="2">
        <v>10</v>
      </c>
      <c r="AG121" s="2" t="s">
        <v>197</v>
      </c>
      <c r="AH121" s="2">
        <v>1</v>
      </c>
      <c r="AI121" s="2">
        <v>6</v>
      </c>
      <c r="AJ121" s="2">
        <v>1</v>
      </c>
      <c r="AK121" s="2" t="s">
        <v>197</v>
      </c>
      <c r="AL121" s="2"/>
      <c r="AM121" s="2">
        <v>0</v>
      </c>
      <c r="AN121" s="2"/>
      <c r="AO121" s="2">
        <v>0</v>
      </c>
      <c r="AP121" s="2"/>
      <c r="AQ121" s="2">
        <v>0</v>
      </c>
      <c r="AR121" s="2">
        <v>0</v>
      </c>
      <c r="AS121" s="2">
        <v>0</v>
      </c>
      <c r="AT121" s="2"/>
      <c r="AU121" s="2"/>
      <c r="AV121" s="2">
        <v>0</v>
      </c>
      <c r="AW121" s="2"/>
      <c r="AX121" s="2"/>
      <c r="AY121" s="2">
        <v>0</v>
      </c>
      <c r="AZ121" s="2"/>
      <c r="BA121" s="2"/>
      <c r="BB121" s="2"/>
      <c r="BC121" s="2">
        <v>0</v>
      </c>
      <c r="BD121" s="2">
        <v>0</v>
      </c>
      <c r="BE121" s="2"/>
      <c r="BF121" s="2"/>
      <c r="BG121" s="2"/>
      <c r="BH121" s="2"/>
      <c r="BI121" s="2"/>
      <c r="BJ121" s="2">
        <v>2</v>
      </c>
      <c r="BK121" s="2">
        <v>1</v>
      </c>
      <c r="BL121" s="2">
        <v>1</v>
      </c>
      <c r="BM121" s="2">
        <v>201</v>
      </c>
      <c r="BN121" s="2">
        <v>2.69</v>
      </c>
      <c r="BO121" s="2"/>
      <c r="BP121" s="2">
        <v>0</v>
      </c>
      <c r="BQ121" s="2">
        <v>0</v>
      </c>
      <c r="BR121" s="2"/>
      <c r="BS121" s="2"/>
      <c r="BT121" s="2">
        <v>0.65</v>
      </c>
      <c r="BU121" s="2">
        <v>2.67</v>
      </c>
      <c r="BV121" s="2">
        <v>1.24</v>
      </c>
      <c r="BW121" s="2">
        <v>1.64</v>
      </c>
      <c r="BX121" s="2">
        <v>4.59</v>
      </c>
      <c r="BY121" s="2">
        <v>5</v>
      </c>
      <c r="BZ121" s="2">
        <v>81</v>
      </c>
      <c r="CA121" s="2">
        <v>144</v>
      </c>
      <c r="CB121" s="2"/>
      <c r="CC121" s="2"/>
      <c r="CD121" s="2">
        <v>11.5</v>
      </c>
      <c r="CE121" s="2">
        <v>3.67</v>
      </c>
      <c r="CF121" s="2"/>
      <c r="CG121" s="16">
        <v>42718.5416666667</v>
      </c>
      <c r="CH121" s="2" t="s">
        <v>1210</v>
      </c>
      <c r="CI121" s="2" t="s">
        <v>1532</v>
      </c>
      <c r="CJ121" s="2"/>
      <c r="CK121" s="2" t="s">
        <v>1908</v>
      </c>
      <c r="CL121" s="2"/>
      <c r="CM121" s="2"/>
      <c r="CN121" s="2">
        <v>3</v>
      </c>
      <c r="CO121" s="2">
        <v>2</v>
      </c>
      <c r="CP121" s="2"/>
      <c r="CQ121" s="2">
        <v>1</v>
      </c>
      <c r="CR121" s="2">
        <v>0</v>
      </c>
      <c r="CS121" s="2">
        <v>0</v>
      </c>
      <c r="CT121" s="2"/>
      <c r="CU121" s="2"/>
      <c r="CV121" s="2"/>
      <c r="CW121" s="2"/>
      <c r="CX121" s="2"/>
      <c r="CY121" s="2" t="s">
        <v>1043</v>
      </c>
      <c r="CZ121" s="2">
        <v>1</v>
      </c>
      <c r="DA121" s="2">
        <v>1</v>
      </c>
      <c r="DB121" s="2">
        <v>2</v>
      </c>
      <c r="DC121" s="2">
        <v>1</v>
      </c>
      <c r="DD121" s="2">
        <v>1</v>
      </c>
      <c r="DE121" s="2">
        <v>1</v>
      </c>
      <c r="DF121" s="2">
        <v>0</v>
      </c>
      <c r="DG121" s="2">
        <v>1</v>
      </c>
      <c r="DH121" s="2">
        <v>2</v>
      </c>
      <c r="DI121" s="2">
        <v>0</v>
      </c>
      <c r="DJ121" s="2"/>
      <c r="DK121" s="2"/>
      <c r="DL121" s="2"/>
      <c r="DM121" s="2"/>
      <c r="DN121" s="2"/>
      <c r="DO121" s="2"/>
      <c r="DP121" s="2"/>
      <c r="DQ121" s="2" t="s">
        <v>1909</v>
      </c>
      <c r="DR121" s="2"/>
      <c r="DS121" t="s">
        <v>1045</v>
      </c>
      <c r="DX121" t="s">
        <v>76</v>
      </c>
      <c r="DY121" s="80"/>
      <c r="DZ121" t="s">
        <v>76</v>
      </c>
      <c r="EB121" t="s">
        <v>76</v>
      </c>
      <c r="ED121" t="s">
        <v>76</v>
      </c>
      <c r="EE121" s="82"/>
      <c r="EF121" t="s">
        <v>76</v>
      </c>
      <c r="EH121" t="s">
        <v>76</v>
      </c>
      <c r="EJ121" t="s">
        <v>76</v>
      </c>
    </row>
    <row r="122" spans="1:140">
      <c r="A122" s="2" t="s">
        <v>1910</v>
      </c>
      <c r="B122" s="2" t="s">
        <v>1911</v>
      </c>
      <c r="C122" s="16">
        <v>42651.3965277778</v>
      </c>
      <c r="D122" s="2">
        <v>1</v>
      </c>
      <c r="E122" s="2">
        <v>170</v>
      </c>
      <c r="F122" s="2">
        <v>77</v>
      </c>
      <c r="G122" s="2"/>
      <c r="H122" s="2">
        <v>59</v>
      </c>
      <c r="I122" s="2">
        <v>41</v>
      </c>
      <c r="J122" s="2">
        <v>69</v>
      </c>
      <c r="K122" s="2">
        <v>3</v>
      </c>
      <c r="L122" s="2">
        <v>119</v>
      </c>
      <c r="M122" s="2">
        <v>43</v>
      </c>
      <c r="N122" s="2">
        <v>77</v>
      </c>
      <c r="O122" s="2">
        <v>7</v>
      </c>
      <c r="P122" s="2" t="s">
        <v>278</v>
      </c>
      <c r="Q122" s="2">
        <v>0</v>
      </c>
      <c r="R122" s="2">
        <v>2</v>
      </c>
      <c r="S122" s="2">
        <v>28</v>
      </c>
      <c r="T122" s="2">
        <f t="shared" si="2"/>
        <v>122</v>
      </c>
      <c r="U122" s="2" t="s">
        <v>167</v>
      </c>
      <c r="V122" s="2" t="s">
        <v>1912</v>
      </c>
      <c r="W122" s="2">
        <v>0</v>
      </c>
      <c r="X122" s="2"/>
      <c r="Y122" s="2"/>
      <c r="Z122" s="2"/>
      <c r="AA122" s="2">
        <v>0</v>
      </c>
      <c r="AB122" s="2"/>
      <c r="AC122" s="2"/>
      <c r="AD122" s="2"/>
      <c r="AE122" s="2">
        <v>1</v>
      </c>
      <c r="AF122" s="2">
        <v>20</v>
      </c>
      <c r="AG122" s="2" t="s">
        <v>556</v>
      </c>
      <c r="AH122" s="2">
        <v>0</v>
      </c>
      <c r="AI122" s="2"/>
      <c r="AJ122" s="2">
        <v>0</v>
      </c>
      <c r="AK122" s="2"/>
      <c r="AL122" s="2"/>
      <c r="AM122" s="2"/>
      <c r="AN122" s="2"/>
      <c r="AO122" s="2">
        <v>0</v>
      </c>
      <c r="AP122" s="2"/>
      <c r="AQ122" s="2">
        <v>0</v>
      </c>
      <c r="AR122" s="2">
        <v>0</v>
      </c>
      <c r="AS122" s="2">
        <v>0</v>
      </c>
      <c r="AT122" s="2"/>
      <c r="AU122" s="2"/>
      <c r="AV122" s="2">
        <v>0</v>
      </c>
      <c r="AW122" s="2"/>
      <c r="AX122" s="2"/>
      <c r="AY122" s="2">
        <v>0</v>
      </c>
      <c r="AZ122" s="2"/>
      <c r="BA122" s="2"/>
      <c r="BB122" s="2"/>
      <c r="BC122" s="2">
        <v>0</v>
      </c>
      <c r="BD122" s="2">
        <v>0</v>
      </c>
      <c r="BE122" s="2"/>
      <c r="BF122" s="2"/>
      <c r="BG122" s="2"/>
      <c r="BH122" s="2"/>
      <c r="BI122" s="2"/>
      <c r="BJ122" s="2">
        <v>1</v>
      </c>
      <c r="BK122" s="2"/>
      <c r="BL122" s="2"/>
      <c r="BM122" s="2"/>
      <c r="BN122" s="2"/>
      <c r="BO122" s="2"/>
      <c r="BP122" s="2">
        <v>0</v>
      </c>
      <c r="BQ122" s="2">
        <v>0</v>
      </c>
      <c r="BR122" s="2"/>
      <c r="BS122" s="2"/>
      <c r="BT122" s="2"/>
      <c r="BU122" s="2">
        <v>3.79</v>
      </c>
      <c r="BV122" s="2">
        <v>0.87</v>
      </c>
      <c r="BW122" s="2">
        <v>2.79</v>
      </c>
      <c r="BX122" s="2">
        <v>4.88</v>
      </c>
      <c r="BY122" s="2">
        <v>7.7</v>
      </c>
      <c r="BZ122" s="2">
        <v>77</v>
      </c>
      <c r="CA122" s="2">
        <v>170</v>
      </c>
      <c r="CB122" s="2"/>
      <c r="CC122" s="2"/>
      <c r="CD122" s="2">
        <v>11.7</v>
      </c>
      <c r="CE122" s="2">
        <v>3.34</v>
      </c>
      <c r="CF122" s="2"/>
      <c r="CG122" s="11">
        <v>42654</v>
      </c>
      <c r="CH122" s="2" t="s">
        <v>1210</v>
      </c>
      <c r="CI122" s="2"/>
      <c r="CJ122" s="2"/>
      <c r="CK122" s="2" t="s">
        <v>1913</v>
      </c>
      <c r="CL122" s="2"/>
      <c r="CM122" s="2"/>
      <c r="CN122" s="2">
        <v>1</v>
      </c>
      <c r="CO122" s="2">
        <v>3</v>
      </c>
      <c r="CP122" s="2"/>
      <c r="CQ122" s="2">
        <v>1</v>
      </c>
      <c r="CR122" s="2">
        <v>0</v>
      </c>
      <c r="CS122" s="2">
        <v>0</v>
      </c>
      <c r="CT122" s="2">
        <v>43</v>
      </c>
      <c r="CU122" s="2">
        <v>0.6</v>
      </c>
      <c r="CV122" s="2">
        <v>0</v>
      </c>
      <c r="CW122" s="2"/>
      <c r="CX122" s="2"/>
      <c r="CY122" s="2" t="s">
        <v>231</v>
      </c>
      <c r="CZ122" s="2">
        <v>0</v>
      </c>
      <c r="DA122" s="2">
        <v>1</v>
      </c>
      <c r="DB122" s="2">
        <v>3</v>
      </c>
      <c r="DC122" s="2">
        <v>1</v>
      </c>
      <c r="DD122" s="2">
        <v>1</v>
      </c>
      <c r="DE122" s="2">
        <v>1</v>
      </c>
      <c r="DF122" s="2">
        <v>0</v>
      </c>
      <c r="DG122" s="2">
        <v>0</v>
      </c>
      <c r="DH122" s="2">
        <v>1</v>
      </c>
      <c r="DI122" s="2">
        <v>0</v>
      </c>
      <c r="DJ122" s="2"/>
      <c r="DK122" s="2"/>
      <c r="DL122" s="2"/>
      <c r="DM122" s="2"/>
      <c r="DN122" s="2"/>
      <c r="DO122" s="2"/>
      <c r="DP122" s="2"/>
      <c r="DQ122" s="2" t="s">
        <v>1914</v>
      </c>
      <c r="DR122" s="2"/>
      <c r="DS122" t="s">
        <v>1045</v>
      </c>
      <c r="DX122" t="s">
        <v>76</v>
      </c>
      <c r="DY122" s="80"/>
      <c r="DZ122" t="s">
        <v>76</v>
      </c>
      <c r="EB122" t="s">
        <v>76</v>
      </c>
      <c r="ED122" t="s">
        <v>76</v>
      </c>
      <c r="EE122" s="82"/>
      <c r="EF122" t="s">
        <v>76</v>
      </c>
      <c r="EH122" t="s">
        <v>76</v>
      </c>
      <c r="EJ122" t="s">
        <v>76</v>
      </c>
    </row>
  </sheetData>
  <mergeCells count="87">
    <mergeCell ref="W1:BI1"/>
    <mergeCell ref="CF1:CP1"/>
    <mergeCell ref="W2:Z2"/>
    <mergeCell ref="AA2:AD2"/>
    <mergeCell ref="AE2:AI2"/>
    <mergeCell ref="AJ2:AN2"/>
    <mergeCell ref="AO2:AP2"/>
    <mergeCell ref="AS2:AU2"/>
    <mergeCell ref="AV2:AX2"/>
    <mergeCell ref="AY2:BB2"/>
    <mergeCell ref="BD2:BF2"/>
    <mergeCell ref="BG2:BI2"/>
    <mergeCell ref="CF2:CN2"/>
    <mergeCell ref="X3:Z3"/>
    <mergeCell ref="AB3:AD3"/>
    <mergeCell ref="AF3:AG3"/>
    <mergeCell ref="AH3:AI3"/>
    <mergeCell ref="AK3:AL3"/>
    <mergeCell ref="AM3:AN3"/>
    <mergeCell ref="AT3:AU3"/>
    <mergeCell ref="AW3:AX3"/>
    <mergeCell ref="AZ3:BB3"/>
    <mergeCell ref="BE3:BF3"/>
    <mergeCell ref="CI3:CL3"/>
    <mergeCell ref="CM3:CN3"/>
    <mergeCell ref="A3:A4"/>
    <mergeCell ref="B3:B4"/>
    <mergeCell ref="C3:C4"/>
    <mergeCell ref="D3:D4"/>
    <mergeCell ref="E3:E4"/>
    <mergeCell ref="F3:F4"/>
    <mergeCell ref="G1:G2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1:V2"/>
    <mergeCell ref="V3:V4"/>
    <mergeCell ref="W3:W4"/>
    <mergeCell ref="AA3:AA4"/>
    <mergeCell ref="AE3:AE4"/>
    <mergeCell ref="AJ3:AJ4"/>
    <mergeCell ref="AO3:AO4"/>
    <mergeCell ref="AP3:AP4"/>
    <mergeCell ref="AQ3:AQ4"/>
    <mergeCell ref="AS3:AS4"/>
    <mergeCell ref="AV3:AV4"/>
    <mergeCell ref="AY3:AY4"/>
    <mergeCell ref="BC2:BC4"/>
    <mergeCell ref="BD3:BD4"/>
    <mergeCell ref="BG3:BG4"/>
    <mergeCell ref="BH3:BH4"/>
    <mergeCell ref="BI3:BI4"/>
    <mergeCell ref="BJ1:BJ4"/>
    <mergeCell ref="CF3:CF4"/>
    <mergeCell ref="CQ3:CQ4"/>
    <mergeCell ref="CR3:CR4"/>
    <mergeCell ref="CS3:CS4"/>
    <mergeCell ref="CT3:CT4"/>
    <mergeCell ref="CU3:CU4"/>
    <mergeCell ref="CV3:CV4"/>
    <mergeCell ref="CW1:CW4"/>
    <mergeCell ref="CX1:CX4"/>
    <mergeCell ref="CY1:CY3"/>
    <mergeCell ref="CZ1:CZ4"/>
    <mergeCell ref="DQ1:DQ3"/>
    <mergeCell ref="DA1:DH2"/>
    <mergeCell ref="CO2:CP4"/>
    <mergeCell ref="DR1:EG2"/>
    <mergeCell ref="DJ1:DP2"/>
    <mergeCell ref="BK1:BO2"/>
    <mergeCell ref="BP1:CE2"/>
    <mergeCell ref="CQ1:CS2"/>
    <mergeCell ref="CT1:CV2"/>
    <mergeCell ref="A1:F2"/>
    <mergeCell ref="H1:U2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L68"/>
  <sheetViews>
    <sheetView zoomScale="60" zoomScaleNormal="60" topLeftCell="CR1" workbookViewId="0">
      <selection activeCell="DA29" sqref="DA29"/>
    </sheetView>
  </sheetViews>
  <sheetFormatPr defaultColWidth="9" defaultRowHeight="13.8"/>
  <cols>
    <col min="1" max="1" width="16.25" customWidth="1"/>
    <col min="2" max="2" width="11.9166666666667" customWidth="1"/>
    <col min="3" max="3" width="19.5833333333333" customWidth="1"/>
    <col min="4" max="4" width="15.9166666666667" customWidth="1"/>
    <col min="5" max="5" width="17" customWidth="1"/>
    <col min="6" max="6" width="13.8333333333333" customWidth="1"/>
    <col min="7" max="7" width="11.9166666666667" customWidth="1"/>
    <col min="10" max="10" width="15.9166666666667" customWidth="1"/>
    <col min="12" max="12" width="16.5833333333333" customWidth="1"/>
    <col min="13" max="13" width="11.4166666666667" customWidth="1"/>
    <col min="14" max="14" width="11.6666666666667" customWidth="1"/>
    <col min="16" max="16" width="15.5833333333333" customWidth="1"/>
    <col min="18" max="18" width="15.25" customWidth="1"/>
    <col min="21" max="21" width="16" customWidth="1"/>
    <col min="22" max="22" width="19.3333333333333" customWidth="1"/>
    <col min="23" max="23" width="15.6666666666667" customWidth="1"/>
    <col min="24" max="24" width="17.3333333333333" customWidth="1"/>
    <col min="25" max="25" width="20.1666666666667" customWidth="1"/>
    <col min="26" max="26" width="16.3333333333333" customWidth="1"/>
    <col min="27" max="27" width="17.3333333333333" customWidth="1"/>
    <col min="28" max="28" width="16.5833333333333" customWidth="1"/>
    <col min="30" max="30" width="15.25" customWidth="1"/>
    <col min="34" max="34" width="16.5" customWidth="1"/>
    <col min="35" max="35" width="18" customWidth="1"/>
    <col min="36" max="36" width="15.1666666666667" customWidth="1"/>
    <col min="37" max="37" width="18.25" customWidth="1"/>
    <col min="39" max="39" width="12.25" customWidth="1"/>
    <col min="40" max="40" width="14.8333333333333" customWidth="1"/>
    <col min="41" max="41" width="18.1666666666667" customWidth="1"/>
    <col min="42" max="42" width="16.5" customWidth="1"/>
    <col min="43" max="43" width="17.8333333333333" customWidth="1"/>
    <col min="44" max="44" width="16.5" customWidth="1"/>
    <col min="45" max="45" width="19.4166666666667" customWidth="1"/>
    <col min="46" max="46" width="16.1666666666667" customWidth="1"/>
    <col min="47" max="47" width="8.83333333333333" customWidth="1"/>
    <col min="48" max="48" width="15.6666666666667" customWidth="1"/>
    <col min="49" max="49" width="16.6666666666667" customWidth="1"/>
    <col min="51" max="51" width="17" customWidth="1"/>
    <col min="52" max="52" width="17.0833333333333" customWidth="1"/>
    <col min="53" max="53" width="24" customWidth="1"/>
    <col min="55" max="55" width="16.4166666666667" customWidth="1"/>
    <col min="57" max="57" width="15.6666666666667" customWidth="1"/>
    <col min="62" max="62" width="23.75" customWidth="1"/>
    <col min="63" max="63" width="21.5" customWidth="1"/>
    <col min="64" max="64" width="30.6666666666667" customWidth="1"/>
    <col min="65" max="65" width="23.6666666666667" customWidth="1"/>
    <col min="66" max="66" width="17" customWidth="1"/>
    <col min="68" max="68" width="18.1666666666667" customWidth="1"/>
    <col min="69" max="69" width="14.75" customWidth="1"/>
    <col min="71" max="71" width="12.3333333333333" customWidth="1"/>
    <col min="82" max="82" width="14.8333333333333" customWidth="1"/>
    <col min="83" max="83" width="14.5" customWidth="1"/>
    <col min="85" max="85" width="16" customWidth="1"/>
    <col min="86" max="86" width="17.9166666666667" customWidth="1"/>
    <col min="89" max="89" width="16.1666666666667" customWidth="1"/>
    <col min="90" max="90" width="16" customWidth="1"/>
    <col min="95" max="95" width="17.8333333333333" customWidth="1"/>
    <col min="96" max="96" width="18.6666666666667" customWidth="1"/>
    <col min="97" max="97" width="13.6666666666667" customWidth="1"/>
    <col min="98" max="98" width="12" customWidth="1"/>
    <col min="100" max="100" width="14.0833333333333" customWidth="1"/>
    <col min="101" max="101" width="35.1666666666667" customWidth="1"/>
    <col min="102" max="102" width="23.25" customWidth="1"/>
    <col min="103" max="103" width="37.5" customWidth="1"/>
    <col min="104" max="104" width="37.6666666666667" customWidth="1"/>
    <col min="105" max="105" width="13.25" customWidth="1"/>
    <col min="106" max="106" width="27.0833333333333" customWidth="1"/>
    <col min="107" max="107" width="14.0833333333333" customWidth="1"/>
    <col min="108" max="108" width="15.75" customWidth="1"/>
    <col min="109" max="109" width="18.75" customWidth="1"/>
    <col min="110" max="110" width="15.4166666666667" customWidth="1"/>
    <col min="111" max="111" width="25.1666666666667" customWidth="1"/>
    <col min="112" max="112" width="20.5" customWidth="1"/>
    <col min="113" max="113" width="18.3333333333333" customWidth="1"/>
    <col min="121" max="121" width="28.4166666666667" customWidth="1"/>
    <col min="126" max="126" width="11.75" customWidth="1"/>
    <col min="131" max="131" width="14.5" customWidth="1"/>
    <col min="133" max="133" width="12.0833333333333" customWidth="1"/>
    <col min="134" max="134" width="11.9166666666667" customWidth="1"/>
    <col min="138" max="138" width="12" customWidth="1"/>
    <col min="139" max="139" width="12.25" customWidth="1"/>
    <col min="141" max="141" width="11.3333333333333" customWidth="1"/>
  </cols>
  <sheetData>
    <row r="1" ht="28.2" spans="1:137">
      <c r="A1" s="181" t="s">
        <v>0</v>
      </c>
      <c r="B1" s="182"/>
      <c r="C1" s="182"/>
      <c r="D1" s="182"/>
      <c r="E1" s="182"/>
      <c r="F1" s="182"/>
      <c r="G1" s="183"/>
      <c r="H1" s="181" t="s">
        <v>1</v>
      </c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93" t="s">
        <v>2</v>
      </c>
      <c r="W1" s="181" t="s">
        <v>3</v>
      </c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2"/>
      <c r="AZ1" s="182"/>
      <c r="BA1" s="182"/>
      <c r="BB1" s="182"/>
      <c r="BC1" s="182"/>
      <c r="BD1" s="182"/>
      <c r="BE1" s="182"/>
      <c r="BF1" s="182"/>
      <c r="BG1" s="182"/>
      <c r="BH1" s="182"/>
      <c r="BI1" s="182"/>
      <c r="BJ1" s="185" t="s">
        <v>4</v>
      </c>
      <c r="BK1" s="235" t="s">
        <v>5</v>
      </c>
      <c r="BL1" s="385"/>
      <c r="BM1" s="385"/>
      <c r="BN1" s="385"/>
      <c r="BO1" s="388"/>
      <c r="BP1" s="193" t="s">
        <v>1030</v>
      </c>
      <c r="BQ1" s="207"/>
      <c r="BR1" s="207"/>
      <c r="BS1" s="207"/>
      <c r="BT1" s="208"/>
      <c r="BU1" s="208"/>
      <c r="BV1" s="208"/>
      <c r="BW1" s="208"/>
      <c r="BX1" s="208"/>
      <c r="BY1" s="208"/>
      <c r="BZ1" s="208"/>
      <c r="CA1" s="208"/>
      <c r="CB1" s="208"/>
      <c r="CC1" s="208"/>
      <c r="CD1" s="208"/>
      <c r="CE1" s="214"/>
      <c r="CF1" s="215"/>
      <c r="CG1" s="216"/>
      <c r="CH1" s="216"/>
      <c r="CI1" s="216"/>
      <c r="CJ1" s="216"/>
      <c r="CK1" s="216"/>
      <c r="CL1" s="216"/>
      <c r="CM1" s="216"/>
      <c r="CN1" s="216"/>
      <c r="CO1" s="216"/>
      <c r="CP1" s="220"/>
      <c r="CQ1" s="181" t="s">
        <v>7</v>
      </c>
      <c r="CR1" s="182"/>
      <c r="CS1" s="182"/>
      <c r="CT1" s="181" t="s">
        <v>8</v>
      </c>
      <c r="CU1" s="182"/>
      <c r="CV1" s="182"/>
      <c r="CW1" s="228" t="s">
        <v>9</v>
      </c>
      <c r="CX1" s="228" t="s">
        <v>10</v>
      </c>
      <c r="CY1" s="392" t="s">
        <v>1031</v>
      </c>
      <c r="CZ1" s="229" t="s">
        <v>12</v>
      </c>
      <c r="DA1" s="393" t="s">
        <v>13</v>
      </c>
      <c r="DB1" s="385"/>
      <c r="DC1" s="385"/>
      <c r="DD1" s="385"/>
      <c r="DE1" s="385"/>
      <c r="DF1" s="385"/>
      <c r="DG1" s="385"/>
      <c r="DH1" s="385"/>
      <c r="DI1" s="385"/>
      <c r="DJ1" s="181" t="s">
        <v>14</v>
      </c>
      <c r="DK1" s="182"/>
      <c r="DL1" s="182"/>
      <c r="DM1" s="182"/>
      <c r="DN1" s="182"/>
      <c r="DO1" s="182"/>
      <c r="DP1" s="182"/>
      <c r="DQ1" s="229" t="s">
        <v>15</v>
      </c>
      <c r="DR1" s="235" t="s">
        <v>16</v>
      </c>
      <c r="DS1" s="236"/>
      <c r="DT1" s="236"/>
      <c r="DU1" s="236"/>
      <c r="DV1" s="236"/>
      <c r="DW1" s="236"/>
      <c r="DX1" s="236"/>
      <c r="DY1" s="236"/>
      <c r="DZ1" s="236"/>
      <c r="EA1" s="236"/>
      <c r="EB1" s="236"/>
      <c r="EC1" s="236"/>
      <c r="ED1" s="236"/>
      <c r="EE1" s="236"/>
      <c r="EF1" s="236"/>
      <c r="EG1" s="242"/>
    </row>
    <row r="2" ht="15.6" spans="1:137">
      <c r="A2" s="182"/>
      <c r="B2" s="182"/>
      <c r="C2" s="182"/>
      <c r="D2" s="182"/>
      <c r="E2" s="182"/>
      <c r="F2" s="182"/>
      <c r="G2" s="184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94"/>
      <c r="W2" s="195" t="s">
        <v>17</v>
      </c>
      <c r="X2" s="195"/>
      <c r="Y2" s="195"/>
      <c r="Z2" s="195"/>
      <c r="AA2" s="195" t="s">
        <v>18</v>
      </c>
      <c r="AB2" s="195"/>
      <c r="AC2" s="195"/>
      <c r="AD2" s="195"/>
      <c r="AE2" s="196" t="s">
        <v>19</v>
      </c>
      <c r="AF2" s="196"/>
      <c r="AG2" s="196"/>
      <c r="AH2" s="196"/>
      <c r="AI2" s="196"/>
      <c r="AJ2" s="196" t="s">
        <v>20</v>
      </c>
      <c r="AK2" s="196"/>
      <c r="AL2" s="196"/>
      <c r="AM2" s="196"/>
      <c r="AN2" s="196"/>
      <c r="AO2" s="195" t="s">
        <v>21</v>
      </c>
      <c r="AP2" s="195"/>
      <c r="AQ2" s="199" t="s">
        <v>22</v>
      </c>
      <c r="AR2" s="195" t="s">
        <v>23</v>
      </c>
      <c r="AS2" s="195" t="s">
        <v>24</v>
      </c>
      <c r="AT2" s="195"/>
      <c r="AU2" s="195"/>
      <c r="AV2" s="195" t="s">
        <v>25</v>
      </c>
      <c r="AW2" s="195"/>
      <c r="AX2" s="195"/>
      <c r="AY2" s="201" t="s">
        <v>26</v>
      </c>
      <c r="AZ2" s="202"/>
      <c r="BA2" s="202"/>
      <c r="BB2" s="203"/>
      <c r="BC2" s="199" t="s">
        <v>27</v>
      </c>
      <c r="BD2" s="195" t="s">
        <v>28</v>
      </c>
      <c r="BE2" s="195"/>
      <c r="BF2" s="195"/>
      <c r="BG2" s="196" t="s">
        <v>29</v>
      </c>
      <c r="BH2" s="196"/>
      <c r="BI2" s="196"/>
      <c r="BJ2" s="75"/>
      <c r="BK2" s="386"/>
      <c r="BL2" s="387"/>
      <c r="BM2" s="387"/>
      <c r="BN2" s="387"/>
      <c r="BO2" s="389"/>
      <c r="BP2" s="209"/>
      <c r="BQ2" s="210"/>
      <c r="BR2" s="210"/>
      <c r="BS2" s="210"/>
      <c r="BT2" s="210"/>
      <c r="BU2" s="210"/>
      <c r="BV2" s="210"/>
      <c r="BW2" s="210"/>
      <c r="BX2" s="210"/>
      <c r="BY2" s="210"/>
      <c r="BZ2" s="210"/>
      <c r="CA2" s="210"/>
      <c r="CB2" s="210"/>
      <c r="CC2" s="210"/>
      <c r="CD2" s="210"/>
      <c r="CE2" s="217"/>
      <c r="CF2" s="390" t="s">
        <v>30</v>
      </c>
      <c r="CG2" s="390"/>
      <c r="CH2" s="390"/>
      <c r="CI2" s="390"/>
      <c r="CJ2" s="390"/>
      <c r="CK2" s="390"/>
      <c r="CL2" s="390"/>
      <c r="CM2" s="390"/>
      <c r="CN2" s="390"/>
      <c r="CO2" s="390" t="s">
        <v>31</v>
      </c>
      <c r="CP2" s="390"/>
      <c r="CQ2" s="182"/>
      <c r="CR2" s="182"/>
      <c r="CS2" s="182"/>
      <c r="CT2" s="182"/>
      <c r="CU2" s="182"/>
      <c r="CV2" s="182"/>
      <c r="CW2" s="230"/>
      <c r="CX2" s="230"/>
      <c r="CY2" s="231"/>
      <c r="CZ2" s="232"/>
      <c r="DA2" s="394"/>
      <c r="DJ2" s="182"/>
      <c r="DK2" s="182"/>
      <c r="DL2" s="182"/>
      <c r="DM2" s="182"/>
      <c r="DN2" s="182"/>
      <c r="DO2" s="182"/>
      <c r="DP2" s="182"/>
      <c r="DQ2" s="231"/>
      <c r="DR2" s="237"/>
      <c r="DS2" s="238"/>
      <c r="DT2" s="238"/>
      <c r="DU2" s="238"/>
      <c r="DV2" s="238"/>
      <c r="DW2" s="238"/>
      <c r="DX2" s="238"/>
      <c r="DY2" s="238"/>
      <c r="DZ2" s="238"/>
      <c r="EA2" s="238"/>
      <c r="EB2" s="238"/>
      <c r="EC2" s="238"/>
      <c r="ED2" s="238"/>
      <c r="EE2" s="238"/>
      <c r="EF2" s="238"/>
      <c r="EG2" s="243"/>
    </row>
    <row r="3" ht="14.4" spans="1:142">
      <c r="A3" s="185" t="s">
        <v>32</v>
      </c>
      <c r="B3" s="75" t="s">
        <v>33</v>
      </c>
      <c r="C3" s="75" t="s">
        <v>34</v>
      </c>
      <c r="D3" s="75" t="s">
        <v>35</v>
      </c>
      <c r="E3" s="75" t="s">
        <v>36</v>
      </c>
      <c r="F3" s="75" t="s">
        <v>37</v>
      </c>
      <c r="G3" s="186" t="s">
        <v>38</v>
      </c>
      <c r="H3" s="75" t="s">
        <v>39</v>
      </c>
      <c r="I3" s="75" t="s">
        <v>40</v>
      </c>
      <c r="J3" s="75" t="s">
        <v>41</v>
      </c>
      <c r="K3" s="75" t="s">
        <v>40</v>
      </c>
      <c r="L3" s="75" t="s">
        <v>42</v>
      </c>
      <c r="M3" s="75" t="s">
        <v>40</v>
      </c>
      <c r="N3" s="75" t="s">
        <v>43</v>
      </c>
      <c r="O3" s="75" t="s">
        <v>40</v>
      </c>
      <c r="P3" s="75" t="s">
        <v>44</v>
      </c>
      <c r="Q3" s="75" t="s">
        <v>40</v>
      </c>
      <c r="R3" s="75" t="s">
        <v>45</v>
      </c>
      <c r="S3" s="75" t="s">
        <v>40</v>
      </c>
      <c r="T3" s="75" t="s">
        <v>46</v>
      </c>
      <c r="U3" s="75" t="s">
        <v>47</v>
      </c>
      <c r="V3" s="75" t="s">
        <v>48</v>
      </c>
      <c r="W3" s="196" t="s">
        <v>49</v>
      </c>
      <c r="X3" s="196" t="s">
        <v>50</v>
      </c>
      <c r="Y3" s="196"/>
      <c r="Z3" s="196"/>
      <c r="AA3" s="196" t="s">
        <v>49</v>
      </c>
      <c r="AB3" s="196" t="s">
        <v>50</v>
      </c>
      <c r="AC3" s="196"/>
      <c r="AD3" s="196"/>
      <c r="AE3" s="197" t="s">
        <v>49</v>
      </c>
      <c r="AF3" s="196" t="s">
        <v>50</v>
      </c>
      <c r="AG3" s="196"/>
      <c r="AH3" s="196" t="s">
        <v>51</v>
      </c>
      <c r="AI3" s="196"/>
      <c r="AJ3" s="196" t="s">
        <v>49</v>
      </c>
      <c r="AK3" s="196" t="s">
        <v>50</v>
      </c>
      <c r="AL3" s="196"/>
      <c r="AM3" s="196" t="s">
        <v>52</v>
      </c>
      <c r="AN3" s="196"/>
      <c r="AO3" s="196" t="s">
        <v>49</v>
      </c>
      <c r="AP3" s="196" t="s">
        <v>53</v>
      </c>
      <c r="AQ3" s="197" t="s">
        <v>54</v>
      </c>
      <c r="AR3" s="200" t="s">
        <v>55</v>
      </c>
      <c r="AS3" s="197" t="s">
        <v>49</v>
      </c>
      <c r="AT3" s="196" t="s">
        <v>50</v>
      </c>
      <c r="AU3" s="196"/>
      <c r="AV3" s="196" t="s">
        <v>49</v>
      </c>
      <c r="AW3" s="196" t="s">
        <v>50</v>
      </c>
      <c r="AX3" s="196"/>
      <c r="AY3" s="196" t="s">
        <v>49</v>
      </c>
      <c r="AZ3" s="204" t="s">
        <v>50</v>
      </c>
      <c r="BA3" s="205"/>
      <c r="BB3" s="203"/>
      <c r="BC3" s="199"/>
      <c r="BD3" s="197" t="s">
        <v>49</v>
      </c>
      <c r="BE3" s="196" t="s">
        <v>56</v>
      </c>
      <c r="BF3" s="196"/>
      <c r="BG3" s="196" t="s">
        <v>57</v>
      </c>
      <c r="BH3" s="196" t="s">
        <v>58</v>
      </c>
      <c r="BI3" s="196" t="s">
        <v>59</v>
      </c>
      <c r="BJ3" s="75"/>
      <c r="BK3" s="75" t="s">
        <v>1032</v>
      </c>
      <c r="BL3" s="75" t="s">
        <v>1033</v>
      </c>
      <c r="BM3" s="75" t="s">
        <v>1034</v>
      </c>
      <c r="BN3" s="211" t="s">
        <v>63</v>
      </c>
      <c r="BO3" s="75"/>
      <c r="BP3" s="75" t="s">
        <v>60</v>
      </c>
      <c r="BQ3" s="75" t="s">
        <v>61</v>
      </c>
      <c r="BR3" s="211" t="s">
        <v>64</v>
      </c>
      <c r="BS3" s="75" t="s">
        <v>62</v>
      </c>
      <c r="BT3" s="211" t="s">
        <v>65</v>
      </c>
      <c r="BU3" s="211" t="s">
        <v>66</v>
      </c>
      <c r="BV3" s="211" t="s">
        <v>67</v>
      </c>
      <c r="BW3" s="211" t="s">
        <v>63</v>
      </c>
      <c r="BX3" s="211" t="s">
        <v>68</v>
      </c>
      <c r="BY3" s="211" t="s">
        <v>69</v>
      </c>
      <c r="BZ3" s="211" t="s">
        <v>70</v>
      </c>
      <c r="CA3" s="211" t="s">
        <v>71</v>
      </c>
      <c r="CB3" s="211" t="s">
        <v>72</v>
      </c>
      <c r="CC3" s="211" t="s">
        <v>73</v>
      </c>
      <c r="CD3" s="211" t="s">
        <v>74</v>
      </c>
      <c r="CE3" s="211" t="s">
        <v>75</v>
      </c>
      <c r="CF3" s="391" t="s">
        <v>76</v>
      </c>
      <c r="CG3" s="390" t="s">
        <v>50</v>
      </c>
      <c r="CH3" s="390" t="s">
        <v>77</v>
      </c>
      <c r="CI3" s="390" t="s">
        <v>78</v>
      </c>
      <c r="CJ3" s="390"/>
      <c r="CK3" s="390"/>
      <c r="CL3" s="390"/>
      <c r="CM3" s="390" t="s">
        <v>79</v>
      </c>
      <c r="CN3" s="390"/>
      <c r="CO3" s="390"/>
      <c r="CP3" s="390"/>
      <c r="CQ3" s="186" t="s">
        <v>80</v>
      </c>
      <c r="CR3" s="186" t="s">
        <v>81</v>
      </c>
      <c r="CS3" s="186" t="s">
        <v>82</v>
      </c>
      <c r="CT3" s="186" t="s">
        <v>83</v>
      </c>
      <c r="CU3" s="186" t="s">
        <v>84</v>
      </c>
      <c r="CV3" s="186" t="s">
        <v>85</v>
      </c>
      <c r="CW3" s="230"/>
      <c r="CX3" s="230"/>
      <c r="CY3" s="227"/>
      <c r="CZ3" s="232"/>
      <c r="DA3" s="231" t="s">
        <v>86</v>
      </c>
      <c r="DB3" s="231" t="s">
        <v>87</v>
      </c>
      <c r="DC3" s="231" t="s">
        <v>88</v>
      </c>
      <c r="DD3" s="231" t="s">
        <v>89</v>
      </c>
      <c r="DE3" s="231" t="s">
        <v>90</v>
      </c>
      <c r="DF3" s="231" t="s">
        <v>91</v>
      </c>
      <c r="DG3" s="231" t="s">
        <v>92</v>
      </c>
      <c r="DH3" s="231" t="s">
        <v>93</v>
      </c>
      <c r="DI3" s="231" t="s">
        <v>94</v>
      </c>
      <c r="DJ3" s="75"/>
      <c r="DK3" s="75"/>
      <c r="DL3" s="75"/>
      <c r="DM3" s="75"/>
      <c r="DN3" s="75"/>
      <c r="DO3" s="75"/>
      <c r="DP3" s="75"/>
      <c r="DQ3" s="227"/>
      <c r="DR3" s="75" t="s">
        <v>95</v>
      </c>
      <c r="DS3" s="76" t="s">
        <v>96</v>
      </c>
      <c r="DT3" s="76" t="s">
        <v>97</v>
      </c>
      <c r="DU3" s="76" t="s">
        <v>98</v>
      </c>
      <c r="DV3" s="76" t="s">
        <v>99</v>
      </c>
      <c r="DW3" s="76" t="s">
        <v>98</v>
      </c>
      <c r="DX3" s="76" t="s">
        <v>100</v>
      </c>
      <c r="DY3" s="76" t="s">
        <v>98</v>
      </c>
      <c r="DZ3" s="76" t="s">
        <v>101</v>
      </c>
      <c r="EA3" s="76" t="s">
        <v>98</v>
      </c>
      <c r="EB3" s="76" t="s">
        <v>102</v>
      </c>
      <c r="EC3" s="76" t="s">
        <v>98</v>
      </c>
      <c r="ED3" s="76" t="s">
        <v>103</v>
      </c>
      <c r="EE3" s="81" t="s">
        <v>98</v>
      </c>
      <c r="EF3" s="76" t="s">
        <v>104</v>
      </c>
      <c r="EG3" s="76" t="s">
        <v>98</v>
      </c>
      <c r="EH3" s="76" t="s">
        <v>105</v>
      </c>
      <c r="EI3" s="76" t="s">
        <v>98</v>
      </c>
      <c r="EJ3" s="76" t="s">
        <v>106</v>
      </c>
      <c r="EK3" s="76" t="s">
        <v>98</v>
      </c>
      <c r="EL3" s="86" t="s">
        <v>107</v>
      </c>
    </row>
    <row r="4" ht="28.2" spans="1:142">
      <c r="A4" s="75"/>
      <c r="B4" s="75"/>
      <c r="C4" s="75"/>
      <c r="D4" s="75"/>
      <c r="E4" s="75"/>
      <c r="F4" s="75"/>
      <c r="G4" s="187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196"/>
      <c r="X4" s="196" t="s">
        <v>108</v>
      </c>
      <c r="Y4" s="196" t="s">
        <v>109</v>
      </c>
      <c r="Z4" s="196" t="s">
        <v>110</v>
      </c>
      <c r="AA4" s="196"/>
      <c r="AB4" s="196" t="s">
        <v>108</v>
      </c>
      <c r="AC4" s="196" t="s">
        <v>111</v>
      </c>
      <c r="AD4" s="196" t="s">
        <v>112</v>
      </c>
      <c r="AE4" s="197"/>
      <c r="AF4" s="196" t="s">
        <v>113</v>
      </c>
      <c r="AG4" s="196" t="s">
        <v>114</v>
      </c>
      <c r="AH4" s="198" t="s">
        <v>115</v>
      </c>
      <c r="AI4" s="196" t="s">
        <v>116</v>
      </c>
      <c r="AJ4" s="196"/>
      <c r="AK4" s="196" t="s">
        <v>117</v>
      </c>
      <c r="AL4" s="196" t="s">
        <v>114</v>
      </c>
      <c r="AM4" s="198" t="s">
        <v>115</v>
      </c>
      <c r="AN4" s="196" t="s">
        <v>118</v>
      </c>
      <c r="AO4" s="196"/>
      <c r="AP4" s="196"/>
      <c r="AQ4" s="197"/>
      <c r="AR4" s="200" t="s">
        <v>119</v>
      </c>
      <c r="AS4" s="197"/>
      <c r="AT4" s="196" t="s">
        <v>120</v>
      </c>
      <c r="AU4" s="196" t="s">
        <v>121</v>
      </c>
      <c r="AV4" s="196"/>
      <c r="AW4" s="196" t="s">
        <v>120</v>
      </c>
      <c r="AX4" s="196" t="s">
        <v>121</v>
      </c>
      <c r="AY4" s="196"/>
      <c r="AZ4" s="196" t="s">
        <v>120</v>
      </c>
      <c r="BA4" s="196" t="s">
        <v>122</v>
      </c>
      <c r="BB4" s="196" t="s">
        <v>123</v>
      </c>
      <c r="BC4" s="199"/>
      <c r="BD4" s="197"/>
      <c r="BE4" s="196" t="s">
        <v>120</v>
      </c>
      <c r="BF4" s="196" t="s">
        <v>121</v>
      </c>
      <c r="BG4" s="196"/>
      <c r="BH4" s="206"/>
      <c r="BI4" s="196"/>
      <c r="BJ4" s="75"/>
      <c r="BK4" s="75" t="s">
        <v>124</v>
      </c>
      <c r="BL4" s="75" t="s">
        <v>125</v>
      </c>
      <c r="BM4" s="75" t="s">
        <v>126</v>
      </c>
      <c r="BN4" s="213" t="s">
        <v>127</v>
      </c>
      <c r="BO4" s="75"/>
      <c r="BP4" s="75" t="s">
        <v>124</v>
      </c>
      <c r="BQ4" s="75" t="s">
        <v>125</v>
      </c>
      <c r="BR4" s="212" t="s">
        <v>128</v>
      </c>
      <c r="BS4" s="75" t="s">
        <v>126</v>
      </c>
      <c r="BT4" s="213" t="s">
        <v>129</v>
      </c>
      <c r="BU4" s="213" t="s">
        <v>127</v>
      </c>
      <c r="BV4" s="213" t="s">
        <v>127</v>
      </c>
      <c r="BW4" s="213" t="s">
        <v>127</v>
      </c>
      <c r="BX4" s="213" t="s">
        <v>127</v>
      </c>
      <c r="BY4" s="213" t="s">
        <v>127</v>
      </c>
      <c r="BZ4" s="212" t="s">
        <v>130</v>
      </c>
      <c r="CA4" s="212" t="s">
        <v>129</v>
      </c>
      <c r="CB4" s="212" t="s">
        <v>131</v>
      </c>
      <c r="CC4" s="213" t="s">
        <v>132</v>
      </c>
      <c r="CD4" s="213" t="s">
        <v>133</v>
      </c>
      <c r="CE4" s="213" t="s">
        <v>129</v>
      </c>
      <c r="CF4" s="391"/>
      <c r="CG4" s="390" t="s">
        <v>134</v>
      </c>
      <c r="CH4" s="390"/>
      <c r="CI4" s="390" t="s">
        <v>135</v>
      </c>
      <c r="CJ4" s="390" t="s">
        <v>136</v>
      </c>
      <c r="CK4" s="390" t="s">
        <v>137</v>
      </c>
      <c r="CL4" s="390" t="s">
        <v>138</v>
      </c>
      <c r="CM4" s="390" t="s">
        <v>76</v>
      </c>
      <c r="CN4" s="390" t="s">
        <v>139</v>
      </c>
      <c r="CO4" s="390"/>
      <c r="CP4" s="390"/>
      <c r="CQ4" s="227"/>
      <c r="CR4" s="227"/>
      <c r="CS4" s="227"/>
      <c r="CT4" s="227"/>
      <c r="CU4" s="227"/>
      <c r="CV4" s="227"/>
      <c r="CW4" s="233"/>
      <c r="CX4" s="233"/>
      <c r="CY4" s="75" t="s">
        <v>1035</v>
      </c>
      <c r="CZ4" s="234"/>
      <c r="DA4" s="234"/>
      <c r="DB4" s="234"/>
      <c r="DC4" s="234"/>
      <c r="DD4" s="234"/>
      <c r="DE4" s="234"/>
      <c r="DF4" s="234"/>
      <c r="DG4" s="234"/>
      <c r="DH4" s="234"/>
      <c r="DI4" s="234"/>
      <c r="DJ4" s="75"/>
      <c r="DK4" s="75"/>
      <c r="DL4" s="75"/>
      <c r="DM4" s="75"/>
      <c r="DN4" s="75"/>
      <c r="DO4" s="75"/>
      <c r="DP4" s="75"/>
      <c r="DQ4" s="75" t="s">
        <v>141</v>
      </c>
      <c r="DR4" s="75"/>
      <c r="DS4" s="76"/>
      <c r="DT4" s="76"/>
      <c r="DU4" s="76" t="s">
        <v>142</v>
      </c>
      <c r="DV4" s="76"/>
      <c r="DW4" s="76" t="s">
        <v>142</v>
      </c>
      <c r="DX4" s="76"/>
      <c r="DY4" s="76" t="s">
        <v>142</v>
      </c>
      <c r="DZ4" s="76"/>
      <c r="EA4" s="76" t="s">
        <v>142</v>
      </c>
      <c r="EB4" s="76"/>
      <c r="EC4" s="76" t="s">
        <v>142</v>
      </c>
      <c r="ED4" s="76"/>
      <c r="EE4" s="81" t="s">
        <v>142</v>
      </c>
      <c r="EF4" s="76"/>
      <c r="EG4" s="76" t="s">
        <v>142</v>
      </c>
      <c r="EH4" s="76"/>
      <c r="EI4" s="76" t="s">
        <v>142</v>
      </c>
      <c r="EJ4" s="76"/>
      <c r="EK4" s="76" t="s">
        <v>142</v>
      </c>
      <c r="EL4" s="86"/>
    </row>
    <row r="5" spans="1:135">
      <c r="A5" t="s">
        <v>1915</v>
      </c>
      <c r="B5" t="s">
        <v>1916</v>
      </c>
      <c r="C5" t="s">
        <v>1917</v>
      </c>
      <c r="D5">
        <v>1</v>
      </c>
      <c r="E5">
        <v>172</v>
      </c>
      <c r="F5">
        <v>61</v>
      </c>
      <c r="H5">
        <v>59</v>
      </c>
      <c r="I5">
        <v>41</v>
      </c>
      <c r="J5">
        <v>78</v>
      </c>
      <c r="K5">
        <v>9</v>
      </c>
      <c r="L5">
        <v>157</v>
      </c>
      <c r="M5">
        <v>24</v>
      </c>
      <c r="N5">
        <v>91</v>
      </c>
      <c r="O5">
        <v>7</v>
      </c>
      <c r="P5" t="s">
        <v>382</v>
      </c>
      <c r="Q5">
        <v>0</v>
      </c>
      <c r="R5">
        <v>2</v>
      </c>
      <c r="S5">
        <v>28</v>
      </c>
      <c r="T5">
        <f t="shared" ref="T5:T68" si="0">SUM(I5,K5,M5,O5,Q5,S5)</f>
        <v>109</v>
      </c>
      <c r="U5" t="s">
        <v>279</v>
      </c>
      <c r="V5" t="s">
        <v>224</v>
      </c>
      <c r="W5">
        <v>1</v>
      </c>
      <c r="X5" t="s">
        <v>1918</v>
      </c>
      <c r="Y5" t="s">
        <v>1919</v>
      </c>
      <c r="Z5" t="s">
        <v>372</v>
      </c>
      <c r="AA5">
        <v>0</v>
      </c>
      <c r="AE5">
        <v>1</v>
      </c>
      <c r="AF5">
        <v>7</v>
      </c>
      <c r="AG5">
        <v>40</v>
      </c>
      <c r="AH5">
        <v>0</v>
      </c>
      <c r="AJ5">
        <v>0</v>
      </c>
      <c r="AO5">
        <v>0</v>
      </c>
      <c r="AQ5">
        <v>0</v>
      </c>
      <c r="AR5">
        <v>0</v>
      </c>
      <c r="AS5">
        <v>0</v>
      </c>
      <c r="AV5">
        <v>0</v>
      </c>
      <c r="AY5">
        <v>0</v>
      </c>
      <c r="BC5">
        <v>0</v>
      </c>
      <c r="BD5">
        <v>0</v>
      </c>
      <c r="BG5">
        <v>1</v>
      </c>
      <c r="BH5">
        <v>1</v>
      </c>
      <c r="BI5">
        <v>1</v>
      </c>
      <c r="BJ5">
        <v>1</v>
      </c>
      <c r="BP5">
        <v>0</v>
      </c>
      <c r="BQ5">
        <v>1.1</v>
      </c>
      <c r="BS5">
        <v>123</v>
      </c>
      <c r="BU5">
        <v>5.19</v>
      </c>
      <c r="BV5">
        <v>1.03</v>
      </c>
      <c r="BW5">
        <v>3.56</v>
      </c>
      <c r="BX5">
        <v>4.84</v>
      </c>
      <c r="BY5">
        <v>6.22</v>
      </c>
      <c r="BZ5">
        <v>91</v>
      </c>
      <c r="CA5">
        <v>142</v>
      </c>
      <c r="CD5">
        <v>10.4</v>
      </c>
      <c r="CE5">
        <v>3.02</v>
      </c>
      <c r="CG5" t="s">
        <v>1920</v>
      </c>
      <c r="CH5" t="s">
        <v>1247</v>
      </c>
      <c r="CI5" t="s">
        <v>1001</v>
      </c>
      <c r="CK5" t="s">
        <v>712</v>
      </c>
      <c r="CL5" t="s">
        <v>515</v>
      </c>
      <c r="CN5">
        <v>2</v>
      </c>
      <c r="CO5">
        <v>3</v>
      </c>
      <c r="CQ5">
        <v>1</v>
      </c>
      <c r="CR5">
        <v>0</v>
      </c>
      <c r="CS5">
        <v>0</v>
      </c>
      <c r="CT5">
        <v>50</v>
      </c>
      <c r="CU5">
        <v>0.62</v>
      </c>
      <c r="CV5">
        <v>0</v>
      </c>
      <c r="CY5" t="s">
        <v>1921</v>
      </c>
      <c r="CZ5">
        <v>0</v>
      </c>
      <c r="DA5">
        <v>1</v>
      </c>
      <c r="DB5">
        <v>3</v>
      </c>
      <c r="DC5">
        <v>1</v>
      </c>
      <c r="DD5">
        <v>1</v>
      </c>
      <c r="DE5">
        <v>0</v>
      </c>
      <c r="DF5">
        <v>0</v>
      </c>
      <c r="DG5">
        <v>1</v>
      </c>
      <c r="DH5">
        <v>2</v>
      </c>
      <c r="DI5">
        <v>0</v>
      </c>
      <c r="DQ5" t="s">
        <v>1922</v>
      </c>
      <c r="DS5">
        <v>1</v>
      </c>
      <c r="DY5" s="80"/>
      <c r="EE5" s="82"/>
    </row>
    <row r="6" spans="1:135">
      <c r="A6" t="s">
        <v>1923</v>
      </c>
      <c r="B6" t="s">
        <v>1924</v>
      </c>
      <c r="C6" t="s">
        <v>1191</v>
      </c>
      <c r="D6">
        <v>1</v>
      </c>
      <c r="E6">
        <v>178</v>
      </c>
      <c r="F6">
        <v>85.5</v>
      </c>
      <c r="H6">
        <v>53</v>
      </c>
      <c r="I6">
        <v>41</v>
      </c>
      <c r="J6">
        <v>81</v>
      </c>
      <c r="K6">
        <v>9</v>
      </c>
      <c r="L6">
        <v>130</v>
      </c>
      <c r="M6">
        <v>34</v>
      </c>
      <c r="N6">
        <v>99</v>
      </c>
      <c r="O6">
        <v>7</v>
      </c>
      <c r="P6" t="s">
        <v>382</v>
      </c>
      <c r="Q6">
        <v>0</v>
      </c>
      <c r="R6">
        <v>2</v>
      </c>
      <c r="S6">
        <v>28</v>
      </c>
      <c r="T6">
        <f t="shared" si="0"/>
        <v>119</v>
      </c>
      <c r="U6" t="s">
        <v>167</v>
      </c>
      <c r="V6" t="s">
        <v>224</v>
      </c>
      <c r="W6">
        <v>1</v>
      </c>
      <c r="X6" t="s">
        <v>566</v>
      </c>
      <c r="Y6" t="s">
        <v>1925</v>
      </c>
      <c r="Z6" t="s">
        <v>1926</v>
      </c>
      <c r="AA6">
        <v>0</v>
      </c>
      <c r="AE6">
        <v>0</v>
      </c>
      <c r="AJ6">
        <v>1</v>
      </c>
      <c r="AK6">
        <v>3</v>
      </c>
      <c r="AL6">
        <v>40</v>
      </c>
      <c r="AM6">
        <v>1</v>
      </c>
      <c r="AN6">
        <v>8</v>
      </c>
      <c r="AO6">
        <v>0</v>
      </c>
      <c r="AQ6">
        <v>0</v>
      </c>
      <c r="AR6">
        <v>0</v>
      </c>
      <c r="AS6">
        <v>0</v>
      </c>
      <c r="AV6">
        <v>0</v>
      </c>
      <c r="AY6">
        <v>0</v>
      </c>
      <c r="BC6">
        <v>1</v>
      </c>
      <c r="BD6">
        <v>0</v>
      </c>
      <c r="BG6">
        <v>1</v>
      </c>
      <c r="BH6">
        <v>1</v>
      </c>
      <c r="BI6">
        <v>1</v>
      </c>
      <c r="BJ6">
        <v>1</v>
      </c>
      <c r="BT6">
        <v>0.77</v>
      </c>
      <c r="BU6">
        <v>3.53</v>
      </c>
      <c r="BV6">
        <v>0.68</v>
      </c>
      <c r="BW6">
        <v>2.22</v>
      </c>
      <c r="BX6">
        <v>4.45</v>
      </c>
      <c r="BY6">
        <v>4.87</v>
      </c>
      <c r="BZ6">
        <v>99</v>
      </c>
      <c r="CA6">
        <v>171</v>
      </c>
      <c r="CD6">
        <v>11.2</v>
      </c>
      <c r="CE6">
        <v>3.25</v>
      </c>
      <c r="CG6" t="s">
        <v>1227</v>
      </c>
      <c r="CH6" t="s">
        <v>1247</v>
      </c>
      <c r="CI6" t="s">
        <v>244</v>
      </c>
      <c r="CK6" t="s">
        <v>244</v>
      </c>
      <c r="CL6" t="s">
        <v>1927</v>
      </c>
      <c r="CN6">
        <v>2</v>
      </c>
      <c r="CO6">
        <v>1</v>
      </c>
      <c r="CQ6">
        <v>0</v>
      </c>
      <c r="CR6">
        <v>0</v>
      </c>
      <c r="CS6">
        <v>0</v>
      </c>
      <c r="CT6">
        <v>49</v>
      </c>
      <c r="CU6">
        <v>0.62</v>
      </c>
      <c r="CV6">
        <v>0</v>
      </c>
      <c r="CY6" t="s">
        <v>448</v>
      </c>
      <c r="CZ6">
        <v>1</v>
      </c>
      <c r="DA6">
        <v>1</v>
      </c>
      <c r="DB6">
        <v>1</v>
      </c>
      <c r="DC6">
        <v>1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Q6" t="s">
        <v>1928</v>
      </c>
      <c r="DS6">
        <v>1</v>
      </c>
      <c r="EC6" s="80"/>
      <c r="EE6" s="82"/>
    </row>
    <row r="7" spans="1:135">
      <c r="A7" t="s">
        <v>1929</v>
      </c>
      <c r="B7" t="s">
        <v>1930</v>
      </c>
      <c r="C7" t="s">
        <v>1931</v>
      </c>
      <c r="D7">
        <v>1</v>
      </c>
      <c r="E7">
        <v>160</v>
      </c>
      <c r="F7">
        <v>62</v>
      </c>
      <c r="H7">
        <v>62</v>
      </c>
      <c r="I7">
        <v>58</v>
      </c>
      <c r="J7">
        <v>80</v>
      </c>
      <c r="K7">
        <v>9</v>
      </c>
      <c r="L7">
        <v>142</v>
      </c>
      <c r="M7">
        <v>24</v>
      </c>
      <c r="N7">
        <v>76</v>
      </c>
      <c r="O7">
        <v>7</v>
      </c>
      <c r="P7" t="s">
        <v>1146</v>
      </c>
      <c r="Q7">
        <v>0</v>
      </c>
      <c r="R7">
        <v>2</v>
      </c>
      <c r="S7">
        <v>28</v>
      </c>
      <c r="T7">
        <f t="shared" si="0"/>
        <v>126</v>
      </c>
      <c r="U7" t="s">
        <v>167</v>
      </c>
      <c r="V7" t="s">
        <v>1038</v>
      </c>
      <c r="W7">
        <v>0</v>
      </c>
      <c r="AA7">
        <v>0</v>
      </c>
      <c r="AE7">
        <v>1</v>
      </c>
      <c r="AF7">
        <v>20</v>
      </c>
      <c r="AG7" t="s">
        <v>566</v>
      </c>
      <c r="AH7">
        <v>0</v>
      </c>
      <c r="AJ7">
        <v>0</v>
      </c>
      <c r="AO7">
        <v>0</v>
      </c>
      <c r="AQ7">
        <v>0</v>
      </c>
      <c r="AR7">
        <v>0</v>
      </c>
      <c r="AS7">
        <v>0</v>
      </c>
      <c r="AV7">
        <v>0</v>
      </c>
      <c r="AY7">
        <v>0</v>
      </c>
      <c r="BC7">
        <v>0</v>
      </c>
      <c r="BD7">
        <v>0</v>
      </c>
      <c r="BJ7">
        <v>1</v>
      </c>
      <c r="BP7" t="s">
        <v>1932</v>
      </c>
      <c r="BU7">
        <v>2.89</v>
      </c>
      <c r="BV7">
        <v>0.99</v>
      </c>
      <c r="BW7">
        <v>1.76</v>
      </c>
      <c r="BX7">
        <v>4.82</v>
      </c>
      <c r="BY7">
        <v>5.9</v>
      </c>
      <c r="BZ7">
        <v>76</v>
      </c>
      <c r="CA7">
        <v>144</v>
      </c>
      <c r="CD7">
        <v>11.8</v>
      </c>
      <c r="CE7">
        <v>3.82</v>
      </c>
      <c r="CG7" t="s">
        <v>1933</v>
      </c>
      <c r="CH7" t="s">
        <v>1247</v>
      </c>
      <c r="CK7" t="s">
        <v>649</v>
      </c>
      <c r="CN7">
        <v>2</v>
      </c>
      <c r="CO7">
        <v>3</v>
      </c>
      <c r="CQ7">
        <v>1</v>
      </c>
      <c r="CR7">
        <v>0</v>
      </c>
      <c r="CS7">
        <v>0</v>
      </c>
      <c r="CY7" t="s">
        <v>434</v>
      </c>
      <c r="CZ7">
        <v>1</v>
      </c>
      <c r="DA7">
        <v>1</v>
      </c>
      <c r="DB7">
        <v>3</v>
      </c>
      <c r="DC7">
        <v>1</v>
      </c>
      <c r="DD7">
        <v>1</v>
      </c>
      <c r="DE7">
        <v>0</v>
      </c>
      <c r="DF7">
        <v>0</v>
      </c>
      <c r="DG7">
        <v>0</v>
      </c>
      <c r="DH7">
        <v>2</v>
      </c>
      <c r="DI7">
        <v>0</v>
      </c>
      <c r="DQ7" t="s">
        <v>1934</v>
      </c>
      <c r="DS7">
        <v>1</v>
      </c>
      <c r="DU7" s="80"/>
      <c r="DY7" s="80"/>
      <c r="EB7">
        <v>1</v>
      </c>
      <c r="EC7" t="s">
        <v>1935</v>
      </c>
      <c r="EE7" s="82"/>
    </row>
    <row r="8" spans="1:142">
      <c r="A8" t="s">
        <v>1936</v>
      </c>
      <c r="B8" t="s">
        <v>1937</v>
      </c>
      <c r="C8" t="s">
        <v>1319</v>
      </c>
      <c r="D8">
        <v>1</v>
      </c>
      <c r="E8">
        <v>172</v>
      </c>
      <c r="F8">
        <v>70</v>
      </c>
      <c r="H8">
        <v>58</v>
      </c>
      <c r="I8">
        <v>41</v>
      </c>
      <c r="J8">
        <v>70</v>
      </c>
      <c r="K8">
        <v>9</v>
      </c>
      <c r="L8">
        <v>162</v>
      </c>
      <c r="M8">
        <v>10</v>
      </c>
      <c r="N8">
        <v>78</v>
      </c>
      <c r="O8">
        <v>7</v>
      </c>
      <c r="P8" t="s">
        <v>382</v>
      </c>
      <c r="Q8">
        <v>0</v>
      </c>
      <c r="R8">
        <v>2</v>
      </c>
      <c r="S8">
        <v>28</v>
      </c>
      <c r="T8">
        <f t="shared" si="0"/>
        <v>95</v>
      </c>
      <c r="U8" t="s">
        <v>279</v>
      </c>
      <c r="V8" t="s">
        <v>224</v>
      </c>
      <c r="W8">
        <v>1</v>
      </c>
      <c r="X8" t="s">
        <v>197</v>
      </c>
      <c r="Y8" t="s">
        <v>1938</v>
      </c>
      <c r="Z8" t="s">
        <v>1939</v>
      </c>
      <c r="AA8">
        <v>0</v>
      </c>
      <c r="AE8">
        <v>1</v>
      </c>
      <c r="AF8">
        <v>10</v>
      </c>
      <c r="AG8" t="s">
        <v>606</v>
      </c>
      <c r="AH8">
        <v>0</v>
      </c>
      <c r="AJ8">
        <v>1</v>
      </c>
      <c r="AK8">
        <v>2</v>
      </c>
      <c r="AL8" t="s">
        <v>556</v>
      </c>
      <c r="AM8">
        <v>0</v>
      </c>
      <c r="AO8">
        <v>0</v>
      </c>
      <c r="AQ8">
        <v>0</v>
      </c>
      <c r="AR8">
        <v>0</v>
      </c>
      <c r="AS8">
        <v>0</v>
      </c>
      <c r="AV8">
        <v>0</v>
      </c>
      <c r="AY8">
        <v>0</v>
      </c>
      <c r="BC8">
        <v>1</v>
      </c>
      <c r="BD8">
        <v>0</v>
      </c>
      <c r="BJ8">
        <v>1</v>
      </c>
      <c r="BP8">
        <v>0</v>
      </c>
      <c r="BQ8">
        <v>0.5</v>
      </c>
      <c r="BS8">
        <v>111.3</v>
      </c>
      <c r="BU8">
        <v>3.57</v>
      </c>
      <c r="BV8">
        <v>1.07</v>
      </c>
      <c r="BW8">
        <v>2.18</v>
      </c>
      <c r="BX8">
        <v>4.79</v>
      </c>
      <c r="BY8">
        <v>4.4</v>
      </c>
      <c r="BZ8">
        <v>78</v>
      </c>
      <c r="CA8">
        <v>157</v>
      </c>
      <c r="CD8">
        <v>11.2</v>
      </c>
      <c r="CE8">
        <v>3.26</v>
      </c>
      <c r="CG8" t="s">
        <v>1320</v>
      </c>
      <c r="CH8" t="s">
        <v>1247</v>
      </c>
      <c r="CK8" t="s">
        <v>649</v>
      </c>
      <c r="CN8">
        <v>1</v>
      </c>
      <c r="CO8">
        <v>3</v>
      </c>
      <c r="CQ8">
        <v>0</v>
      </c>
      <c r="CR8">
        <v>0</v>
      </c>
      <c r="CS8">
        <v>0</v>
      </c>
      <c r="CY8" t="s">
        <v>231</v>
      </c>
      <c r="CZ8">
        <v>0</v>
      </c>
      <c r="DA8">
        <v>1</v>
      </c>
      <c r="DB8">
        <v>3</v>
      </c>
      <c r="DC8">
        <v>1</v>
      </c>
      <c r="DD8">
        <v>0</v>
      </c>
      <c r="DE8">
        <v>1</v>
      </c>
      <c r="DF8">
        <v>0</v>
      </c>
      <c r="DG8">
        <v>1</v>
      </c>
      <c r="DH8">
        <v>1</v>
      </c>
      <c r="DI8">
        <v>0</v>
      </c>
      <c r="DQ8" t="s">
        <v>1940</v>
      </c>
      <c r="DS8">
        <v>1</v>
      </c>
      <c r="EC8" s="80"/>
      <c r="EE8" s="82"/>
      <c r="EL8" t="s">
        <v>1941</v>
      </c>
    </row>
    <row r="9" spans="1:135">
      <c r="A9" t="s">
        <v>1942</v>
      </c>
      <c r="B9" t="s">
        <v>1943</v>
      </c>
      <c r="C9" t="s">
        <v>1944</v>
      </c>
      <c r="D9">
        <v>2</v>
      </c>
      <c r="E9">
        <v>150</v>
      </c>
      <c r="F9">
        <v>50</v>
      </c>
      <c r="H9">
        <v>62</v>
      </c>
      <c r="I9">
        <v>58</v>
      </c>
      <c r="J9">
        <v>47</v>
      </c>
      <c r="K9">
        <v>0</v>
      </c>
      <c r="L9">
        <v>125</v>
      </c>
      <c r="M9">
        <v>34</v>
      </c>
      <c r="N9">
        <v>63</v>
      </c>
      <c r="O9">
        <v>4</v>
      </c>
      <c r="P9" t="s">
        <v>166</v>
      </c>
      <c r="Q9">
        <v>0</v>
      </c>
      <c r="R9">
        <v>23</v>
      </c>
      <c r="S9">
        <v>42</v>
      </c>
      <c r="T9">
        <f t="shared" si="0"/>
        <v>138</v>
      </c>
      <c r="U9" t="s">
        <v>167</v>
      </c>
      <c r="V9" t="s">
        <v>224</v>
      </c>
      <c r="W9">
        <v>0</v>
      </c>
      <c r="AA9">
        <v>0</v>
      </c>
      <c r="AE9">
        <v>0</v>
      </c>
      <c r="AJ9">
        <v>0</v>
      </c>
      <c r="AO9">
        <v>0</v>
      </c>
      <c r="AQ9">
        <v>0</v>
      </c>
      <c r="AR9">
        <v>0</v>
      </c>
      <c r="AS9">
        <v>0</v>
      </c>
      <c r="AV9">
        <v>0</v>
      </c>
      <c r="AY9">
        <v>0</v>
      </c>
      <c r="BC9">
        <v>0</v>
      </c>
      <c r="BD9">
        <v>0</v>
      </c>
      <c r="BG9">
        <v>1</v>
      </c>
      <c r="BH9">
        <v>2</v>
      </c>
      <c r="BI9">
        <v>1</v>
      </c>
      <c r="BJ9">
        <v>2</v>
      </c>
      <c r="BK9" t="s">
        <v>1945</v>
      </c>
      <c r="BL9" t="s">
        <v>1946</v>
      </c>
      <c r="BP9" t="s">
        <v>1947</v>
      </c>
      <c r="BQ9" t="s">
        <v>1948</v>
      </c>
      <c r="BS9">
        <v>3120</v>
      </c>
      <c r="BT9">
        <v>0.97</v>
      </c>
      <c r="BU9">
        <v>4.56</v>
      </c>
      <c r="BV9">
        <v>2.76</v>
      </c>
      <c r="BW9">
        <v>3</v>
      </c>
      <c r="BX9">
        <v>6.4</v>
      </c>
      <c r="BY9">
        <v>2.5</v>
      </c>
      <c r="BZ9">
        <v>63</v>
      </c>
      <c r="CA9">
        <v>124</v>
      </c>
      <c r="CD9">
        <v>10.3</v>
      </c>
      <c r="CE9">
        <v>2.15</v>
      </c>
      <c r="CG9" t="s">
        <v>1207</v>
      </c>
      <c r="CH9" t="s">
        <v>1154</v>
      </c>
      <c r="CI9" t="s">
        <v>1949</v>
      </c>
      <c r="CK9" t="s">
        <v>333</v>
      </c>
      <c r="CN9">
        <v>2</v>
      </c>
      <c r="CO9">
        <v>3</v>
      </c>
      <c r="CQ9">
        <v>1</v>
      </c>
      <c r="CR9">
        <v>0</v>
      </c>
      <c r="CS9">
        <v>0</v>
      </c>
      <c r="CT9">
        <v>42</v>
      </c>
      <c r="CU9">
        <v>0.65</v>
      </c>
      <c r="CV9">
        <v>0</v>
      </c>
      <c r="CY9" t="s">
        <v>434</v>
      </c>
      <c r="CZ9">
        <v>1</v>
      </c>
      <c r="DA9">
        <v>1</v>
      </c>
      <c r="DB9">
        <v>3</v>
      </c>
      <c r="DC9">
        <v>0</v>
      </c>
      <c r="DD9">
        <v>0</v>
      </c>
      <c r="DE9">
        <v>1</v>
      </c>
      <c r="DF9">
        <v>0</v>
      </c>
      <c r="DG9">
        <v>0</v>
      </c>
      <c r="DH9">
        <v>2</v>
      </c>
      <c r="DI9">
        <v>0</v>
      </c>
      <c r="DQ9" t="s">
        <v>1950</v>
      </c>
      <c r="DS9">
        <v>1</v>
      </c>
      <c r="DY9" s="80"/>
      <c r="EE9" s="82"/>
    </row>
    <row r="10" spans="1:142">
      <c r="A10" t="s">
        <v>1951</v>
      </c>
      <c r="B10" s="79" t="s">
        <v>1952</v>
      </c>
      <c r="C10" t="s">
        <v>1209</v>
      </c>
      <c r="D10">
        <v>2</v>
      </c>
      <c r="E10">
        <v>156</v>
      </c>
      <c r="F10">
        <v>64</v>
      </c>
      <c r="H10">
        <v>68</v>
      </c>
      <c r="I10">
        <v>58</v>
      </c>
      <c r="J10">
        <v>65</v>
      </c>
      <c r="K10">
        <v>3</v>
      </c>
      <c r="L10">
        <v>113</v>
      </c>
      <c r="M10">
        <v>43</v>
      </c>
      <c r="N10">
        <v>55</v>
      </c>
      <c r="O10">
        <v>4</v>
      </c>
      <c r="P10" t="s">
        <v>382</v>
      </c>
      <c r="Q10">
        <v>0</v>
      </c>
      <c r="R10">
        <v>2</v>
      </c>
      <c r="S10">
        <v>28</v>
      </c>
      <c r="T10">
        <f t="shared" si="0"/>
        <v>136</v>
      </c>
      <c r="U10" t="s">
        <v>167</v>
      </c>
      <c r="V10" t="s">
        <v>224</v>
      </c>
      <c r="W10">
        <v>1</v>
      </c>
      <c r="X10" t="s">
        <v>566</v>
      </c>
      <c r="Y10" t="s">
        <v>1078</v>
      </c>
      <c r="Z10">
        <v>3</v>
      </c>
      <c r="AA10">
        <v>0</v>
      </c>
      <c r="AE10">
        <v>0</v>
      </c>
      <c r="AJ10">
        <v>0</v>
      </c>
      <c r="AO10">
        <v>0</v>
      </c>
      <c r="AQ10">
        <v>0</v>
      </c>
      <c r="AR10">
        <v>0</v>
      </c>
      <c r="AS10">
        <v>0</v>
      </c>
      <c r="AV10">
        <v>0</v>
      </c>
      <c r="AY10">
        <v>0</v>
      </c>
      <c r="BC10">
        <v>1</v>
      </c>
      <c r="BD10">
        <v>0</v>
      </c>
      <c r="BJ10">
        <v>1</v>
      </c>
      <c r="BP10">
        <v>0</v>
      </c>
      <c r="BQ10">
        <v>0.8</v>
      </c>
      <c r="BS10">
        <v>131.2</v>
      </c>
      <c r="BU10">
        <v>4.6</v>
      </c>
      <c r="BV10">
        <v>1.46</v>
      </c>
      <c r="BW10">
        <v>2.94</v>
      </c>
      <c r="BX10">
        <v>4.2</v>
      </c>
      <c r="BY10">
        <v>3.44</v>
      </c>
      <c r="BZ10">
        <v>55</v>
      </c>
      <c r="CA10">
        <v>145</v>
      </c>
      <c r="CD10">
        <v>10.7</v>
      </c>
      <c r="CE10">
        <v>3.14</v>
      </c>
      <c r="CG10" t="s">
        <v>1221</v>
      </c>
      <c r="CH10" t="s">
        <v>1247</v>
      </c>
      <c r="CI10" t="s">
        <v>791</v>
      </c>
      <c r="CN10">
        <v>1</v>
      </c>
      <c r="CO10">
        <v>0</v>
      </c>
      <c r="CQ10">
        <v>0</v>
      </c>
      <c r="CR10">
        <v>0</v>
      </c>
      <c r="CS10">
        <v>0</v>
      </c>
      <c r="CY10" t="s">
        <v>1074</v>
      </c>
      <c r="CZ10">
        <v>0</v>
      </c>
      <c r="DA10">
        <v>1</v>
      </c>
      <c r="DB10">
        <v>3</v>
      </c>
      <c r="DC10">
        <v>1</v>
      </c>
      <c r="DD10">
        <v>0</v>
      </c>
      <c r="DE10">
        <v>1</v>
      </c>
      <c r="DF10">
        <v>0</v>
      </c>
      <c r="DG10">
        <v>0</v>
      </c>
      <c r="DH10">
        <v>2</v>
      </c>
      <c r="DI10">
        <v>1</v>
      </c>
      <c r="DQ10" t="s">
        <v>1953</v>
      </c>
      <c r="DR10" s="79">
        <v>1</v>
      </c>
      <c r="EC10" s="80"/>
      <c r="EE10" s="82"/>
      <c r="EL10" t="s">
        <v>1954</v>
      </c>
    </row>
    <row r="11" spans="1:137">
      <c r="A11" t="s">
        <v>1955</v>
      </c>
      <c r="B11" t="s">
        <v>1956</v>
      </c>
      <c r="C11" t="s">
        <v>1957</v>
      </c>
      <c r="D11">
        <v>1</v>
      </c>
      <c r="E11">
        <v>175</v>
      </c>
      <c r="F11">
        <v>77</v>
      </c>
      <c r="H11">
        <v>58</v>
      </c>
      <c r="I11">
        <v>41</v>
      </c>
      <c r="J11">
        <v>62</v>
      </c>
      <c r="K11">
        <v>3</v>
      </c>
      <c r="L11">
        <v>135</v>
      </c>
      <c r="M11">
        <v>34</v>
      </c>
      <c r="N11">
        <v>85</v>
      </c>
      <c r="O11">
        <v>7</v>
      </c>
      <c r="P11" t="s">
        <v>166</v>
      </c>
      <c r="Q11">
        <v>0</v>
      </c>
      <c r="R11">
        <v>23</v>
      </c>
      <c r="S11">
        <v>42</v>
      </c>
      <c r="T11">
        <f t="shared" si="0"/>
        <v>127</v>
      </c>
      <c r="U11" t="s">
        <v>167</v>
      </c>
      <c r="V11" t="s">
        <v>1065</v>
      </c>
      <c r="W11">
        <v>0</v>
      </c>
      <c r="AA11">
        <v>0</v>
      </c>
      <c r="AE11">
        <v>0</v>
      </c>
      <c r="AJ11">
        <v>0</v>
      </c>
      <c r="AO11">
        <v>0</v>
      </c>
      <c r="AQ11">
        <v>0</v>
      </c>
      <c r="AR11">
        <v>0</v>
      </c>
      <c r="AS11">
        <v>0</v>
      </c>
      <c r="AV11">
        <v>0</v>
      </c>
      <c r="AY11">
        <v>0</v>
      </c>
      <c r="BC11">
        <v>0</v>
      </c>
      <c r="BD11">
        <v>0</v>
      </c>
      <c r="BJ11">
        <v>2</v>
      </c>
      <c r="BP11" t="s">
        <v>1958</v>
      </c>
      <c r="BQ11">
        <v>1.8</v>
      </c>
      <c r="BS11">
        <v>156</v>
      </c>
      <c r="BT11">
        <v>0.44</v>
      </c>
      <c r="BU11">
        <v>2.71</v>
      </c>
      <c r="BV11">
        <v>0.94</v>
      </c>
      <c r="BW11">
        <v>1.06</v>
      </c>
      <c r="BX11">
        <v>5.48</v>
      </c>
      <c r="BY11">
        <v>6.8</v>
      </c>
      <c r="BZ11">
        <v>85</v>
      </c>
      <c r="CA11">
        <v>165</v>
      </c>
      <c r="CD11">
        <v>10.2</v>
      </c>
      <c r="CE11">
        <v>2.4</v>
      </c>
      <c r="CG11" t="s">
        <v>1933</v>
      </c>
      <c r="CH11" t="s">
        <v>1247</v>
      </c>
      <c r="CK11" t="s">
        <v>1313</v>
      </c>
      <c r="CN11">
        <v>1</v>
      </c>
      <c r="CO11">
        <v>3</v>
      </c>
      <c r="CQ11">
        <v>0</v>
      </c>
      <c r="CR11">
        <v>0</v>
      </c>
      <c r="CS11">
        <v>0</v>
      </c>
      <c r="CT11">
        <v>51</v>
      </c>
      <c r="CU11">
        <v>0.73</v>
      </c>
      <c r="CV11">
        <v>0</v>
      </c>
      <c r="CY11" t="s">
        <v>334</v>
      </c>
      <c r="CZ11">
        <v>1</v>
      </c>
      <c r="DA11">
        <v>1</v>
      </c>
      <c r="DB11">
        <v>3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2</v>
      </c>
      <c r="DI11">
        <v>0</v>
      </c>
      <c r="DQ11" t="s">
        <v>1959</v>
      </c>
      <c r="DS11">
        <v>1</v>
      </c>
      <c r="DZ11">
        <v>1</v>
      </c>
      <c r="EA11" s="80">
        <v>43678</v>
      </c>
      <c r="EC11" s="80"/>
      <c r="EE11" s="82"/>
      <c r="EF11">
        <v>1</v>
      </c>
      <c r="EG11" s="80" t="s">
        <v>1960</v>
      </c>
    </row>
    <row r="12" spans="1:135">
      <c r="A12" t="s">
        <v>1961</v>
      </c>
      <c r="B12" t="s">
        <v>1962</v>
      </c>
      <c r="C12" t="s">
        <v>1963</v>
      </c>
      <c r="D12">
        <v>2</v>
      </c>
      <c r="E12">
        <v>158</v>
      </c>
      <c r="F12">
        <v>68</v>
      </c>
      <c r="H12">
        <v>86</v>
      </c>
      <c r="I12">
        <v>91</v>
      </c>
      <c r="J12">
        <v>75</v>
      </c>
      <c r="K12">
        <v>9</v>
      </c>
      <c r="L12">
        <v>131</v>
      </c>
      <c r="M12">
        <v>34</v>
      </c>
      <c r="N12">
        <v>70</v>
      </c>
      <c r="O12">
        <v>4</v>
      </c>
      <c r="P12" t="s">
        <v>382</v>
      </c>
      <c r="Q12">
        <v>0</v>
      </c>
      <c r="R12">
        <v>2</v>
      </c>
      <c r="S12">
        <v>28</v>
      </c>
      <c r="T12">
        <f t="shared" si="0"/>
        <v>166</v>
      </c>
      <c r="U12" t="s">
        <v>148</v>
      </c>
      <c r="V12" t="s">
        <v>224</v>
      </c>
      <c r="W12">
        <v>0</v>
      </c>
      <c r="AA12">
        <v>0</v>
      </c>
      <c r="AE12">
        <v>0</v>
      </c>
      <c r="AJ12">
        <v>0</v>
      </c>
      <c r="AO12">
        <v>0</v>
      </c>
      <c r="AQ12">
        <v>0</v>
      </c>
      <c r="AR12">
        <v>0</v>
      </c>
      <c r="AS12">
        <v>0</v>
      </c>
      <c r="AV12">
        <v>0</v>
      </c>
      <c r="AY12">
        <v>0</v>
      </c>
      <c r="BC12">
        <v>0</v>
      </c>
      <c r="BD12">
        <v>0</v>
      </c>
      <c r="BJ12">
        <v>1</v>
      </c>
      <c r="BP12" t="s">
        <v>1932</v>
      </c>
      <c r="BS12">
        <v>218</v>
      </c>
      <c r="CG12" t="s">
        <v>1964</v>
      </c>
      <c r="CH12" t="s">
        <v>1247</v>
      </c>
      <c r="CL12" t="s">
        <v>1001</v>
      </c>
      <c r="CN12">
        <v>1</v>
      </c>
      <c r="CO12">
        <v>3</v>
      </c>
      <c r="CQ12">
        <v>1</v>
      </c>
      <c r="CR12">
        <v>0</v>
      </c>
      <c r="CS12">
        <v>0</v>
      </c>
      <c r="CY12" t="s">
        <v>448</v>
      </c>
      <c r="CZ12">
        <v>1</v>
      </c>
      <c r="DA12">
        <v>1</v>
      </c>
      <c r="DB12">
        <v>3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2</v>
      </c>
      <c r="DI12">
        <v>0</v>
      </c>
      <c r="DQ12" t="s">
        <v>1965</v>
      </c>
      <c r="DT12">
        <v>1</v>
      </c>
      <c r="DU12" t="s">
        <v>1966</v>
      </c>
      <c r="DY12" s="80"/>
      <c r="EE12" s="82"/>
    </row>
    <row r="13" spans="1:142">
      <c r="A13" t="s">
        <v>1967</v>
      </c>
      <c r="B13" t="s">
        <v>1968</v>
      </c>
      <c r="C13" t="s">
        <v>1969</v>
      </c>
      <c r="D13">
        <v>1</v>
      </c>
      <c r="E13">
        <v>178</v>
      </c>
      <c r="F13">
        <v>81</v>
      </c>
      <c r="H13">
        <v>52</v>
      </c>
      <c r="I13">
        <v>41</v>
      </c>
      <c r="J13">
        <v>82</v>
      </c>
      <c r="K13">
        <v>9</v>
      </c>
      <c r="L13">
        <v>136</v>
      </c>
      <c r="M13">
        <v>34</v>
      </c>
      <c r="N13">
        <v>75</v>
      </c>
      <c r="O13">
        <v>7</v>
      </c>
      <c r="P13" t="s">
        <v>166</v>
      </c>
      <c r="Q13">
        <v>0</v>
      </c>
      <c r="R13">
        <v>23</v>
      </c>
      <c r="S13">
        <v>42</v>
      </c>
      <c r="T13">
        <f t="shared" si="0"/>
        <v>133</v>
      </c>
      <c r="U13" t="s">
        <v>167</v>
      </c>
      <c r="V13" t="s">
        <v>224</v>
      </c>
      <c r="W13">
        <v>1</v>
      </c>
      <c r="X13" t="s">
        <v>197</v>
      </c>
      <c r="Y13" t="s">
        <v>1970</v>
      </c>
      <c r="Z13" t="s">
        <v>372</v>
      </c>
      <c r="AA13">
        <v>0</v>
      </c>
      <c r="AE13">
        <v>0</v>
      </c>
      <c r="AJ13">
        <v>0</v>
      </c>
      <c r="AO13">
        <v>0</v>
      </c>
      <c r="AQ13">
        <v>1</v>
      </c>
      <c r="AR13">
        <v>0</v>
      </c>
      <c r="AS13">
        <v>0</v>
      </c>
      <c r="AV13">
        <v>0</v>
      </c>
      <c r="AY13">
        <v>0</v>
      </c>
      <c r="BC13">
        <v>0</v>
      </c>
      <c r="BD13">
        <v>0</v>
      </c>
      <c r="BJ13">
        <v>2</v>
      </c>
      <c r="BK13" t="s">
        <v>1971</v>
      </c>
      <c r="BL13" t="s">
        <v>1972</v>
      </c>
      <c r="BP13" t="s">
        <v>1973</v>
      </c>
      <c r="BQ13" t="s">
        <v>1974</v>
      </c>
      <c r="BS13">
        <v>1170</v>
      </c>
      <c r="BT13">
        <v>0.78</v>
      </c>
      <c r="BU13">
        <v>3.48</v>
      </c>
      <c r="BV13">
        <v>0.73</v>
      </c>
      <c r="BW13">
        <v>2.03</v>
      </c>
      <c r="BX13">
        <v>5.57</v>
      </c>
      <c r="BY13">
        <v>4.27</v>
      </c>
      <c r="BZ13">
        <v>75</v>
      </c>
      <c r="CA13">
        <v>128</v>
      </c>
      <c r="CD13">
        <v>12</v>
      </c>
      <c r="CE13">
        <v>4.55</v>
      </c>
      <c r="CG13" t="s">
        <v>1153</v>
      </c>
      <c r="CH13" t="s">
        <v>1247</v>
      </c>
      <c r="CK13" s="268" t="s">
        <v>1975</v>
      </c>
      <c r="CN13">
        <v>1</v>
      </c>
      <c r="CO13">
        <v>3</v>
      </c>
      <c r="CQ13">
        <v>1</v>
      </c>
      <c r="CR13">
        <v>0</v>
      </c>
      <c r="CS13">
        <v>0</v>
      </c>
      <c r="CY13" t="s">
        <v>1976</v>
      </c>
      <c r="CZ13">
        <v>1</v>
      </c>
      <c r="DA13">
        <v>1</v>
      </c>
      <c r="DB13">
        <v>3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Q13" t="s">
        <v>1977</v>
      </c>
      <c r="DS13">
        <v>1</v>
      </c>
      <c r="DY13" s="80"/>
      <c r="EB13">
        <v>1</v>
      </c>
      <c r="EC13" s="80">
        <v>43862</v>
      </c>
      <c r="EE13" s="82"/>
      <c r="EL13" t="s">
        <v>1978</v>
      </c>
    </row>
    <row r="14" spans="1:142">
      <c r="A14" t="s">
        <v>1979</v>
      </c>
      <c r="B14" t="s">
        <v>1980</v>
      </c>
      <c r="C14" t="s">
        <v>1256</v>
      </c>
      <c r="D14">
        <v>2</v>
      </c>
      <c r="E14">
        <v>155</v>
      </c>
      <c r="F14">
        <v>56</v>
      </c>
      <c r="H14">
        <v>66</v>
      </c>
      <c r="I14">
        <v>58</v>
      </c>
      <c r="J14">
        <v>66</v>
      </c>
      <c r="K14">
        <v>3</v>
      </c>
      <c r="L14">
        <v>120</v>
      </c>
      <c r="M14">
        <v>34</v>
      </c>
      <c r="N14">
        <v>51</v>
      </c>
      <c r="O14">
        <v>4</v>
      </c>
      <c r="P14" t="s">
        <v>382</v>
      </c>
      <c r="Q14">
        <v>0</v>
      </c>
      <c r="R14">
        <v>2</v>
      </c>
      <c r="S14">
        <v>28</v>
      </c>
      <c r="T14">
        <f t="shared" si="0"/>
        <v>127</v>
      </c>
      <c r="U14" t="s">
        <v>167</v>
      </c>
      <c r="V14" t="s">
        <v>1038</v>
      </c>
      <c r="W14">
        <v>0</v>
      </c>
      <c r="AA14">
        <v>1</v>
      </c>
      <c r="AB14">
        <v>2</v>
      </c>
      <c r="AC14">
        <v>2</v>
      </c>
      <c r="AE14">
        <v>0</v>
      </c>
      <c r="AJ14">
        <v>0</v>
      </c>
      <c r="AO14">
        <v>0</v>
      </c>
      <c r="AQ14">
        <v>0</v>
      </c>
      <c r="AR14">
        <v>0</v>
      </c>
      <c r="AS14">
        <v>0</v>
      </c>
      <c r="AV14">
        <v>0</v>
      </c>
      <c r="AY14">
        <v>0</v>
      </c>
      <c r="BC14">
        <v>0</v>
      </c>
      <c r="BD14">
        <v>0</v>
      </c>
      <c r="BJ14">
        <v>1</v>
      </c>
      <c r="BP14" t="s">
        <v>1932</v>
      </c>
      <c r="BQ14" t="s">
        <v>1981</v>
      </c>
      <c r="BS14">
        <v>118</v>
      </c>
      <c r="BT14">
        <v>0.88</v>
      </c>
      <c r="BU14">
        <v>3.72</v>
      </c>
      <c r="BV14">
        <v>2.01</v>
      </c>
      <c r="BW14">
        <v>2.31</v>
      </c>
      <c r="BX14">
        <v>9.61</v>
      </c>
      <c r="BY14">
        <v>4.26</v>
      </c>
      <c r="BZ14">
        <v>51</v>
      </c>
      <c r="CA14">
        <v>143</v>
      </c>
      <c r="CD14">
        <v>10.7</v>
      </c>
      <c r="CE14">
        <v>3.61</v>
      </c>
      <c r="CG14" t="s">
        <v>1237</v>
      </c>
      <c r="CH14" t="s">
        <v>1210</v>
      </c>
      <c r="CI14" t="s">
        <v>173</v>
      </c>
      <c r="CK14" t="s">
        <v>244</v>
      </c>
      <c r="CL14" t="s">
        <v>515</v>
      </c>
      <c r="CN14">
        <v>3</v>
      </c>
      <c r="CO14">
        <v>3</v>
      </c>
      <c r="CQ14">
        <v>0</v>
      </c>
      <c r="CR14">
        <v>0</v>
      </c>
      <c r="CS14">
        <v>0</v>
      </c>
      <c r="CY14" t="s">
        <v>942</v>
      </c>
      <c r="CZ14">
        <v>1</v>
      </c>
      <c r="DA14">
        <v>1</v>
      </c>
      <c r="DB14">
        <v>3</v>
      </c>
      <c r="DC14">
        <v>1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0</v>
      </c>
      <c r="DQ14" t="s">
        <v>1982</v>
      </c>
      <c r="DY14" s="80"/>
      <c r="EB14">
        <v>1</v>
      </c>
      <c r="EC14" s="80">
        <v>42917</v>
      </c>
      <c r="EE14" s="82"/>
      <c r="EL14" t="s">
        <v>1983</v>
      </c>
    </row>
    <row r="15" spans="1:142">
      <c r="A15" t="s">
        <v>1984</v>
      </c>
      <c r="B15" t="s">
        <v>1985</v>
      </c>
      <c r="C15" t="s">
        <v>1986</v>
      </c>
      <c r="D15">
        <v>1</v>
      </c>
      <c r="E15">
        <v>164</v>
      </c>
      <c r="F15">
        <v>80</v>
      </c>
      <c r="H15">
        <v>68</v>
      </c>
      <c r="I15">
        <v>58</v>
      </c>
      <c r="J15">
        <v>63</v>
      </c>
      <c r="K15">
        <v>3</v>
      </c>
      <c r="L15">
        <v>152</v>
      </c>
      <c r="M15">
        <v>24</v>
      </c>
      <c r="N15">
        <v>56</v>
      </c>
      <c r="O15">
        <v>4</v>
      </c>
      <c r="P15" t="s">
        <v>1146</v>
      </c>
      <c r="Q15">
        <v>0</v>
      </c>
      <c r="R15">
        <v>2</v>
      </c>
      <c r="S15">
        <v>28</v>
      </c>
      <c r="T15">
        <f t="shared" si="0"/>
        <v>117</v>
      </c>
      <c r="U15" t="s">
        <v>167</v>
      </c>
      <c r="V15" t="s">
        <v>224</v>
      </c>
      <c r="W15">
        <v>1</v>
      </c>
      <c r="X15" t="s">
        <v>197</v>
      </c>
      <c r="Y15" t="s">
        <v>678</v>
      </c>
      <c r="Z15">
        <v>3</v>
      </c>
      <c r="AA15">
        <v>1</v>
      </c>
      <c r="AB15" t="s">
        <v>1235</v>
      </c>
      <c r="AC15">
        <v>2</v>
      </c>
      <c r="AE15">
        <v>1</v>
      </c>
      <c r="AF15">
        <v>17</v>
      </c>
      <c r="AG15">
        <v>50</v>
      </c>
      <c r="AH15">
        <v>0</v>
      </c>
      <c r="AJ15">
        <v>1</v>
      </c>
      <c r="AK15">
        <v>2</v>
      </c>
      <c r="AL15" t="s">
        <v>1574</v>
      </c>
      <c r="AM15">
        <v>0</v>
      </c>
      <c r="AO15">
        <v>0</v>
      </c>
      <c r="AQ15">
        <v>0</v>
      </c>
      <c r="AR15">
        <v>0</v>
      </c>
      <c r="AS15">
        <v>0</v>
      </c>
      <c r="AV15">
        <v>1</v>
      </c>
      <c r="AW15">
        <v>3</v>
      </c>
      <c r="AX15" t="s">
        <v>533</v>
      </c>
      <c r="AY15">
        <v>0</v>
      </c>
      <c r="BC15">
        <v>0</v>
      </c>
      <c r="BD15">
        <v>0</v>
      </c>
      <c r="BJ15">
        <v>1</v>
      </c>
      <c r="BP15">
        <v>0</v>
      </c>
      <c r="BS15">
        <v>44.67</v>
      </c>
      <c r="BU15">
        <v>5.1</v>
      </c>
      <c r="BV15">
        <v>1.75</v>
      </c>
      <c r="BW15">
        <v>3.71</v>
      </c>
      <c r="BX15">
        <v>6.6</v>
      </c>
      <c r="BY15">
        <v>4.8</v>
      </c>
      <c r="BZ15">
        <v>56</v>
      </c>
      <c r="CA15">
        <v>138</v>
      </c>
      <c r="CB15">
        <v>6.8</v>
      </c>
      <c r="CD15">
        <v>12.6</v>
      </c>
      <c r="CE15">
        <v>3.9</v>
      </c>
      <c r="CG15" t="s">
        <v>1920</v>
      </c>
      <c r="CH15" t="s">
        <v>1192</v>
      </c>
      <c r="CI15" t="s">
        <v>487</v>
      </c>
      <c r="CK15" t="s">
        <v>1417</v>
      </c>
      <c r="CL15" t="s">
        <v>1987</v>
      </c>
      <c r="CN15">
        <v>2</v>
      </c>
      <c r="CO15">
        <v>3</v>
      </c>
      <c r="CQ15">
        <v>0</v>
      </c>
      <c r="CR15">
        <v>0</v>
      </c>
      <c r="CS15">
        <v>0</v>
      </c>
      <c r="CY15" t="s">
        <v>1074</v>
      </c>
      <c r="CZ15">
        <v>0</v>
      </c>
      <c r="DA15">
        <v>1</v>
      </c>
      <c r="DB15">
        <v>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Q15" t="s">
        <v>1988</v>
      </c>
      <c r="DS15">
        <v>1</v>
      </c>
      <c r="EC15" s="80"/>
      <c r="EE15" s="83"/>
      <c r="EH15">
        <v>1</v>
      </c>
      <c r="EI15" t="s">
        <v>1989</v>
      </c>
      <c r="EL15" t="s">
        <v>1990</v>
      </c>
    </row>
    <row r="16" spans="1:135">
      <c r="A16" t="s">
        <v>1991</v>
      </c>
      <c r="B16" t="s">
        <v>1992</v>
      </c>
      <c r="C16" t="s">
        <v>1286</v>
      </c>
      <c r="D16">
        <v>1</v>
      </c>
      <c r="E16">
        <v>168</v>
      </c>
      <c r="F16">
        <v>71</v>
      </c>
      <c r="H16">
        <v>74</v>
      </c>
      <c r="I16">
        <v>75</v>
      </c>
      <c r="J16">
        <v>66</v>
      </c>
      <c r="K16">
        <v>3</v>
      </c>
      <c r="L16">
        <v>125</v>
      </c>
      <c r="M16">
        <v>34</v>
      </c>
      <c r="N16">
        <v>78</v>
      </c>
      <c r="O16">
        <v>7</v>
      </c>
      <c r="P16" t="s">
        <v>166</v>
      </c>
      <c r="Q16">
        <v>0</v>
      </c>
      <c r="R16">
        <v>23</v>
      </c>
      <c r="S16">
        <v>42</v>
      </c>
      <c r="T16">
        <f t="shared" si="0"/>
        <v>161</v>
      </c>
      <c r="U16" t="s">
        <v>148</v>
      </c>
      <c r="V16" t="s">
        <v>224</v>
      </c>
      <c r="W16">
        <v>1</v>
      </c>
      <c r="X16" t="s">
        <v>1993</v>
      </c>
      <c r="Y16" t="s">
        <v>1270</v>
      </c>
      <c r="Z16" t="s">
        <v>1048</v>
      </c>
      <c r="AA16">
        <v>0</v>
      </c>
      <c r="AE16">
        <v>1</v>
      </c>
      <c r="AF16">
        <v>20</v>
      </c>
      <c r="AG16" t="s">
        <v>566</v>
      </c>
      <c r="AH16">
        <v>1</v>
      </c>
      <c r="AI16" t="s">
        <v>566</v>
      </c>
      <c r="AJ16">
        <v>1</v>
      </c>
      <c r="AK16" t="s">
        <v>617</v>
      </c>
      <c r="AO16">
        <v>0</v>
      </c>
      <c r="AQ16">
        <v>0</v>
      </c>
      <c r="AR16">
        <v>0</v>
      </c>
      <c r="AS16">
        <v>0</v>
      </c>
      <c r="AV16">
        <v>0</v>
      </c>
      <c r="AY16">
        <v>0</v>
      </c>
      <c r="BC16">
        <v>0</v>
      </c>
      <c r="BD16">
        <v>0</v>
      </c>
      <c r="BJ16">
        <v>2</v>
      </c>
      <c r="BP16" t="s">
        <v>1994</v>
      </c>
      <c r="BQ16">
        <v>3.8</v>
      </c>
      <c r="BS16">
        <v>624</v>
      </c>
      <c r="BT16">
        <v>0.73</v>
      </c>
      <c r="BU16">
        <v>3.37</v>
      </c>
      <c r="BV16">
        <v>1.15</v>
      </c>
      <c r="BW16">
        <v>1.98</v>
      </c>
      <c r="BX16">
        <v>4.08</v>
      </c>
      <c r="BY16">
        <v>5.04</v>
      </c>
      <c r="BZ16">
        <v>78</v>
      </c>
      <c r="CA16">
        <v>167</v>
      </c>
      <c r="CG16" t="s">
        <v>1995</v>
      </c>
      <c r="CH16" t="s">
        <v>1192</v>
      </c>
      <c r="CK16" t="s">
        <v>1996</v>
      </c>
      <c r="CL16" t="s">
        <v>1997</v>
      </c>
      <c r="CN16">
        <v>1</v>
      </c>
      <c r="CO16">
        <v>3</v>
      </c>
      <c r="CQ16">
        <v>1</v>
      </c>
      <c r="CR16">
        <v>0</v>
      </c>
      <c r="CS16">
        <v>0</v>
      </c>
      <c r="CY16" t="s">
        <v>1998</v>
      </c>
      <c r="CZ16">
        <v>1</v>
      </c>
      <c r="DA16">
        <v>1</v>
      </c>
      <c r="DB16">
        <v>3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Q16" t="s">
        <v>1999</v>
      </c>
      <c r="DS16">
        <v>1</v>
      </c>
      <c r="DU16" s="80"/>
      <c r="EE16" s="83"/>
    </row>
    <row r="17" spans="1:142">
      <c r="A17" t="s">
        <v>2000</v>
      </c>
      <c r="B17" t="s">
        <v>2001</v>
      </c>
      <c r="C17" t="s">
        <v>2002</v>
      </c>
      <c r="D17">
        <v>2</v>
      </c>
      <c r="E17">
        <v>158</v>
      </c>
      <c r="F17" t="s">
        <v>146</v>
      </c>
      <c r="H17">
        <v>61</v>
      </c>
      <c r="I17">
        <v>58</v>
      </c>
      <c r="J17">
        <v>75</v>
      </c>
      <c r="K17">
        <v>9</v>
      </c>
      <c r="L17">
        <v>112</v>
      </c>
      <c r="M17">
        <v>43</v>
      </c>
      <c r="N17">
        <v>53</v>
      </c>
      <c r="O17">
        <v>4</v>
      </c>
      <c r="P17" t="s">
        <v>166</v>
      </c>
      <c r="Q17">
        <v>0</v>
      </c>
      <c r="R17">
        <v>23</v>
      </c>
      <c r="S17">
        <v>42</v>
      </c>
      <c r="T17">
        <f t="shared" si="0"/>
        <v>156</v>
      </c>
      <c r="U17" t="s">
        <v>148</v>
      </c>
      <c r="V17" t="s">
        <v>1038</v>
      </c>
      <c r="W17">
        <v>1</v>
      </c>
      <c r="X17">
        <v>19</v>
      </c>
      <c r="Y17" t="s">
        <v>532</v>
      </c>
      <c r="Z17">
        <v>3</v>
      </c>
      <c r="AA17">
        <v>1</v>
      </c>
      <c r="AB17">
        <v>5</v>
      </c>
      <c r="AC17">
        <v>2</v>
      </c>
      <c r="AE17">
        <v>0</v>
      </c>
      <c r="AJ17">
        <v>0</v>
      </c>
      <c r="AO17">
        <v>0</v>
      </c>
      <c r="AQ17">
        <v>1</v>
      </c>
      <c r="AR17">
        <v>0</v>
      </c>
      <c r="AS17">
        <v>1</v>
      </c>
      <c r="AT17">
        <v>19</v>
      </c>
      <c r="AU17" t="s">
        <v>523</v>
      </c>
      <c r="AV17">
        <v>0</v>
      </c>
      <c r="AY17">
        <v>0</v>
      </c>
      <c r="BC17">
        <v>0</v>
      </c>
      <c r="BD17">
        <v>0</v>
      </c>
      <c r="BJ17">
        <v>2</v>
      </c>
      <c r="BK17" t="s">
        <v>2003</v>
      </c>
      <c r="BL17" t="s">
        <v>2004</v>
      </c>
      <c r="BM17">
        <v>115</v>
      </c>
      <c r="BP17" t="s">
        <v>1947</v>
      </c>
      <c r="BQ17" t="s">
        <v>2005</v>
      </c>
      <c r="BS17">
        <v>201</v>
      </c>
      <c r="BT17">
        <v>1.02</v>
      </c>
      <c r="BU17">
        <v>4.39</v>
      </c>
      <c r="BV17">
        <v>4.2</v>
      </c>
      <c r="BW17">
        <v>2.28</v>
      </c>
      <c r="BX17">
        <v>7.26</v>
      </c>
      <c r="BY17">
        <v>3.3</v>
      </c>
      <c r="BZ17">
        <v>53</v>
      </c>
      <c r="CA17">
        <v>132</v>
      </c>
      <c r="CD17">
        <v>11.3</v>
      </c>
      <c r="CE17">
        <v>2.91</v>
      </c>
      <c r="CG17" t="s">
        <v>2006</v>
      </c>
      <c r="CH17" t="s">
        <v>1280</v>
      </c>
      <c r="CI17" t="s">
        <v>2007</v>
      </c>
      <c r="CJ17" t="s">
        <v>1166</v>
      </c>
      <c r="CN17">
        <v>2</v>
      </c>
      <c r="CO17">
        <v>3</v>
      </c>
      <c r="CQ17">
        <v>1</v>
      </c>
      <c r="CR17">
        <v>0</v>
      </c>
      <c r="CS17">
        <v>0</v>
      </c>
      <c r="CY17" t="s">
        <v>2008</v>
      </c>
      <c r="CZ17">
        <v>1</v>
      </c>
      <c r="DA17">
        <v>1</v>
      </c>
      <c r="DB17">
        <v>3</v>
      </c>
      <c r="DC17">
        <v>1</v>
      </c>
      <c r="DD17">
        <v>0</v>
      </c>
      <c r="DE17">
        <v>0</v>
      </c>
      <c r="DF17">
        <v>1</v>
      </c>
      <c r="DG17">
        <v>1</v>
      </c>
      <c r="DH17">
        <v>2</v>
      </c>
      <c r="DI17">
        <v>0</v>
      </c>
      <c r="DQ17" t="s">
        <v>2009</v>
      </c>
      <c r="DS17">
        <v>1</v>
      </c>
      <c r="DU17" s="80"/>
      <c r="DW17" s="80"/>
      <c r="EE17" s="83"/>
      <c r="EL17" t="s">
        <v>2010</v>
      </c>
    </row>
    <row r="18" spans="1:135">
      <c r="A18" t="s">
        <v>2011</v>
      </c>
      <c r="B18" t="s">
        <v>2012</v>
      </c>
      <c r="C18" t="s">
        <v>2013</v>
      </c>
      <c r="D18">
        <v>1</v>
      </c>
      <c r="E18">
        <v>165</v>
      </c>
      <c r="F18">
        <v>61</v>
      </c>
      <c r="H18">
        <v>67</v>
      </c>
      <c r="I18">
        <v>58</v>
      </c>
      <c r="J18">
        <v>64</v>
      </c>
      <c r="K18">
        <v>3</v>
      </c>
      <c r="L18">
        <v>135</v>
      </c>
      <c r="M18">
        <v>34</v>
      </c>
      <c r="N18">
        <v>57</v>
      </c>
      <c r="O18">
        <v>4</v>
      </c>
      <c r="P18" t="s">
        <v>166</v>
      </c>
      <c r="Q18">
        <v>0</v>
      </c>
      <c r="R18">
        <v>23</v>
      </c>
      <c r="S18">
        <v>42</v>
      </c>
      <c r="T18">
        <f t="shared" si="0"/>
        <v>141</v>
      </c>
      <c r="U18" t="s">
        <v>148</v>
      </c>
      <c r="V18" t="s">
        <v>224</v>
      </c>
      <c r="W18">
        <v>1</v>
      </c>
      <c r="X18">
        <v>5</v>
      </c>
      <c r="Y18" t="s">
        <v>1401</v>
      </c>
      <c r="Z18">
        <v>1</v>
      </c>
      <c r="AA18">
        <v>0</v>
      </c>
      <c r="AE18">
        <v>0</v>
      </c>
      <c r="AJ18">
        <v>1</v>
      </c>
      <c r="AK18" t="s">
        <v>476</v>
      </c>
      <c r="AO18">
        <v>0</v>
      </c>
      <c r="AQ18">
        <v>0</v>
      </c>
      <c r="AR18">
        <v>0</v>
      </c>
      <c r="AS18">
        <v>0</v>
      </c>
      <c r="AV18">
        <v>0</v>
      </c>
      <c r="AY18">
        <v>0</v>
      </c>
      <c r="BC18">
        <v>0</v>
      </c>
      <c r="BD18">
        <v>1</v>
      </c>
      <c r="BE18">
        <v>2</v>
      </c>
      <c r="BF18" t="s">
        <v>1706</v>
      </c>
      <c r="BG18">
        <v>0</v>
      </c>
      <c r="BH18">
        <v>1</v>
      </c>
      <c r="BI18">
        <v>0</v>
      </c>
      <c r="BJ18">
        <v>2</v>
      </c>
      <c r="BK18" t="s">
        <v>2014</v>
      </c>
      <c r="BM18">
        <v>177</v>
      </c>
      <c r="BP18" t="s">
        <v>1932</v>
      </c>
      <c r="BQ18" t="s">
        <v>1981</v>
      </c>
      <c r="BS18">
        <v>1240</v>
      </c>
      <c r="BU18">
        <v>3.42</v>
      </c>
      <c r="BV18">
        <v>0.92</v>
      </c>
      <c r="BW18">
        <v>2.4</v>
      </c>
      <c r="BX18">
        <v>4.71</v>
      </c>
      <c r="BY18">
        <v>3.42</v>
      </c>
      <c r="BZ18">
        <v>57</v>
      </c>
      <c r="CA18">
        <v>146</v>
      </c>
      <c r="CD18">
        <v>12.4</v>
      </c>
      <c r="CE18">
        <v>2.97</v>
      </c>
      <c r="CG18" t="s">
        <v>2015</v>
      </c>
      <c r="CH18" t="s">
        <v>1247</v>
      </c>
      <c r="CI18" t="s">
        <v>747</v>
      </c>
      <c r="CN18">
        <v>1</v>
      </c>
      <c r="CO18">
        <v>2</v>
      </c>
      <c r="CQ18">
        <v>0</v>
      </c>
      <c r="CR18">
        <v>0</v>
      </c>
      <c r="CS18">
        <v>0</v>
      </c>
      <c r="CT18">
        <v>48</v>
      </c>
      <c r="CU18">
        <v>0.65</v>
      </c>
      <c r="CV18">
        <v>0</v>
      </c>
      <c r="CY18" t="s">
        <v>434</v>
      </c>
      <c r="CZ18">
        <v>1</v>
      </c>
      <c r="DA18">
        <v>1</v>
      </c>
      <c r="DB18">
        <v>2</v>
      </c>
      <c r="DC18">
        <v>1</v>
      </c>
      <c r="DD18">
        <v>0</v>
      </c>
      <c r="DE18">
        <v>1</v>
      </c>
      <c r="DF18">
        <v>0</v>
      </c>
      <c r="DG18">
        <v>1</v>
      </c>
      <c r="DH18">
        <v>2</v>
      </c>
      <c r="DI18">
        <v>0</v>
      </c>
      <c r="DQ18" t="s">
        <v>2016</v>
      </c>
      <c r="DS18">
        <v>1</v>
      </c>
      <c r="EC18" s="80"/>
      <c r="EE18" s="83"/>
    </row>
    <row r="19" spans="1:137">
      <c r="A19" t="s">
        <v>2017</v>
      </c>
      <c r="B19" t="s">
        <v>2018</v>
      </c>
      <c r="C19" t="s">
        <v>1931</v>
      </c>
      <c r="D19">
        <v>2</v>
      </c>
      <c r="E19">
        <v>155</v>
      </c>
      <c r="F19">
        <v>61</v>
      </c>
      <c r="H19">
        <v>67</v>
      </c>
      <c r="I19">
        <v>58</v>
      </c>
      <c r="J19">
        <v>72</v>
      </c>
      <c r="K19">
        <v>9</v>
      </c>
      <c r="L19">
        <v>139</v>
      </c>
      <c r="M19">
        <v>34</v>
      </c>
      <c r="N19">
        <v>75</v>
      </c>
      <c r="O19">
        <v>7</v>
      </c>
      <c r="P19" t="s">
        <v>278</v>
      </c>
      <c r="Q19">
        <v>0</v>
      </c>
      <c r="R19">
        <v>2</v>
      </c>
      <c r="S19">
        <v>28</v>
      </c>
      <c r="T19">
        <f t="shared" si="0"/>
        <v>136</v>
      </c>
      <c r="U19" t="s">
        <v>167</v>
      </c>
      <c r="V19" t="s">
        <v>224</v>
      </c>
      <c r="W19">
        <v>1</v>
      </c>
      <c r="X19">
        <v>5</v>
      </c>
      <c r="Y19" t="s">
        <v>2019</v>
      </c>
      <c r="Z19" t="s">
        <v>2020</v>
      </c>
      <c r="AA19">
        <v>0</v>
      </c>
      <c r="AE19">
        <v>0</v>
      </c>
      <c r="AJ19">
        <v>0</v>
      </c>
      <c r="AO19">
        <v>0</v>
      </c>
      <c r="AQ19">
        <v>0</v>
      </c>
      <c r="AR19">
        <v>0</v>
      </c>
      <c r="AS19">
        <v>0</v>
      </c>
      <c r="AV19">
        <v>0</v>
      </c>
      <c r="AY19">
        <v>0</v>
      </c>
      <c r="BC19">
        <v>1</v>
      </c>
      <c r="BD19">
        <v>0</v>
      </c>
      <c r="BJ19">
        <v>1</v>
      </c>
      <c r="BP19">
        <v>0</v>
      </c>
      <c r="BQ19">
        <v>0.8</v>
      </c>
      <c r="BS19">
        <v>538</v>
      </c>
      <c r="BT19">
        <v>1.02</v>
      </c>
      <c r="BU19">
        <v>4.55</v>
      </c>
      <c r="BV19">
        <v>1.38</v>
      </c>
      <c r="BW19">
        <v>2.88</v>
      </c>
      <c r="BX19">
        <v>4.49</v>
      </c>
      <c r="BY19">
        <v>3.9</v>
      </c>
      <c r="BZ19">
        <v>75</v>
      </c>
      <c r="CA19">
        <v>136</v>
      </c>
      <c r="CD19">
        <v>10.7</v>
      </c>
      <c r="CE19">
        <v>3.95</v>
      </c>
      <c r="CG19" t="s">
        <v>1153</v>
      </c>
      <c r="CH19" t="s">
        <v>1247</v>
      </c>
      <c r="CK19" t="s">
        <v>487</v>
      </c>
      <c r="CL19" t="s">
        <v>2021</v>
      </c>
      <c r="CN19">
        <v>2</v>
      </c>
      <c r="CO19">
        <v>1</v>
      </c>
      <c r="CQ19">
        <v>0</v>
      </c>
      <c r="CR19">
        <v>0</v>
      </c>
      <c r="CS19">
        <v>0</v>
      </c>
      <c r="CT19">
        <v>33</v>
      </c>
      <c r="CU19">
        <v>0.6</v>
      </c>
      <c r="CV19">
        <v>0</v>
      </c>
      <c r="CY19" t="s">
        <v>1178</v>
      </c>
      <c r="CZ19">
        <v>1</v>
      </c>
      <c r="DA19">
        <v>1</v>
      </c>
      <c r="DB19">
        <v>1</v>
      </c>
      <c r="DC19">
        <v>1</v>
      </c>
      <c r="DD19">
        <v>0</v>
      </c>
      <c r="DE19">
        <v>1</v>
      </c>
      <c r="DF19">
        <v>0</v>
      </c>
      <c r="DG19">
        <v>1</v>
      </c>
      <c r="DH19">
        <v>2</v>
      </c>
      <c r="DI19">
        <v>0</v>
      </c>
      <c r="DQ19" t="s">
        <v>2022</v>
      </c>
      <c r="DS19">
        <v>1</v>
      </c>
      <c r="DU19" s="80"/>
      <c r="DW19" s="80"/>
      <c r="EC19" s="80"/>
      <c r="EE19" s="82"/>
      <c r="EG19" s="80"/>
    </row>
    <row r="20" spans="1:142">
      <c r="A20" t="s">
        <v>2023</v>
      </c>
      <c r="B20" t="s">
        <v>2024</v>
      </c>
      <c r="C20" t="s">
        <v>1207</v>
      </c>
      <c r="D20">
        <v>1</v>
      </c>
      <c r="E20">
        <v>170</v>
      </c>
      <c r="F20">
        <v>66</v>
      </c>
      <c r="H20">
        <v>69</v>
      </c>
      <c r="I20">
        <v>58</v>
      </c>
      <c r="J20">
        <v>73</v>
      </c>
      <c r="K20">
        <v>9</v>
      </c>
      <c r="L20">
        <v>144</v>
      </c>
      <c r="M20">
        <v>24</v>
      </c>
      <c r="N20">
        <v>79</v>
      </c>
      <c r="O20">
        <v>7</v>
      </c>
      <c r="P20" t="s">
        <v>1146</v>
      </c>
      <c r="Q20">
        <v>0</v>
      </c>
      <c r="R20">
        <v>2</v>
      </c>
      <c r="S20">
        <v>28</v>
      </c>
      <c r="T20">
        <f t="shared" si="0"/>
        <v>126</v>
      </c>
      <c r="U20" t="s">
        <v>167</v>
      </c>
      <c r="V20" t="s">
        <v>1038</v>
      </c>
      <c r="W20">
        <v>1</v>
      </c>
      <c r="X20" t="s">
        <v>581</v>
      </c>
      <c r="Y20" t="s">
        <v>1358</v>
      </c>
      <c r="Z20" t="s">
        <v>2025</v>
      </c>
      <c r="AA20">
        <v>0</v>
      </c>
      <c r="AE20">
        <v>1</v>
      </c>
      <c r="AF20">
        <v>60</v>
      </c>
      <c r="AG20" t="s">
        <v>556</v>
      </c>
      <c r="AH20">
        <v>1</v>
      </c>
      <c r="AI20" t="s">
        <v>197</v>
      </c>
      <c r="AJ20">
        <v>1</v>
      </c>
      <c r="AK20">
        <v>5</v>
      </c>
      <c r="AL20" t="s">
        <v>556</v>
      </c>
      <c r="AM20">
        <v>0</v>
      </c>
      <c r="AO20">
        <v>0</v>
      </c>
      <c r="AQ20">
        <v>0</v>
      </c>
      <c r="AR20">
        <v>0</v>
      </c>
      <c r="AS20">
        <v>0</v>
      </c>
      <c r="AV20">
        <v>0</v>
      </c>
      <c r="AY20">
        <v>0</v>
      </c>
      <c r="BC20">
        <v>0</v>
      </c>
      <c r="BD20">
        <v>0</v>
      </c>
      <c r="BG20">
        <v>1</v>
      </c>
      <c r="BH20">
        <v>1</v>
      </c>
      <c r="BI20">
        <v>1</v>
      </c>
      <c r="BJ20">
        <v>1</v>
      </c>
      <c r="BP20">
        <v>0</v>
      </c>
      <c r="BQ20">
        <v>0.9</v>
      </c>
      <c r="BS20">
        <v>59.4</v>
      </c>
      <c r="BU20">
        <v>3.01</v>
      </c>
      <c r="BV20">
        <v>1.19</v>
      </c>
      <c r="BW20">
        <v>1.86</v>
      </c>
      <c r="BX20">
        <v>4.44</v>
      </c>
      <c r="BY20">
        <v>5.2</v>
      </c>
      <c r="BZ20">
        <v>79</v>
      </c>
      <c r="CA20">
        <v>154</v>
      </c>
      <c r="CD20">
        <v>10.9</v>
      </c>
      <c r="CE20">
        <v>2.79</v>
      </c>
      <c r="CG20" t="s">
        <v>1209</v>
      </c>
      <c r="CH20" t="s">
        <v>1247</v>
      </c>
      <c r="CI20" t="s">
        <v>2026</v>
      </c>
      <c r="CL20" t="s">
        <v>712</v>
      </c>
      <c r="CN20">
        <v>1</v>
      </c>
      <c r="CO20">
        <v>2</v>
      </c>
      <c r="CQ20">
        <v>0</v>
      </c>
      <c r="CR20">
        <v>0</v>
      </c>
      <c r="CS20">
        <v>0</v>
      </c>
      <c r="CT20">
        <v>46</v>
      </c>
      <c r="CU20">
        <v>0.64</v>
      </c>
      <c r="CV20">
        <v>0</v>
      </c>
      <c r="CY20" t="s">
        <v>1998</v>
      </c>
      <c r="CZ20">
        <v>1</v>
      </c>
      <c r="DA20">
        <v>1</v>
      </c>
      <c r="DB20">
        <v>2</v>
      </c>
      <c r="DC20">
        <v>1</v>
      </c>
      <c r="DD20">
        <v>1</v>
      </c>
      <c r="DE20">
        <v>0</v>
      </c>
      <c r="DF20">
        <v>0</v>
      </c>
      <c r="DG20">
        <v>1</v>
      </c>
      <c r="DH20">
        <v>1</v>
      </c>
      <c r="DI20">
        <v>0</v>
      </c>
      <c r="DQ20" t="s">
        <v>2027</v>
      </c>
      <c r="EC20" s="80"/>
      <c r="EE20" s="83"/>
      <c r="EG20" s="80"/>
      <c r="EL20" t="s">
        <v>2028</v>
      </c>
    </row>
    <row r="21" spans="1:135">
      <c r="A21" t="s">
        <v>2029</v>
      </c>
      <c r="B21" t="s">
        <v>2030</v>
      </c>
      <c r="C21" t="s">
        <v>1191</v>
      </c>
      <c r="D21">
        <v>1</v>
      </c>
      <c r="E21">
        <v>162</v>
      </c>
      <c r="F21">
        <v>82</v>
      </c>
      <c r="H21">
        <v>58</v>
      </c>
      <c r="I21">
        <v>41</v>
      </c>
      <c r="J21">
        <v>66</v>
      </c>
      <c r="K21">
        <v>3</v>
      </c>
      <c r="L21">
        <v>115</v>
      </c>
      <c r="M21">
        <v>43</v>
      </c>
      <c r="N21">
        <v>100</v>
      </c>
      <c r="O21">
        <v>7</v>
      </c>
      <c r="P21" t="s">
        <v>382</v>
      </c>
      <c r="Q21">
        <v>0</v>
      </c>
      <c r="R21">
        <v>2</v>
      </c>
      <c r="S21">
        <v>28</v>
      </c>
      <c r="T21">
        <f t="shared" si="0"/>
        <v>122</v>
      </c>
      <c r="U21" t="s">
        <v>167</v>
      </c>
      <c r="V21" t="s">
        <v>224</v>
      </c>
      <c r="W21">
        <v>0</v>
      </c>
      <c r="AA21">
        <v>0</v>
      </c>
      <c r="AE21">
        <v>1</v>
      </c>
      <c r="AF21">
        <v>20</v>
      </c>
      <c r="AG21" t="s">
        <v>556</v>
      </c>
      <c r="AH21">
        <v>1</v>
      </c>
      <c r="AI21" s="261" t="s">
        <v>2031</v>
      </c>
      <c r="AJ21">
        <v>1</v>
      </c>
      <c r="AK21">
        <v>3</v>
      </c>
      <c r="AL21">
        <v>40</v>
      </c>
      <c r="AM21">
        <v>0</v>
      </c>
      <c r="AO21">
        <v>0</v>
      </c>
      <c r="AQ21">
        <v>0</v>
      </c>
      <c r="AR21">
        <v>0</v>
      </c>
      <c r="AS21">
        <v>0</v>
      </c>
      <c r="AV21">
        <v>0</v>
      </c>
      <c r="AY21">
        <v>0</v>
      </c>
      <c r="BC21">
        <v>0</v>
      </c>
      <c r="BD21">
        <v>0</v>
      </c>
      <c r="BG21">
        <v>1</v>
      </c>
      <c r="BH21">
        <v>0</v>
      </c>
      <c r="BI21">
        <v>0</v>
      </c>
      <c r="BJ21">
        <v>1</v>
      </c>
      <c r="BP21">
        <v>0</v>
      </c>
      <c r="BT21">
        <v>0.74</v>
      </c>
      <c r="BU21">
        <v>3.78</v>
      </c>
      <c r="BV21">
        <v>0.83</v>
      </c>
      <c r="BW21">
        <v>2.09</v>
      </c>
      <c r="BX21">
        <v>4.6</v>
      </c>
      <c r="BY21">
        <v>6.47</v>
      </c>
      <c r="BZ21">
        <v>100</v>
      </c>
      <c r="CA21">
        <v>128</v>
      </c>
      <c r="CD21">
        <v>11.6</v>
      </c>
      <c r="CE21">
        <v>3.79</v>
      </c>
      <c r="CG21" t="s">
        <v>1227</v>
      </c>
      <c r="CH21" t="s">
        <v>1247</v>
      </c>
      <c r="CL21" t="s">
        <v>1001</v>
      </c>
      <c r="CN21">
        <v>1</v>
      </c>
      <c r="CO21">
        <v>2</v>
      </c>
      <c r="CQ21">
        <v>0</v>
      </c>
      <c r="CR21">
        <v>0</v>
      </c>
      <c r="CS21">
        <v>0</v>
      </c>
      <c r="CT21">
        <v>48</v>
      </c>
      <c r="CU21">
        <v>0.6</v>
      </c>
      <c r="CV21">
        <v>0</v>
      </c>
      <c r="CY21" t="s">
        <v>448</v>
      </c>
      <c r="CZ21">
        <v>1</v>
      </c>
      <c r="DA21">
        <v>1</v>
      </c>
      <c r="DB21">
        <v>2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2</v>
      </c>
      <c r="DI21">
        <v>1</v>
      </c>
      <c r="DQ21" t="s">
        <v>2032</v>
      </c>
      <c r="DS21">
        <v>1</v>
      </c>
      <c r="DY21" s="80"/>
      <c r="EE21" s="83"/>
    </row>
    <row r="22" spans="1:142">
      <c r="A22" t="s">
        <v>2033</v>
      </c>
      <c r="B22" t="s">
        <v>2034</v>
      </c>
      <c r="C22" t="s">
        <v>2035</v>
      </c>
      <c r="D22">
        <v>1</v>
      </c>
      <c r="E22">
        <v>170</v>
      </c>
      <c r="F22">
        <v>65</v>
      </c>
      <c r="H22">
        <v>71</v>
      </c>
      <c r="I22">
        <v>75</v>
      </c>
      <c r="J22">
        <v>56</v>
      </c>
      <c r="K22">
        <v>3</v>
      </c>
      <c r="L22">
        <v>127</v>
      </c>
      <c r="M22">
        <v>34</v>
      </c>
      <c r="N22">
        <v>84</v>
      </c>
      <c r="O22">
        <v>7</v>
      </c>
      <c r="P22" t="s">
        <v>382</v>
      </c>
      <c r="Q22">
        <v>0</v>
      </c>
      <c r="R22">
        <v>2</v>
      </c>
      <c r="S22">
        <v>28</v>
      </c>
      <c r="T22">
        <f t="shared" si="0"/>
        <v>147</v>
      </c>
      <c r="U22" t="s">
        <v>148</v>
      </c>
      <c r="V22" t="s">
        <v>1151</v>
      </c>
      <c r="W22">
        <v>1</v>
      </c>
      <c r="X22" t="s">
        <v>197</v>
      </c>
      <c r="Y22" t="s">
        <v>2036</v>
      </c>
      <c r="Z22" t="s">
        <v>372</v>
      </c>
      <c r="AA22">
        <v>1</v>
      </c>
      <c r="AB22" t="s">
        <v>197</v>
      </c>
      <c r="AC22">
        <v>2</v>
      </c>
      <c r="AE22">
        <v>1</v>
      </c>
      <c r="AF22" t="s">
        <v>617</v>
      </c>
      <c r="AH22">
        <v>1</v>
      </c>
      <c r="AI22" t="s">
        <v>1219</v>
      </c>
      <c r="AJ22">
        <v>1</v>
      </c>
      <c r="AK22" t="s">
        <v>617</v>
      </c>
      <c r="AM22">
        <v>1</v>
      </c>
      <c r="AN22" t="s">
        <v>1219</v>
      </c>
      <c r="AO22">
        <v>1</v>
      </c>
      <c r="AP22">
        <v>3</v>
      </c>
      <c r="AQ22">
        <v>1</v>
      </c>
      <c r="AR22">
        <v>0</v>
      </c>
      <c r="AS22">
        <v>0</v>
      </c>
      <c r="AV22">
        <v>0</v>
      </c>
      <c r="AY22">
        <v>0</v>
      </c>
      <c r="BC22">
        <v>0</v>
      </c>
      <c r="BD22">
        <v>0</v>
      </c>
      <c r="BG22">
        <v>2</v>
      </c>
      <c r="BH22">
        <v>1</v>
      </c>
      <c r="BI22">
        <v>1</v>
      </c>
      <c r="BJ22">
        <v>1</v>
      </c>
      <c r="BK22" t="s">
        <v>1254</v>
      </c>
      <c r="BL22" t="s">
        <v>2037</v>
      </c>
      <c r="BP22" t="s">
        <v>1254</v>
      </c>
      <c r="BQ22" t="s">
        <v>2038</v>
      </c>
      <c r="BS22">
        <v>374</v>
      </c>
      <c r="BU22">
        <v>5.46</v>
      </c>
      <c r="BV22">
        <v>2.18</v>
      </c>
      <c r="BW22">
        <v>3.95</v>
      </c>
      <c r="BX22">
        <v>10.42</v>
      </c>
      <c r="BY22">
        <v>9.72</v>
      </c>
      <c r="BZ22">
        <v>84</v>
      </c>
      <c r="CA22">
        <v>153</v>
      </c>
      <c r="CB22">
        <v>9.3</v>
      </c>
      <c r="CD22">
        <v>10.2</v>
      </c>
      <c r="CE22">
        <v>2.6</v>
      </c>
      <c r="CG22" t="s">
        <v>1351</v>
      </c>
      <c r="CH22" t="s">
        <v>1280</v>
      </c>
      <c r="CI22" t="s">
        <v>1001</v>
      </c>
      <c r="CN22">
        <v>1</v>
      </c>
      <c r="CO22">
        <v>3</v>
      </c>
      <c r="CQ22">
        <v>1</v>
      </c>
      <c r="CR22">
        <v>0</v>
      </c>
      <c r="CS22">
        <v>0</v>
      </c>
      <c r="CT22">
        <v>47</v>
      </c>
      <c r="CU22">
        <v>0.6</v>
      </c>
      <c r="CV22">
        <v>0</v>
      </c>
      <c r="CY22" t="s">
        <v>231</v>
      </c>
      <c r="CZ22">
        <v>1</v>
      </c>
      <c r="DA22">
        <v>1</v>
      </c>
      <c r="DB22">
        <v>3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2</v>
      </c>
      <c r="DI22">
        <v>0</v>
      </c>
      <c r="DQ22" t="s">
        <v>2039</v>
      </c>
      <c r="DU22" s="80"/>
      <c r="EB22">
        <v>1</v>
      </c>
      <c r="EC22" s="80">
        <v>42948</v>
      </c>
      <c r="EE22" s="82"/>
      <c r="EL22" t="s">
        <v>2040</v>
      </c>
    </row>
    <row r="23" spans="1:135">
      <c r="A23" t="s">
        <v>2041</v>
      </c>
      <c r="B23" t="s">
        <v>2042</v>
      </c>
      <c r="C23" t="s">
        <v>1353</v>
      </c>
      <c r="D23">
        <v>1</v>
      </c>
      <c r="E23">
        <v>175</v>
      </c>
      <c r="F23">
        <v>58</v>
      </c>
      <c r="H23">
        <v>62</v>
      </c>
      <c r="I23">
        <v>58</v>
      </c>
      <c r="J23">
        <v>52</v>
      </c>
      <c r="K23">
        <v>3</v>
      </c>
      <c r="L23">
        <v>140</v>
      </c>
      <c r="M23">
        <v>24</v>
      </c>
      <c r="N23">
        <v>70</v>
      </c>
      <c r="O23">
        <v>4</v>
      </c>
      <c r="P23" t="s">
        <v>166</v>
      </c>
      <c r="Q23">
        <v>0</v>
      </c>
      <c r="R23">
        <v>23</v>
      </c>
      <c r="S23">
        <v>42</v>
      </c>
      <c r="T23">
        <f t="shared" si="0"/>
        <v>131</v>
      </c>
      <c r="U23" t="s">
        <v>167</v>
      </c>
      <c r="V23" t="s">
        <v>224</v>
      </c>
      <c r="W23">
        <v>1</v>
      </c>
      <c r="X23">
        <v>5</v>
      </c>
      <c r="Y23" t="s">
        <v>2043</v>
      </c>
      <c r="Z23">
        <v>3</v>
      </c>
      <c r="AA23">
        <v>0</v>
      </c>
      <c r="AE23">
        <v>1</v>
      </c>
      <c r="AF23">
        <v>20</v>
      </c>
      <c r="AG23">
        <v>40</v>
      </c>
      <c r="AH23">
        <v>0</v>
      </c>
      <c r="AJ23">
        <v>1</v>
      </c>
      <c r="AK23">
        <v>5</v>
      </c>
      <c r="AL23">
        <v>40</v>
      </c>
      <c r="AM23">
        <v>0</v>
      </c>
      <c r="AO23">
        <v>0</v>
      </c>
      <c r="AQ23">
        <v>0</v>
      </c>
      <c r="AR23">
        <v>0</v>
      </c>
      <c r="AS23">
        <v>0</v>
      </c>
      <c r="AV23">
        <v>0</v>
      </c>
      <c r="AY23">
        <v>0</v>
      </c>
      <c r="BC23">
        <v>0</v>
      </c>
      <c r="BD23">
        <v>0</v>
      </c>
      <c r="BJ23">
        <v>1</v>
      </c>
      <c r="BP23" t="s">
        <v>1932</v>
      </c>
      <c r="BQ23" t="s">
        <v>2044</v>
      </c>
      <c r="BS23">
        <v>1030</v>
      </c>
      <c r="BU23">
        <v>4.34</v>
      </c>
      <c r="BV23">
        <v>1.01</v>
      </c>
      <c r="BW23">
        <v>2.52</v>
      </c>
      <c r="BX23">
        <v>4.82</v>
      </c>
      <c r="BY23">
        <v>4.92</v>
      </c>
      <c r="BZ23">
        <v>70</v>
      </c>
      <c r="CA23">
        <v>142</v>
      </c>
      <c r="CB23">
        <v>5.9</v>
      </c>
      <c r="CD23">
        <v>11.3</v>
      </c>
      <c r="CE23">
        <v>2.98</v>
      </c>
      <c r="CG23" t="s">
        <v>1442</v>
      </c>
      <c r="CH23" t="s">
        <v>1210</v>
      </c>
      <c r="CI23" t="s">
        <v>1949</v>
      </c>
      <c r="CK23" t="s">
        <v>2045</v>
      </c>
      <c r="CL23" t="s">
        <v>2046</v>
      </c>
      <c r="CN23">
        <v>2</v>
      </c>
      <c r="CO23">
        <v>3</v>
      </c>
      <c r="CQ23">
        <v>1</v>
      </c>
      <c r="CR23">
        <v>0</v>
      </c>
      <c r="CS23">
        <v>0</v>
      </c>
      <c r="CY23" t="s">
        <v>231</v>
      </c>
      <c r="CZ23">
        <v>1</v>
      </c>
      <c r="DA23">
        <v>1</v>
      </c>
      <c r="DB23">
        <v>3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</v>
      </c>
      <c r="DI23">
        <v>1</v>
      </c>
      <c r="DQ23" t="s">
        <v>2047</v>
      </c>
      <c r="DT23">
        <v>1</v>
      </c>
      <c r="DU23" t="s">
        <v>2048</v>
      </c>
      <c r="DV23">
        <v>1</v>
      </c>
      <c r="DW23" t="s">
        <v>2048</v>
      </c>
      <c r="EE23" s="83"/>
    </row>
    <row r="24" spans="1:135">
      <c r="A24" t="s">
        <v>2049</v>
      </c>
      <c r="B24" t="s">
        <v>2050</v>
      </c>
      <c r="C24" t="s">
        <v>2051</v>
      </c>
      <c r="D24">
        <v>1</v>
      </c>
      <c r="E24">
        <v>170</v>
      </c>
      <c r="F24">
        <v>68</v>
      </c>
      <c r="H24">
        <v>59</v>
      </c>
      <c r="I24">
        <v>41</v>
      </c>
      <c r="J24">
        <v>67</v>
      </c>
      <c r="K24">
        <v>3</v>
      </c>
      <c r="L24">
        <v>118</v>
      </c>
      <c r="M24">
        <v>43</v>
      </c>
      <c r="N24">
        <v>49</v>
      </c>
      <c r="O24">
        <v>4</v>
      </c>
      <c r="P24" t="s">
        <v>166</v>
      </c>
      <c r="Q24">
        <v>0</v>
      </c>
      <c r="R24">
        <v>23</v>
      </c>
      <c r="S24">
        <v>42</v>
      </c>
      <c r="T24">
        <f t="shared" si="0"/>
        <v>133</v>
      </c>
      <c r="U24" t="s">
        <v>167</v>
      </c>
      <c r="V24" t="s">
        <v>2052</v>
      </c>
      <c r="W24">
        <v>0</v>
      </c>
      <c r="AA24">
        <v>0</v>
      </c>
      <c r="AE24">
        <v>0</v>
      </c>
      <c r="AJ24">
        <v>0</v>
      </c>
      <c r="AO24">
        <v>0</v>
      </c>
      <c r="AQ24">
        <v>0</v>
      </c>
      <c r="AR24">
        <v>0</v>
      </c>
      <c r="AS24">
        <v>0</v>
      </c>
      <c r="AV24">
        <v>0</v>
      </c>
      <c r="AY24">
        <v>0</v>
      </c>
      <c r="BC24">
        <v>0</v>
      </c>
      <c r="BD24">
        <v>0</v>
      </c>
      <c r="BJ24">
        <v>2</v>
      </c>
      <c r="BK24" t="s">
        <v>2053</v>
      </c>
      <c r="BL24">
        <v>8</v>
      </c>
      <c r="BP24">
        <v>0.038</v>
      </c>
      <c r="BQ24" t="s">
        <v>2044</v>
      </c>
      <c r="BS24">
        <v>1020</v>
      </c>
      <c r="BT24">
        <v>0.71</v>
      </c>
      <c r="BU24">
        <v>3.07</v>
      </c>
      <c r="BV24">
        <v>0.93</v>
      </c>
      <c r="BW24">
        <v>1.97</v>
      </c>
      <c r="BX24">
        <v>5.5</v>
      </c>
      <c r="BY24">
        <v>2.94</v>
      </c>
      <c r="BZ24">
        <v>49</v>
      </c>
      <c r="CA24">
        <v>160</v>
      </c>
      <c r="CB24">
        <v>6.3</v>
      </c>
      <c r="CD24">
        <v>11.9</v>
      </c>
      <c r="CE24">
        <v>3.43</v>
      </c>
      <c r="CG24" t="s">
        <v>2054</v>
      </c>
      <c r="CH24" t="s">
        <v>1247</v>
      </c>
      <c r="CI24" t="s">
        <v>1099</v>
      </c>
      <c r="CL24" t="s">
        <v>791</v>
      </c>
      <c r="CN24">
        <v>2</v>
      </c>
      <c r="CO24">
        <v>3</v>
      </c>
      <c r="CQ24">
        <v>1</v>
      </c>
      <c r="CR24">
        <v>0</v>
      </c>
      <c r="CS24">
        <v>0</v>
      </c>
      <c r="CY24" t="s">
        <v>2055</v>
      </c>
      <c r="CZ24">
        <v>1</v>
      </c>
      <c r="DA24">
        <v>1</v>
      </c>
      <c r="DB24">
        <v>3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2</v>
      </c>
      <c r="DI24">
        <v>1</v>
      </c>
      <c r="DQ24" t="s">
        <v>2056</v>
      </c>
      <c r="DS24">
        <v>1</v>
      </c>
      <c r="EC24" s="80"/>
      <c r="EE24" s="83"/>
    </row>
    <row r="25" spans="1:135">
      <c r="A25" t="s">
        <v>2057</v>
      </c>
      <c r="B25" t="s">
        <v>2058</v>
      </c>
      <c r="C25" t="s">
        <v>2059</v>
      </c>
      <c r="D25">
        <v>1</v>
      </c>
      <c r="E25">
        <v>165</v>
      </c>
      <c r="F25">
        <v>49</v>
      </c>
      <c r="H25">
        <v>78</v>
      </c>
      <c r="I25">
        <v>75</v>
      </c>
      <c r="J25">
        <v>55</v>
      </c>
      <c r="K25">
        <v>3</v>
      </c>
      <c r="L25">
        <v>115</v>
      </c>
      <c r="M25">
        <v>43</v>
      </c>
      <c r="N25">
        <v>80</v>
      </c>
      <c r="O25">
        <v>7</v>
      </c>
      <c r="P25" t="s">
        <v>382</v>
      </c>
      <c r="Q25">
        <v>0</v>
      </c>
      <c r="R25">
        <v>2</v>
      </c>
      <c r="S25">
        <v>28</v>
      </c>
      <c r="T25">
        <f t="shared" si="0"/>
        <v>156</v>
      </c>
      <c r="U25" t="s">
        <v>148</v>
      </c>
      <c r="V25" t="s">
        <v>224</v>
      </c>
      <c r="W25">
        <v>1</v>
      </c>
      <c r="X25" t="s">
        <v>197</v>
      </c>
      <c r="Y25" t="s">
        <v>2060</v>
      </c>
      <c r="Z25">
        <v>2</v>
      </c>
      <c r="AA25">
        <v>0</v>
      </c>
      <c r="AE25">
        <v>1</v>
      </c>
      <c r="AF25">
        <v>6</v>
      </c>
      <c r="AG25">
        <v>50</v>
      </c>
      <c r="AH25">
        <v>0</v>
      </c>
      <c r="AJ25">
        <v>1</v>
      </c>
      <c r="AK25" t="s">
        <v>617</v>
      </c>
      <c r="AL25">
        <v>40</v>
      </c>
      <c r="AM25">
        <v>1</v>
      </c>
      <c r="AN25">
        <v>6</v>
      </c>
      <c r="AO25">
        <v>0</v>
      </c>
      <c r="AQ25">
        <v>0</v>
      </c>
      <c r="AR25">
        <v>0</v>
      </c>
      <c r="AS25">
        <v>0</v>
      </c>
      <c r="AV25">
        <v>0</v>
      </c>
      <c r="AY25">
        <v>0</v>
      </c>
      <c r="BC25">
        <v>0</v>
      </c>
      <c r="BD25">
        <v>0</v>
      </c>
      <c r="BJ25">
        <v>1</v>
      </c>
      <c r="BL25" t="s">
        <v>2061</v>
      </c>
      <c r="BM25">
        <v>745</v>
      </c>
      <c r="BP25" t="s">
        <v>1932</v>
      </c>
      <c r="BQ25" t="s">
        <v>2044</v>
      </c>
      <c r="BS25">
        <v>1100</v>
      </c>
      <c r="BU25">
        <v>2.88</v>
      </c>
      <c r="BV25">
        <v>0.63</v>
      </c>
      <c r="BW25">
        <v>1.25</v>
      </c>
      <c r="BX25">
        <v>4.16</v>
      </c>
      <c r="BY25">
        <v>5.9</v>
      </c>
      <c r="BZ25">
        <v>80</v>
      </c>
      <c r="CA25">
        <v>121</v>
      </c>
      <c r="CD25">
        <v>11.5</v>
      </c>
      <c r="CE25">
        <v>2.6</v>
      </c>
      <c r="CG25" t="s">
        <v>2062</v>
      </c>
      <c r="CH25" t="s">
        <v>1192</v>
      </c>
      <c r="CI25" t="s">
        <v>173</v>
      </c>
      <c r="CN25">
        <v>1</v>
      </c>
      <c r="CO25">
        <v>3</v>
      </c>
      <c r="CQ25">
        <v>1</v>
      </c>
      <c r="CR25">
        <v>0</v>
      </c>
      <c r="CS25">
        <v>0</v>
      </c>
      <c r="CT25">
        <v>40</v>
      </c>
      <c r="CU25">
        <v>0.6</v>
      </c>
      <c r="CV25">
        <v>0</v>
      </c>
      <c r="CY25" t="s">
        <v>2063</v>
      </c>
      <c r="CZ25">
        <v>0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1</v>
      </c>
      <c r="DG25">
        <v>0</v>
      </c>
      <c r="DH25">
        <v>1</v>
      </c>
      <c r="DI25">
        <v>1</v>
      </c>
      <c r="DQ25" t="s">
        <v>2064</v>
      </c>
      <c r="DS25">
        <v>1</v>
      </c>
      <c r="DY25" s="80"/>
      <c r="EC25" s="80"/>
      <c r="EE25" s="83"/>
    </row>
    <row r="26" spans="1:135">
      <c r="A26" t="s">
        <v>2065</v>
      </c>
      <c r="B26" t="s">
        <v>2066</v>
      </c>
      <c r="C26" t="s">
        <v>2067</v>
      </c>
      <c r="D26">
        <v>1</v>
      </c>
      <c r="E26">
        <v>175</v>
      </c>
      <c r="F26">
        <v>95</v>
      </c>
      <c r="H26">
        <v>53</v>
      </c>
      <c r="I26">
        <v>41</v>
      </c>
      <c r="J26">
        <v>70</v>
      </c>
      <c r="K26">
        <v>9</v>
      </c>
      <c r="L26">
        <v>169</v>
      </c>
      <c r="M26">
        <v>10</v>
      </c>
      <c r="N26">
        <v>72</v>
      </c>
      <c r="O26">
        <v>7</v>
      </c>
      <c r="P26" t="s">
        <v>382</v>
      </c>
      <c r="Q26">
        <v>0</v>
      </c>
      <c r="R26">
        <v>2</v>
      </c>
      <c r="S26">
        <v>28</v>
      </c>
      <c r="T26">
        <f t="shared" si="0"/>
        <v>95</v>
      </c>
      <c r="U26" t="s">
        <v>279</v>
      </c>
      <c r="V26" t="s">
        <v>224</v>
      </c>
      <c r="W26">
        <v>1</v>
      </c>
      <c r="X26" t="s">
        <v>197</v>
      </c>
      <c r="Y26" t="s">
        <v>2068</v>
      </c>
      <c r="Z26" t="s">
        <v>2069</v>
      </c>
      <c r="AA26">
        <v>0</v>
      </c>
      <c r="AE26">
        <v>0</v>
      </c>
      <c r="AJ26">
        <v>1</v>
      </c>
      <c r="AK26" t="s">
        <v>2070</v>
      </c>
      <c r="AL26">
        <v>30</v>
      </c>
      <c r="AM26">
        <v>0</v>
      </c>
      <c r="AO26">
        <v>0</v>
      </c>
      <c r="AQ26">
        <v>0</v>
      </c>
      <c r="AR26">
        <v>0</v>
      </c>
      <c r="AS26">
        <v>0</v>
      </c>
      <c r="AV26">
        <v>0</v>
      </c>
      <c r="AY26">
        <v>0</v>
      </c>
      <c r="BC26">
        <v>1</v>
      </c>
      <c r="BD26">
        <v>0</v>
      </c>
      <c r="BG26">
        <v>1</v>
      </c>
      <c r="BH26">
        <v>1</v>
      </c>
      <c r="BI26">
        <v>1</v>
      </c>
      <c r="BJ26">
        <v>1</v>
      </c>
      <c r="BK26" t="s">
        <v>2071</v>
      </c>
      <c r="BL26" t="s">
        <v>2072</v>
      </c>
      <c r="BM26">
        <v>50</v>
      </c>
      <c r="BP26" t="s">
        <v>1932</v>
      </c>
      <c r="BQ26" t="s">
        <v>2044</v>
      </c>
      <c r="BT26">
        <v>0.82</v>
      </c>
      <c r="BU26">
        <v>3.39</v>
      </c>
      <c r="BV26">
        <v>1.86</v>
      </c>
      <c r="BW26">
        <v>2.17</v>
      </c>
      <c r="BX26">
        <v>10.57</v>
      </c>
      <c r="BY26">
        <v>4.49</v>
      </c>
      <c r="BZ26">
        <v>72</v>
      </c>
      <c r="CA26">
        <v>135</v>
      </c>
      <c r="CD26">
        <v>11.8</v>
      </c>
      <c r="CE26">
        <v>3.05</v>
      </c>
      <c r="CG26" t="s">
        <v>2062</v>
      </c>
      <c r="CH26" t="s">
        <v>1247</v>
      </c>
      <c r="CJ26" s="268">
        <v>0.5</v>
      </c>
      <c r="CK26" t="s">
        <v>487</v>
      </c>
      <c r="CN26">
        <v>1</v>
      </c>
      <c r="CO26">
        <v>1</v>
      </c>
      <c r="CQ26">
        <v>1</v>
      </c>
      <c r="CR26">
        <v>0</v>
      </c>
      <c r="CS26">
        <v>0</v>
      </c>
      <c r="CT26">
        <v>45</v>
      </c>
      <c r="CU26">
        <v>0.65</v>
      </c>
      <c r="CV26">
        <v>0</v>
      </c>
      <c r="CY26" t="s">
        <v>205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1</v>
      </c>
      <c r="DF26">
        <v>0</v>
      </c>
      <c r="DG26">
        <v>1</v>
      </c>
      <c r="DH26">
        <v>0</v>
      </c>
      <c r="DI26">
        <v>1</v>
      </c>
      <c r="DQ26" t="s">
        <v>2073</v>
      </c>
      <c r="DS26">
        <v>1</v>
      </c>
      <c r="DY26" s="80"/>
      <c r="EC26" s="80"/>
      <c r="EE26" s="83"/>
    </row>
    <row r="27" spans="1:142">
      <c r="A27" t="s">
        <v>2074</v>
      </c>
      <c r="B27" t="s">
        <v>2075</v>
      </c>
      <c r="C27" t="s">
        <v>2076</v>
      </c>
      <c r="D27">
        <v>1</v>
      </c>
      <c r="E27">
        <v>171</v>
      </c>
      <c r="F27">
        <v>78</v>
      </c>
      <c r="H27">
        <v>58</v>
      </c>
      <c r="I27">
        <v>41</v>
      </c>
      <c r="J27">
        <v>64</v>
      </c>
      <c r="K27">
        <v>3</v>
      </c>
      <c r="L27">
        <v>145</v>
      </c>
      <c r="M27">
        <v>24</v>
      </c>
      <c r="N27">
        <v>71</v>
      </c>
      <c r="O27">
        <v>4</v>
      </c>
      <c r="P27" t="s">
        <v>382</v>
      </c>
      <c r="Q27">
        <v>0</v>
      </c>
      <c r="R27">
        <v>2</v>
      </c>
      <c r="S27">
        <v>28</v>
      </c>
      <c r="T27">
        <f t="shared" si="0"/>
        <v>100</v>
      </c>
      <c r="U27" t="s">
        <v>279</v>
      </c>
      <c r="V27" t="s">
        <v>224</v>
      </c>
      <c r="W27">
        <v>1</v>
      </c>
      <c r="X27" t="s">
        <v>197</v>
      </c>
      <c r="Y27" t="s">
        <v>1358</v>
      </c>
      <c r="Z27">
        <v>1</v>
      </c>
      <c r="AA27">
        <v>1</v>
      </c>
      <c r="AB27" t="s">
        <v>197</v>
      </c>
      <c r="AC27">
        <v>2</v>
      </c>
      <c r="AE27">
        <v>1</v>
      </c>
      <c r="AF27">
        <v>30</v>
      </c>
      <c r="AG27">
        <v>20</v>
      </c>
      <c r="AH27">
        <v>0</v>
      </c>
      <c r="AJ27">
        <v>1</v>
      </c>
      <c r="AK27" t="s">
        <v>617</v>
      </c>
      <c r="AL27">
        <v>20</v>
      </c>
      <c r="AO27">
        <v>0</v>
      </c>
      <c r="AQ27">
        <v>1</v>
      </c>
      <c r="AR27">
        <v>0</v>
      </c>
      <c r="AS27">
        <v>0</v>
      </c>
      <c r="AV27">
        <v>0</v>
      </c>
      <c r="AY27">
        <v>0</v>
      </c>
      <c r="BC27">
        <v>0</v>
      </c>
      <c r="BD27">
        <v>0</v>
      </c>
      <c r="BG27">
        <v>2</v>
      </c>
      <c r="BH27">
        <v>1</v>
      </c>
      <c r="BI27">
        <v>1</v>
      </c>
      <c r="BJ27">
        <v>1</v>
      </c>
      <c r="BP27" t="s">
        <v>2077</v>
      </c>
      <c r="BQ27">
        <v>2.1</v>
      </c>
      <c r="BS27">
        <v>70</v>
      </c>
      <c r="BU27">
        <v>3.13</v>
      </c>
      <c r="BV27">
        <v>0.91</v>
      </c>
      <c r="BW27">
        <v>2.1</v>
      </c>
      <c r="BX27">
        <v>6.63</v>
      </c>
      <c r="BY27">
        <v>3.56</v>
      </c>
      <c r="BZ27">
        <v>71</v>
      </c>
      <c r="CA27">
        <v>157</v>
      </c>
      <c r="CD27">
        <v>11.7</v>
      </c>
      <c r="CE27">
        <v>2.77</v>
      </c>
      <c r="CG27" t="s">
        <v>1353</v>
      </c>
      <c r="CH27" t="s">
        <v>2078</v>
      </c>
      <c r="CI27" t="s">
        <v>244</v>
      </c>
      <c r="CJ27" t="s">
        <v>2079</v>
      </c>
      <c r="CK27" s="268" t="s">
        <v>2080</v>
      </c>
      <c r="CN27" t="s">
        <v>2081</v>
      </c>
      <c r="CO27">
        <v>3</v>
      </c>
      <c r="CQ27">
        <v>1</v>
      </c>
      <c r="CR27">
        <v>0</v>
      </c>
      <c r="CS27">
        <v>0</v>
      </c>
      <c r="CT27">
        <v>43</v>
      </c>
      <c r="CU27">
        <v>0.73</v>
      </c>
      <c r="CV27">
        <v>0</v>
      </c>
      <c r="CY27" t="s">
        <v>2082</v>
      </c>
      <c r="CZ27">
        <v>1</v>
      </c>
      <c r="DA27">
        <v>1</v>
      </c>
      <c r="DB27">
        <v>3</v>
      </c>
      <c r="DC27">
        <v>0</v>
      </c>
      <c r="DD27">
        <v>1</v>
      </c>
      <c r="DE27">
        <v>1</v>
      </c>
      <c r="DF27">
        <v>0</v>
      </c>
      <c r="DG27">
        <v>1</v>
      </c>
      <c r="DH27">
        <v>2</v>
      </c>
      <c r="DI27">
        <v>1</v>
      </c>
      <c r="DQ27" t="s">
        <v>2083</v>
      </c>
      <c r="DR27" s="2"/>
      <c r="DS27">
        <v>1</v>
      </c>
      <c r="DY27" s="80"/>
      <c r="EE27" s="82"/>
      <c r="EG27" s="80"/>
      <c r="EL27" t="s">
        <v>2084</v>
      </c>
    </row>
    <row r="28" spans="1:142">
      <c r="A28" t="s">
        <v>2085</v>
      </c>
      <c r="B28" t="s">
        <v>2086</v>
      </c>
      <c r="C28" t="s">
        <v>2087</v>
      </c>
      <c r="D28">
        <v>2</v>
      </c>
      <c r="E28">
        <v>160</v>
      </c>
      <c r="F28">
        <v>60</v>
      </c>
      <c r="H28">
        <v>64</v>
      </c>
      <c r="I28">
        <v>58</v>
      </c>
      <c r="J28">
        <v>66</v>
      </c>
      <c r="K28">
        <v>3</v>
      </c>
      <c r="L28">
        <v>137</v>
      </c>
      <c r="M28">
        <v>34</v>
      </c>
      <c r="N28">
        <v>39</v>
      </c>
      <c r="O28">
        <v>4</v>
      </c>
      <c r="P28" t="s">
        <v>382</v>
      </c>
      <c r="Q28">
        <v>0</v>
      </c>
      <c r="R28">
        <v>2</v>
      </c>
      <c r="S28">
        <v>28</v>
      </c>
      <c r="T28">
        <f t="shared" si="0"/>
        <v>127</v>
      </c>
      <c r="U28" t="s">
        <v>167</v>
      </c>
      <c r="V28" t="s">
        <v>224</v>
      </c>
      <c r="W28">
        <v>1</v>
      </c>
      <c r="X28" s="261" t="s">
        <v>2088</v>
      </c>
      <c r="Y28" t="s">
        <v>1309</v>
      </c>
      <c r="Z28" t="s">
        <v>372</v>
      </c>
      <c r="AA28">
        <v>1</v>
      </c>
      <c r="AB28">
        <v>3</v>
      </c>
      <c r="AC28">
        <v>2</v>
      </c>
      <c r="AE28">
        <v>0</v>
      </c>
      <c r="AJ28">
        <v>0</v>
      </c>
      <c r="AO28">
        <v>0</v>
      </c>
      <c r="AQ28">
        <v>0</v>
      </c>
      <c r="AR28">
        <v>0</v>
      </c>
      <c r="AS28">
        <v>0</v>
      </c>
      <c r="AV28">
        <v>0</v>
      </c>
      <c r="AY28">
        <v>0</v>
      </c>
      <c r="BC28">
        <v>0</v>
      </c>
      <c r="BD28">
        <v>0</v>
      </c>
      <c r="BJ28">
        <v>1</v>
      </c>
      <c r="BP28" t="s">
        <v>1932</v>
      </c>
      <c r="BQ28" t="s">
        <v>2044</v>
      </c>
      <c r="BS28">
        <v>175</v>
      </c>
      <c r="BT28">
        <v>1.32</v>
      </c>
      <c r="BU28">
        <v>5.86</v>
      </c>
      <c r="BV28">
        <v>2.73</v>
      </c>
      <c r="BW28">
        <v>3.81</v>
      </c>
      <c r="BX28">
        <v>9</v>
      </c>
      <c r="BY28">
        <v>3.94</v>
      </c>
      <c r="BZ28">
        <v>39</v>
      </c>
      <c r="CA28">
        <v>135</v>
      </c>
      <c r="CD28">
        <v>10.8</v>
      </c>
      <c r="CE28">
        <v>2.27</v>
      </c>
      <c r="CG28" t="s">
        <v>1357</v>
      </c>
      <c r="CH28" t="s">
        <v>1280</v>
      </c>
      <c r="CK28" t="s">
        <v>712</v>
      </c>
      <c r="CL28" t="s">
        <v>712</v>
      </c>
      <c r="CN28">
        <v>2</v>
      </c>
      <c r="CO28">
        <v>3</v>
      </c>
      <c r="CQ28">
        <v>0</v>
      </c>
      <c r="CR28">
        <v>0</v>
      </c>
      <c r="CS28">
        <v>0</v>
      </c>
      <c r="CY28" t="s">
        <v>1178</v>
      </c>
      <c r="CZ28">
        <v>0</v>
      </c>
      <c r="DA28">
        <v>1</v>
      </c>
      <c r="DB28">
        <v>3</v>
      </c>
      <c r="DC28">
        <v>1</v>
      </c>
      <c r="DD28">
        <v>0</v>
      </c>
      <c r="DE28">
        <v>0</v>
      </c>
      <c r="DF28">
        <v>0</v>
      </c>
      <c r="DG28">
        <v>1</v>
      </c>
      <c r="DH28">
        <v>2</v>
      </c>
      <c r="DI28">
        <v>0</v>
      </c>
      <c r="DQ28" t="s">
        <v>2089</v>
      </c>
      <c r="DR28" s="2"/>
      <c r="DS28">
        <v>1</v>
      </c>
      <c r="DY28" s="80"/>
      <c r="EB28">
        <v>1</v>
      </c>
      <c r="EC28" s="80">
        <v>43221</v>
      </c>
      <c r="EE28" s="83"/>
      <c r="EF28">
        <v>1</v>
      </c>
      <c r="EG28" t="s">
        <v>2090</v>
      </c>
      <c r="EI28" s="80"/>
      <c r="EL28" t="s">
        <v>2091</v>
      </c>
    </row>
    <row r="29" ht="15.6" spans="1:142">
      <c r="A29" t="s">
        <v>2092</v>
      </c>
      <c r="B29" s="188" t="s">
        <v>2093</v>
      </c>
      <c r="C29" t="s">
        <v>2094</v>
      </c>
      <c r="D29">
        <v>1</v>
      </c>
      <c r="E29">
        <v>170</v>
      </c>
      <c r="F29">
        <v>64</v>
      </c>
      <c r="H29">
        <v>61</v>
      </c>
      <c r="I29">
        <v>58</v>
      </c>
      <c r="J29">
        <v>56</v>
      </c>
      <c r="K29">
        <v>3</v>
      </c>
      <c r="L29">
        <v>164</v>
      </c>
      <c r="M29">
        <v>10</v>
      </c>
      <c r="N29">
        <v>104</v>
      </c>
      <c r="O29">
        <v>7</v>
      </c>
      <c r="P29" t="s">
        <v>166</v>
      </c>
      <c r="Q29">
        <v>0</v>
      </c>
      <c r="R29">
        <v>23</v>
      </c>
      <c r="S29">
        <v>42</v>
      </c>
      <c r="T29">
        <f t="shared" si="0"/>
        <v>120</v>
      </c>
      <c r="U29" t="s">
        <v>167</v>
      </c>
      <c r="V29" t="s">
        <v>1038</v>
      </c>
      <c r="W29">
        <v>1</v>
      </c>
      <c r="X29" t="s">
        <v>1852</v>
      </c>
      <c r="Y29" t="s">
        <v>2095</v>
      </c>
      <c r="Z29">
        <v>1</v>
      </c>
      <c r="AA29">
        <v>0</v>
      </c>
      <c r="AE29">
        <v>1</v>
      </c>
      <c r="AF29">
        <v>40</v>
      </c>
      <c r="AG29">
        <v>20</v>
      </c>
      <c r="AH29">
        <v>1</v>
      </c>
      <c r="AI29">
        <v>5</v>
      </c>
      <c r="AJ29">
        <v>1</v>
      </c>
      <c r="AK29">
        <v>15</v>
      </c>
      <c r="AL29">
        <v>20</v>
      </c>
      <c r="AM29">
        <v>1</v>
      </c>
      <c r="AN29" t="s">
        <v>197</v>
      </c>
      <c r="AO29">
        <v>0</v>
      </c>
      <c r="AQ29">
        <v>0</v>
      </c>
      <c r="AR29">
        <v>0</v>
      </c>
      <c r="AS29">
        <v>1</v>
      </c>
      <c r="AT29">
        <v>5</v>
      </c>
      <c r="AU29" t="s">
        <v>443</v>
      </c>
      <c r="AV29">
        <v>0</v>
      </c>
      <c r="AY29">
        <v>0</v>
      </c>
      <c r="BC29">
        <v>1</v>
      </c>
      <c r="BD29">
        <v>0</v>
      </c>
      <c r="BJ29">
        <v>2</v>
      </c>
      <c r="BK29" t="s">
        <v>2096</v>
      </c>
      <c r="BP29" t="s">
        <v>2097</v>
      </c>
      <c r="BQ29" t="s">
        <v>2044</v>
      </c>
      <c r="BS29">
        <v>2690</v>
      </c>
      <c r="BU29">
        <v>2.87</v>
      </c>
      <c r="BV29">
        <v>0.96</v>
      </c>
      <c r="BW29">
        <v>1.92</v>
      </c>
      <c r="BX29">
        <v>3.61</v>
      </c>
      <c r="BY29">
        <v>5.03</v>
      </c>
      <c r="BZ29">
        <v>104</v>
      </c>
      <c r="CA29">
        <v>159</v>
      </c>
      <c r="CD29">
        <v>11.7</v>
      </c>
      <c r="CE29">
        <v>3.22</v>
      </c>
      <c r="CG29" t="s">
        <v>1464</v>
      </c>
      <c r="CH29" t="s">
        <v>1280</v>
      </c>
      <c r="CI29" t="s">
        <v>2098</v>
      </c>
      <c r="CK29" t="s">
        <v>1129</v>
      </c>
      <c r="CN29">
        <v>3</v>
      </c>
      <c r="CO29">
        <v>3</v>
      </c>
      <c r="CQ29">
        <v>1</v>
      </c>
      <c r="CR29">
        <v>0</v>
      </c>
      <c r="CS29">
        <v>0</v>
      </c>
      <c r="CY29" t="s">
        <v>899</v>
      </c>
      <c r="CZ29">
        <v>1</v>
      </c>
      <c r="DA29">
        <v>1</v>
      </c>
      <c r="DB29">
        <v>3</v>
      </c>
      <c r="DC29">
        <v>1</v>
      </c>
      <c r="DD29">
        <v>1</v>
      </c>
      <c r="DE29">
        <v>1</v>
      </c>
      <c r="DF29">
        <v>0</v>
      </c>
      <c r="DG29">
        <v>1</v>
      </c>
      <c r="DH29">
        <v>1</v>
      </c>
      <c r="DI29">
        <v>1</v>
      </c>
      <c r="DQ29" t="s">
        <v>2099</v>
      </c>
      <c r="DR29" s="77"/>
      <c r="DS29" t="s">
        <v>1045</v>
      </c>
      <c r="DX29" t="s">
        <v>76</v>
      </c>
      <c r="DZ29" t="s">
        <v>76</v>
      </c>
      <c r="EB29" s="2" t="s">
        <v>76</v>
      </c>
      <c r="EC29" s="2"/>
      <c r="ED29" s="2" t="s">
        <v>76</v>
      </c>
      <c r="EE29" s="2"/>
      <c r="EF29" s="2" t="s">
        <v>76</v>
      </c>
      <c r="EG29" s="2"/>
      <c r="EH29" s="2" t="s">
        <v>2100</v>
      </c>
      <c r="EI29" s="285">
        <v>44136</v>
      </c>
      <c r="EJ29" s="2" t="s">
        <v>50</v>
      </c>
      <c r="EK29" s="285">
        <v>44136</v>
      </c>
      <c r="EL29" s="80"/>
    </row>
    <row r="30" spans="1:142">
      <c r="A30" t="s">
        <v>2101</v>
      </c>
      <c r="B30" t="s">
        <v>2102</v>
      </c>
      <c r="C30" t="s">
        <v>1337</v>
      </c>
      <c r="D30">
        <v>1</v>
      </c>
      <c r="E30">
        <v>175</v>
      </c>
      <c r="F30">
        <v>80</v>
      </c>
      <c r="H30">
        <v>51</v>
      </c>
      <c r="I30">
        <v>41</v>
      </c>
      <c r="J30">
        <v>89</v>
      </c>
      <c r="K30">
        <v>9</v>
      </c>
      <c r="L30">
        <v>150</v>
      </c>
      <c r="M30">
        <v>24</v>
      </c>
      <c r="N30">
        <v>83</v>
      </c>
      <c r="O30">
        <v>7</v>
      </c>
      <c r="P30" t="s">
        <v>166</v>
      </c>
      <c r="Q30">
        <v>0</v>
      </c>
      <c r="R30">
        <v>23</v>
      </c>
      <c r="S30">
        <v>42</v>
      </c>
      <c r="T30">
        <f t="shared" si="0"/>
        <v>123</v>
      </c>
      <c r="U30" t="s">
        <v>167</v>
      </c>
      <c r="V30" t="s">
        <v>224</v>
      </c>
      <c r="W30">
        <v>1</v>
      </c>
      <c r="X30">
        <v>5</v>
      </c>
      <c r="Y30" t="s">
        <v>1401</v>
      </c>
      <c r="Z30" t="s">
        <v>372</v>
      </c>
      <c r="AA30">
        <v>0</v>
      </c>
      <c r="AE30">
        <v>0</v>
      </c>
      <c r="AJ30">
        <v>1</v>
      </c>
      <c r="AK30">
        <v>10</v>
      </c>
      <c r="AL30" t="s">
        <v>566</v>
      </c>
      <c r="AM30">
        <v>0</v>
      </c>
      <c r="AO30">
        <v>0</v>
      </c>
      <c r="AQ30">
        <v>0</v>
      </c>
      <c r="AR30">
        <v>0</v>
      </c>
      <c r="AS30">
        <v>0</v>
      </c>
      <c r="AV30">
        <v>0</v>
      </c>
      <c r="AY30">
        <v>0</v>
      </c>
      <c r="BC30">
        <v>0</v>
      </c>
      <c r="BD30">
        <v>0</v>
      </c>
      <c r="BG30">
        <v>2</v>
      </c>
      <c r="BH30">
        <v>1</v>
      </c>
      <c r="BI30">
        <v>1</v>
      </c>
      <c r="BJ30">
        <v>2</v>
      </c>
      <c r="BP30" t="s">
        <v>1382</v>
      </c>
      <c r="BQ30" t="s">
        <v>2044</v>
      </c>
      <c r="BS30">
        <v>195</v>
      </c>
      <c r="BU30">
        <v>4.86</v>
      </c>
      <c r="BV30">
        <v>1.37</v>
      </c>
      <c r="BW30">
        <v>3.6</v>
      </c>
      <c r="BX30">
        <v>4.8</v>
      </c>
      <c r="BY30">
        <v>4.68</v>
      </c>
      <c r="BZ30">
        <v>83</v>
      </c>
      <c r="CA30">
        <v>140</v>
      </c>
      <c r="CD30">
        <v>11.1</v>
      </c>
      <c r="CE30">
        <v>3.1</v>
      </c>
      <c r="CG30" t="s">
        <v>2103</v>
      </c>
      <c r="CH30" t="s">
        <v>1247</v>
      </c>
      <c r="CI30" t="s">
        <v>2104</v>
      </c>
      <c r="CN30">
        <v>3</v>
      </c>
      <c r="CO30">
        <v>3</v>
      </c>
      <c r="CQ30">
        <v>0</v>
      </c>
      <c r="CR30">
        <v>0</v>
      </c>
      <c r="CS30">
        <v>0</v>
      </c>
      <c r="CT30">
        <v>49</v>
      </c>
      <c r="CU30">
        <v>0.62</v>
      </c>
      <c r="CV30">
        <v>0</v>
      </c>
      <c r="CY30" t="s">
        <v>2105</v>
      </c>
      <c r="CZ30">
        <v>1</v>
      </c>
      <c r="DA30">
        <v>1</v>
      </c>
      <c r="DB30">
        <v>3</v>
      </c>
      <c r="DC30">
        <v>1</v>
      </c>
      <c r="DD30">
        <v>0</v>
      </c>
      <c r="DE30">
        <v>1</v>
      </c>
      <c r="DF30">
        <v>0</v>
      </c>
      <c r="DG30">
        <v>1</v>
      </c>
      <c r="DH30">
        <v>1</v>
      </c>
      <c r="DI30">
        <v>0</v>
      </c>
      <c r="DQ30" t="s">
        <v>2106</v>
      </c>
      <c r="DR30" s="2"/>
      <c r="DS30">
        <v>1</v>
      </c>
      <c r="EB30">
        <v>1</v>
      </c>
      <c r="EC30" s="80">
        <v>42767</v>
      </c>
      <c r="EE30" s="83"/>
      <c r="EK30" s="80"/>
      <c r="EL30" t="s">
        <v>2107</v>
      </c>
    </row>
    <row r="31" spans="1:135">
      <c r="A31" t="s">
        <v>2108</v>
      </c>
      <c r="B31" t="s">
        <v>2109</v>
      </c>
      <c r="C31" t="s">
        <v>2110</v>
      </c>
      <c r="D31">
        <v>2</v>
      </c>
      <c r="E31">
        <v>160</v>
      </c>
      <c r="F31">
        <v>59</v>
      </c>
      <c r="H31">
        <v>69</v>
      </c>
      <c r="I31">
        <v>58</v>
      </c>
      <c r="J31">
        <v>78</v>
      </c>
      <c r="K31">
        <v>9</v>
      </c>
      <c r="L31">
        <v>118</v>
      </c>
      <c r="M31">
        <v>43</v>
      </c>
      <c r="N31">
        <v>40</v>
      </c>
      <c r="O31">
        <v>3</v>
      </c>
      <c r="P31" t="s">
        <v>278</v>
      </c>
      <c r="Q31">
        <v>0</v>
      </c>
      <c r="R31">
        <v>2</v>
      </c>
      <c r="S31">
        <v>28</v>
      </c>
      <c r="T31">
        <f t="shared" si="0"/>
        <v>141</v>
      </c>
      <c r="U31" t="s">
        <v>148</v>
      </c>
      <c r="V31" t="s">
        <v>1038</v>
      </c>
      <c r="W31">
        <v>0</v>
      </c>
      <c r="AA31">
        <v>1</v>
      </c>
      <c r="AB31" t="s">
        <v>197</v>
      </c>
      <c r="AC31">
        <v>2</v>
      </c>
      <c r="AE31">
        <v>0</v>
      </c>
      <c r="AJ31">
        <v>0</v>
      </c>
      <c r="AO31">
        <v>0</v>
      </c>
      <c r="AQ31">
        <v>0</v>
      </c>
      <c r="AR31">
        <v>0</v>
      </c>
      <c r="AS31">
        <v>0</v>
      </c>
      <c r="AV31">
        <v>0</v>
      </c>
      <c r="AY31">
        <v>0</v>
      </c>
      <c r="BC31">
        <v>0</v>
      </c>
      <c r="BD31">
        <v>0</v>
      </c>
      <c r="BJ31">
        <v>1</v>
      </c>
      <c r="BP31" t="s">
        <v>1932</v>
      </c>
      <c r="BQ31" t="s">
        <v>2044</v>
      </c>
      <c r="BU31">
        <v>3.73</v>
      </c>
      <c r="BV31">
        <v>1.66</v>
      </c>
      <c r="BW31">
        <v>2.27</v>
      </c>
      <c r="BX31">
        <v>11.19</v>
      </c>
      <c r="BY31">
        <v>2.7</v>
      </c>
      <c r="BZ31">
        <v>40</v>
      </c>
      <c r="CA31">
        <v>135</v>
      </c>
      <c r="CB31">
        <v>9.4</v>
      </c>
      <c r="CD31">
        <v>11.6</v>
      </c>
      <c r="CE31">
        <v>2.79</v>
      </c>
      <c r="CG31" t="s">
        <v>2111</v>
      </c>
      <c r="CH31" t="s">
        <v>1247</v>
      </c>
      <c r="CI31" t="s">
        <v>649</v>
      </c>
      <c r="CJ31" t="s">
        <v>388</v>
      </c>
      <c r="CK31" t="s">
        <v>649</v>
      </c>
      <c r="CN31">
        <v>3</v>
      </c>
      <c r="CO31">
        <v>1</v>
      </c>
      <c r="CQ31">
        <v>1</v>
      </c>
      <c r="CR31">
        <v>0</v>
      </c>
      <c r="CS31">
        <v>0</v>
      </c>
      <c r="CU31">
        <v>0.68</v>
      </c>
      <c r="CV31">
        <v>0</v>
      </c>
      <c r="CY31" t="s">
        <v>1612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0</v>
      </c>
      <c r="DQ31" t="s">
        <v>2112</v>
      </c>
      <c r="DR31" s="2"/>
      <c r="DS31">
        <v>1</v>
      </c>
      <c r="EE31" s="83"/>
    </row>
    <row r="32" spans="1:135">
      <c r="A32" t="s">
        <v>2113</v>
      </c>
      <c r="B32" t="s">
        <v>2114</v>
      </c>
      <c r="C32" t="s">
        <v>2115</v>
      </c>
      <c r="D32">
        <v>1</v>
      </c>
      <c r="E32">
        <v>175</v>
      </c>
      <c r="F32">
        <v>75</v>
      </c>
      <c r="H32">
        <v>51</v>
      </c>
      <c r="I32">
        <v>41</v>
      </c>
      <c r="J32">
        <v>72</v>
      </c>
      <c r="K32">
        <v>9</v>
      </c>
      <c r="L32">
        <v>103</v>
      </c>
      <c r="M32">
        <v>43</v>
      </c>
      <c r="N32">
        <v>59</v>
      </c>
      <c r="O32">
        <v>4</v>
      </c>
      <c r="P32" t="s">
        <v>278</v>
      </c>
      <c r="Q32">
        <v>0</v>
      </c>
      <c r="R32">
        <v>2</v>
      </c>
      <c r="S32">
        <v>28</v>
      </c>
      <c r="T32">
        <f t="shared" si="0"/>
        <v>125</v>
      </c>
      <c r="U32" t="s">
        <v>167</v>
      </c>
      <c r="V32" t="s">
        <v>224</v>
      </c>
      <c r="W32">
        <v>0</v>
      </c>
      <c r="AA32">
        <v>1</v>
      </c>
      <c r="AB32" t="s">
        <v>1235</v>
      </c>
      <c r="AC32">
        <v>2</v>
      </c>
      <c r="AE32">
        <v>1</v>
      </c>
      <c r="AF32">
        <v>20</v>
      </c>
      <c r="AG32" t="s">
        <v>566</v>
      </c>
      <c r="AH32">
        <v>1</v>
      </c>
      <c r="AJ32">
        <v>0</v>
      </c>
      <c r="AO32">
        <v>0</v>
      </c>
      <c r="AQ32">
        <v>0</v>
      </c>
      <c r="AR32">
        <v>0</v>
      </c>
      <c r="AS32">
        <v>0</v>
      </c>
      <c r="AV32">
        <v>0</v>
      </c>
      <c r="AY32">
        <v>0</v>
      </c>
      <c r="BC32">
        <v>0</v>
      </c>
      <c r="BD32">
        <v>0</v>
      </c>
      <c r="BJ32">
        <v>1</v>
      </c>
      <c r="BP32" t="s">
        <v>1932</v>
      </c>
      <c r="BQ32" t="s">
        <v>2044</v>
      </c>
      <c r="BS32">
        <v>70</v>
      </c>
      <c r="BT32">
        <v>1.31</v>
      </c>
      <c r="BU32">
        <v>5.19</v>
      </c>
      <c r="BV32">
        <v>3.34</v>
      </c>
      <c r="BW32">
        <v>3.53</v>
      </c>
      <c r="BX32">
        <v>11.95</v>
      </c>
      <c r="BY32">
        <v>4.35</v>
      </c>
      <c r="BZ32">
        <v>59</v>
      </c>
      <c r="CA32">
        <v>173</v>
      </c>
      <c r="CD32">
        <v>9.9</v>
      </c>
      <c r="CE32">
        <v>2.25</v>
      </c>
      <c r="CG32" t="s">
        <v>2116</v>
      </c>
      <c r="CH32" t="s">
        <v>1247</v>
      </c>
      <c r="CI32" t="s">
        <v>158</v>
      </c>
      <c r="CK32" t="s">
        <v>2117</v>
      </c>
      <c r="CL32" t="s">
        <v>1129</v>
      </c>
      <c r="CN32">
        <v>3</v>
      </c>
      <c r="CO32">
        <v>3</v>
      </c>
      <c r="CQ32">
        <v>0</v>
      </c>
      <c r="CR32">
        <v>0</v>
      </c>
      <c r="CS32">
        <v>0</v>
      </c>
      <c r="CY32" t="s">
        <v>951</v>
      </c>
      <c r="CZ32">
        <v>1</v>
      </c>
      <c r="DA32">
        <v>1</v>
      </c>
      <c r="DB32">
        <v>3</v>
      </c>
      <c r="DC32">
        <v>1</v>
      </c>
      <c r="DD32">
        <v>0</v>
      </c>
      <c r="DE32">
        <v>0</v>
      </c>
      <c r="DF32">
        <v>0</v>
      </c>
      <c r="DG32">
        <v>1</v>
      </c>
      <c r="DH32">
        <v>2</v>
      </c>
      <c r="DI32">
        <v>0</v>
      </c>
      <c r="DQ32" t="s">
        <v>2118</v>
      </c>
      <c r="DR32" s="2"/>
      <c r="DY32" s="80"/>
      <c r="EC32" s="80"/>
      <c r="EE32" s="82"/>
    </row>
    <row r="33" spans="1:142">
      <c r="A33" t="s">
        <v>2119</v>
      </c>
      <c r="B33" t="s">
        <v>955</v>
      </c>
      <c r="C33" t="s">
        <v>2120</v>
      </c>
      <c r="D33">
        <v>2</v>
      </c>
      <c r="E33">
        <v>163</v>
      </c>
      <c r="F33">
        <v>69</v>
      </c>
      <c r="H33">
        <v>67</v>
      </c>
      <c r="I33">
        <v>58</v>
      </c>
      <c r="J33">
        <v>69</v>
      </c>
      <c r="K33">
        <v>3</v>
      </c>
      <c r="L33">
        <v>123</v>
      </c>
      <c r="M33">
        <v>34</v>
      </c>
      <c r="N33">
        <v>57</v>
      </c>
      <c r="O33">
        <v>4</v>
      </c>
      <c r="P33" t="s">
        <v>278</v>
      </c>
      <c r="Q33">
        <v>0</v>
      </c>
      <c r="R33">
        <v>2</v>
      </c>
      <c r="S33">
        <v>28</v>
      </c>
      <c r="T33">
        <f t="shared" si="0"/>
        <v>127</v>
      </c>
      <c r="U33" t="s">
        <v>167</v>
      </c>
      <c r="V33" t="s">
        <v>224</v>
      </c>
      <c r="W33">
        <v>1</v>
      </c>
      <c r="X33" t="s">
        <v>1797</v>
      </c>
      <c r="Y33" t="s">
        <v>2121</v>
      </c>
      <c r="Z33" t="s">
        <v>2069</v>
      </c>
      <c r="AA33">
        <v>1</v>
      </c>
      <c r="AB33">
        <v>1</v>
      </c>
      <c r="AC33">
        <v>2</v>
      </c>
      <c r="AE33">
        <v>1</v>
      </c>
      <c r="AF33" s="261" t="s">
        <v>2088</v>
      </c>
      <c r="AG33" t="s">
        <v>566</v>
      </c>
      <c r="AH33">
        <v>0</v>
      </c>
      <c r="AJ33">
        <v>0</v>
      </c>
      <c r="AO33">
        <v>0</v>
      </c>
      <c r="AQ33">
        <v>0</v>
      </c>
      <c r="AR33">
        <v>0</v>
      </c>
      <c r="AS33">
        <v>0</v>
      </c>
      <c r="AV33">
        <v>0</v>
      </c>
      <c r="AY33">
        <v>0</v>
      </c>
      <c r="BC33">
        <v>0</v>
      </c>
      <c r="BD33">
        <v>0</v>
      </c>
      <c r="BJ33">
        <v>1</v>
      </c>
      <c r="BP33" t="s">
        <v>1932</v>
      </c>
      <c r="BQ33" t="s">
        <v>2044</v>
      </c>
      <c r="BS33">
        <v>70</v>
      </c>
      <c r="BU33">
        <v>4.25</v>
      </c>
      <c r="BV33">
        <v>1.51</v>
      </c>
      <c r="BW33">
        <v>2.51</v>
      </c>
      <c r="BX33">
        <v>5.62</v>
      </c>
      <c r="BY33">
        <v>3.33</v>
      </c>
      <c r="BZ33">
        <v>57</v>
      </c>
      <c r="CA33">
        <v>113</v>
      </c>
      <c r="CD33">
        <v>11.2</v>
      </c>
      <c r="CE33">
        <v>2.87</v>
      </c>
      <c r="CG33" t="s">
        <v>2122</v>
      </c>
      <c r="CH33" t="s">
        <v>1247</v>
      </c>
      <c r="CI33" t="s">
        <v>2123</v>
      </c>
      <c r="CK33" t="s">
        <v>2124</v>
      </c>
      <c r="CN33">
        <v>2</v>
      </c>
      <c r="CO33">
        <v>3</v>
      </c>
      <c r="CQ33">
        <v>0</v>
      </c>
      <c r="CR33">
        <v>0</v>
      </c>
      <c r="CS33">
        <v>0</v>
      </c>
      <c r="CT33">
        <v>45</v>
      </c>
      <c r="CU33">
        <v>0.71</v>
      </c>
      <c r="CV33">
        <v>0</v>
      </c>
      <c r="CY33" t="s">
        <v>2125</v>
      </c>
      <c r="CZ33">
        <v>1</v>
      </c>
      <c r="DA33">
        <v>1</v>
      </c>
      <c r="DB33">
        <v>3</v>
      </c>
      <c r="DC33">
        <v>1</v>
      </c>
      <c r="DD33">
        <v>1</v>
      </c>
      <c r="DE33">
        <v>1</v>
      </c>
      <c r="DF33">
        <v>0</v>
      </c>
      <c r="DG33">
        <v>1</v>
      </c>
      <c r="DH33">
        <v>2</v>
      </c>
      <c r="DI33">
        <v>0</v>
      </c>
      <c r="DQ33" t="s">
        <v>2126</v>
      </c>
      <c r="DR33" s="2"/>
      <c r="DS33">
        <v>1</v>
      </c>
      <c r="DY33" s="80"/>
      <c r="EB33">
        <v>1</v>
      </c>
      <c r="EC33" s="80">
        <v>44044</v>
      </c>
      <c r="EE33" s="83"/>
      <c r="EL33" t="s">
        <v>2127</v>
      </c>
    </row>
    <row r="34" spans="1:135">
      <c r="A34" t="s">
        <v>2128</v>
      </c>
      <c r="B34" t="s">
        <v>2129</v>
      </c>
      <c r="C34" t="s">
        <v>2130</v>
      </c>
      <c r="D34">
        <v>2</v>
      </c>
      <c r="E34">
        <v>159</v>
      </c>
      <c r="F34">
        <v>77</v>
      </c>
      <c r="H34">
        <v>53</v>
      </c>
      <c r="I34">
        <v>41</v>
      </c>
      <c r="J34">
        <v>57</v>
      </c>
      <c r="K34">
        <v>3</v>
      </c>
      <c r="L34">
        <v>140</v>
      </c>
      <c r="M34">
        <v>24</v>
      </c>
      <c r="N34">
        <v>59</v>
      </c>
      <c r="O34">
        <v>4</v>
      </c>
      <c r="P34" t="s">
        <v>382</v>
      </c>
      <c r="Q34">
        <v>0</v>
      </c>
      <c r="R34">
        <v>2</v>
      </c>
      <c r="S34">
        <v>28</v>
      </c>
      <c r="T34">
        <f t="shared" si="0"/>
        <v>100</v>
      </c>
      <c r="U34" t="s">
        <v>279</v>
      </c>
      <c r="V34" t="s">
        <v>224</v>
      </c>
      <c r="W34">
        <v>0</v>
      </c>
      <c r="AA34">
        <v>0</v>
      </c>
      <c r="AE34">
        <v>0</v>
      </c>
      <c r="AJ34">
        <v>0</v>
      </c>
      <c r="AO34">
        <v>0</v>
      </c>
      <c r="AQ34">
        <v>0</v>
      </c>
      <c r="AR34">
        <v>0</v>
      </c>
      <c r="AS34">
        <v>0</v>
      </c>
      <c r="AV34">
        <v>0</v>
      </c>
      <c r="AY34">
        <v>0</v>
      </c>
      <c r="BC34">
        <v>0</v>
      </c>
      <c r="BD34">
        <v>0</v>
      </c>
      <c r="BG34">
        <v>0</v>
      </c>
      <c r="BH34">
        <v>0</v>
      </c>
      <c r="BI34">
        <v>0</v>
      </c>
      <c r="BJ34">
        <v>1</v>
      </c>
      <c r="BP34" t="s">
        <v>1932</v>
      </c>
      <c r="BQ34" t="s">
        <v>2131</v>
      </c>
      <c r="BS34">
        <v>151</v>
      </c>
      <c r="BU34">
        <v>4</v>
      </c>
      <c r="BV34">
        <v>0.74</v>
      </c>
      <c r="BW34">
        <v>2.95</v>
      </c>
      <c r="BX34">
        <v>4.77</v>
      </c>
      <c r="BY34">
        <v>4.18</v>
      </c>
      <c r="BZ34">
        <v>59</v>
      </c>
      <c r="CA34">
        <v>126</v>
      </c>
      <c r="CD34">
        <v>9.7</v>
      </c>
      <c r="CE34">
        <v>2.58</v>
      </c>
      <c r="CG34" t="s">
        <v>1359</v>
      </c>
      <c r="CH34" t="s">
        <v>1247</v>
      </c>
      <c r="CI34" t="s">
        <v>2132</v>
      </c>
      <c r="CK34" t="s">
        <v>2133</v>
      </c>
      <c r="CL34" t="s">
        <v>2134</v>
      </c>
      <c r="CN34">
        <v>3</v>
      </c>
      <c r="CO34">
        <v>3</v>
      </c>
      <c r="CQ34">
        <v>1</v>
      </c>
      <c r="CR34">
        <v>0</v>
      </c>
      <c r="CS34">
        <v>0</v>
      </c>
      <c r="CU34">
        <v>0.6</v>
      </c>
      <c r="CV34">
        <v>0</v>
      </c>
      <c r="CY34" t="s">
        <v>899</v>
      </c>
      <c r="CZ34">
        <v>1</v>
      </c>
      <c r="DA34">
        <v>1</v>
      </c>
      <c r="DB34">
        <v>3</v>
      </c>
      <c r="DC34">
        <v>0</v>
      </c>
      <c r="DD34">
        <v>1</v>
      </c>
      <c r="DE34">
        <v>1</v>
      </c>
      <c r="DF34">
        <v>0</v>
      </c>
      <c r="DG34">
        <v>1</v>
      </c>
      <c r="DH34">
        <v>1</v>
      </c>
      <c r="DI34">
        <v>0</v>
      </c>
      <c r="DQ34" t="s">
        <v>2135</v>
      </c>
      <c r="DR34" s="2"/>
      <c r="DS34">
        <v>1</v>
      </c>
      <c r="EE34" s="83"/>
    </row>
    <row r="35" spans="1:139">
      <c r="A35" t="s">
        <v>2136</v>
      </c>
      <c r="B35" t="s">
        <v>2137</v>
      </c>
      <c r="C35" t="s">
        <v>2138</v>
      </c>
      <c r="D35">
        <v>1</v>
      </c>
      <c r="E35">
        <v>172</v>
      </c>
      <c r="F35">
        <v>74</v>
      </c>
      <c r="H35">
        <v>56</v>
      </c>
      <c r="I35">
        <v>41</v>
      </c>
      <c r="J35">
        <v>88</v>
      </c>
      <c r="K35">
        <v>9</v>
      </c>
      <c r="L35">
        <v>130</v>
      </c>
      <c r="M35">
        <v>34</v>
      </c>
      <c r="N35">
        <v>67</v>
      </c>
      <c r="O35">
        <v>4</v>
      </c>
      <c r="P35" t="s">
        <v>166</v>
      </c>
      <c r="Q35">
        <v>0</v>
      </c>
      <c r="R35">
        <v>23</v>
      </c>
      <c r="S35">
        <v>42</v>
      </c>
      <c r="T35">
        <f t="shared" si="0"/>
        <v>130</v>
      </c>
      <c r="U35" t="s">
        <v>167</v>
      </c>
      <c r="V35" t="s">
        <v>1038</v>
      </c>
      <c r="W35">
        <v>0</v>
      </c>
      <c r="AA35">
        <v>1</v>
      </c>
      <c r="AB35">
        <v>15</v>
      </c>
      <c r="AC35">
        <v>3</v>
      </c>
      <c r="AE35">
        <v>1</v>
      </c>
      <c r="AF35">
        <v>30</v>
      </c>
      <c r="AG35">
        <v>40</v>
      </c>
      <c r="AH35">
        <v>0</v>
      </c>
      <c r="AI35" s="261"/>
      <c r="AJ35">
        <v>0</v>
      </c>
      <c r="AO35">
        <v>0</v>
      </c>
      <c r="AQ35">
        <v>0</v>
      </c>
      <c r="AR35">
        <v>0</v>
      </c>
      <c r="AS35">
        <v>0</v>
      </c>
      <c r="AV35">
        <v>0</v>
      </c>
      <c r="AY35">
        <v>0</v>
      </c>
      <c r="BC35">
        <v>1</v>
      </c>
      <c r="BD35">
        <v>0</v>
      </c>
      <c r="BG35">
        <v>1</v>
      </c>
      <c r="BH35">
        <v>1</v>
      </c>
      <c r="BI35">
        <v>1</v>
      </c>
      <c r="BJ35">
        <v>2</v>
      </c>
      <c r="BP35">
        <v>58.03</v>
      </c>
      <c r="BQ35">
        <v>2.5</v>
      </c>
      <c r="BU35">
        <v>4.39</v>
      </c>
      <c r="BV35">
        <v>1.51</v>
      </c>
      <c r="BW35">
        <v>2.85</v>
      </c>
      <c r="BX35">
        <v>12.11</v>
      </c>
      <c r="BY35">
        <v>6.7</v>
      </c>
      <c r="BZ35">
        <v>67</v>
      </c>
      <c r="CA35">
        <v>168</v>
      </c>
      <c r="CD35">
        <v>9.9</v>
      </c>
      <c r="CE35">
        <v>3.51</v>
      </c>
      <c r="CG35" t="s">
        <v>2111</v>
      </c>
      <c r="CH35" t="s">
        <v>1247</v>
      </c>
      <c r="CI35" t="s">
        <v>333</v>
      </c>
      <c r="CK35" t="s">
        <v>244</v>
      </c>
      <c r="CL35" t="s">
        <v>1112</v>
      </c>
      <c r="CN35">
        <v>2</v>
      </c>
      <c r="CO35">
        <v>3</v>
      </c>
      <c r="CQ35">
        <v>0</v>
      </c>
      <c r="CR35">
        <v>0</v>
      </c>
      <c r="CS35">
        <v>0</v>
      </c>
      <c r="CT35">
        <v>46</v>
      </c>
      <c r="CU35">
        <v>0.6</v>
      </c>
      <c r="CV35">
        <v>0</v>
      </c>
      <c r="CY35" t="s">
        <v>2139</v>
      </c>
      <c r="CZ35">
        <v>1</v>
      </c>
      <c r="DA35">
        <v>1</v>
      </c>
      <c r="DB35">
        <v>3</v>
      </c>
      <c r="DC35">
        <v>1</v>
      </c>
      <c r="DD35">
        <v>1</v>
      </c>
      <c r="DE35">
        <v>0</v>
      </c>
      <c r="DF35">
        <v>1</v>
      </c>
      <c r="DG35">
        <v>0</v>
      </c>
      <c r="DH35">
        <v>2</v>
      </c>
      <c r="DI35">
        <v>0</v>
      </c>
      <c r="DQ35" t="s">
        <v>2140</v>
      </c>
      <c r="DR35" s="2"/>
      <c r="DS35">
        <v>1</v>
      </c>
      <c r="EC35" s="80"/>
      <c r="EE35" s="83"/>
      <c r="EI35" s="80"/>
    </row>
    <row r="36" spans="1:135">
      <c r="A36" t="s">
        <v>2141</v>
      </c>
      <c r="B36" t="s">
        <v>2142</v>
      </c>
      <c r="C36" t="s">
        <v>1464</v>
      </c>
      <c r="D36">
        <v>2</v>
      </c>
      <c r="E36" t="s">
        <v>146</v>
      </c>
      <c r="H36">
        <v>70</v>
      </c>
      <c r="I36">
        <v>75</v>
      </c>
      <c r="J36">
        <v>72</v>
      </c>
      <c r="K36">
        <v>9</v>
      </c>
      <c r="L36">
        <v>139</v>
      </c>
      <c r="M36">
        <v>34</v>
      </c>
      <c r="N36">
        <v>77</v>
      </c>
      <c r="O36">
        <v>7</v>
      </c>
      <c r="P36" t="s">
        <v>166</v>
      </c>
      <c r="Q36">
        <v>0</v>
      </c>
      <c r="R36">
        <v>23</v>
      </c>
      <c r="S36">
        <v>42</v>
      </c>
      <c r="T36">
        <f t="shared" si="0"/>
        <v>167</v>
      </c>
      <c r="U36" t="s">
        <v>148</v>
      </c>
      <c r="V36" t="s">
        <v>1038</v>
      </c>
      <c r="W36">
        <v>1</v>
      </c>
      <c r="X36" t="s">
        <v>197</v>
      </c>
      <c r="Y36" t="s">
        <v>2143</v>
      </c>
      <c r="Z36">
        <v>1</v>
      </c>
      <c r="AA36">
        <v>1</v>
      </c>
      <c r="AB36">
        <v>1</v>
      </c>
      <c r="AC36">
        <v>2</v>
      </c>
      <c r="AE36">
        <v>0</v>
      </c>
      <c r="AJ36">
        <v>0</v>
      </c>
      <c r="AO36">
        <v>0</v>
      </c>
      <c r="AQ36">
        <v>0</v>
      </c>
      <c r="AR36">
        <v>0</v>
      </c>
      <c r="AS36">
        <v>0</v>
      </c>
      <c r="AV36">
        <v>1</v>
      </c>
      <c r="AW36">
        <v>5</v>
      </c>
      <c r="AX36" t="s">
        <v>2144</v>
      </c>
      <c r="AY36">
        <v>0</v>
      </c>
      <c r="BC36">
        <v>0</v>
      </c>
      <c r="BD36">
        <v>0</v>
      </c>
      <c r="BJ36">
        <v>2</v>
      </c>
      <c r="BP36">
        <v>302.3</v>
      </c>
      <c r="BQ36">
        <v>4.3</v>
      </c>
      <c r="BS36">
        <v>172.8</v>
      </c>
      <c r="BT36">
        <v>0.67</v>
      </c>
      <c r="BU36">
        <v>3.45</v>
      </c>
      <c r="BV36">
        <v>1.3</v>
      </c>
      <c r="BW36">
        <v>2.05</v>
      </c>
      <c r="BX36">
        <v>6.77</v>
      </c>
      <c r="BY36">
        <v>2.69</v>
      </c>
      <c r="BZ36">
        <v>77</v>
      </c>
      <c r="CA36">
        <v>135</v>
      </c>
      <c r="CD36">
        <v>10.9</v>
      </c>
      <c r="CE36">
        <v>2.08</v>
      </c>
      <c r="CG36" t="s">
        <v>1434</v>
      </c>
      <c r="CH36" t="s">
        <v>1247</v>
      </c>
      <c r="CK36" t="s">
        <v>2145</v>
      </c>
      <c r="CL36" t="s">
        <v>2146</v>
      </c>
      <c r="CN36">
        <v>2</v>
      </c>
      <c r="CO36">
        <v>3</v>
      </c>
      <c r="CQ36">
        <v>1</v>
      </c>
      <c r="CR36">
        <v>0</v>
      </c>
      <c r="CS36">
        <v>0</v>
      </c>
      <c r="CY36" t="s">
        <v>2147</v>
      </c>
      <c r="CZ36">
        <v>1</v>
      </c>
      <c r="DA36">
        <v>1</v>
      </c>
      <c r="DB36">
        <v>3</v>
      </c>
      <c r="DC36">
        <v>0</v>
      </c>
      <c r="DD36">
        <v>1</v>
      </c>
      <c r="DE36">
        <v>1</v>
      </c>
      <c r="DF36">
        <v>1</v>
      </c>
      <c r="DG36">
        <v>0</v>
      </c>
      <c r="DH36">
        <v>2</v>
      </c>
      <c r="DI36">
        <v>1</v>
      </c>
      <c r="DQ36" t="s">
        <v>2148</v>
      </c>
      <c r="DR36" s="2"/>
      <c r="DS36">
        <v>1</v>
      </c>
      <c r="EE36" s="83"/>
    </row>
    <row r="37" spans="1:135">
      <c r="A37" t="s">
        <v>2149</v>
      </c>
      <c r="B37" t="s">
        <v>2150</v>
      </c>
      <c r="C37" t="s">
        <v>2006</v>
      </c>
      <c r="D37">
        <v>1</v>
      </c>
      <c r="E37">
        <v>171</v>
      </c>
      <c r="F37">
        <v>80</v>
      </c>
      <c r="H37">
        <v>84</v>
      </c>
      <c r="I37">
        <v>91</v>
      </c>
      <c r="J37">
        <v>63</v>
      </c>
      <c r="K37">
        <v>3</v>
      </c>
      <c r="L37">
        <v>150</v>
      </c>
      <c r="M37">
        <v>24</v>
      </c>
      <c r="N37">
        <v>84</v>
      </c>
      <c r="O37">
        <v>7</v>
      </c>
      <c r="P37" t="s">
        <v>166</v>
      </c>
      <c r="Q37">
        <v>0</v>
      </c>
      <c r="R37">
        <v>23</v>
      </c>
      <c r="S37">
        <v>42</v>
      </c>
      <c r="T37">
        <f t="shared" si="0"/>
        <v>167</v>
      </c>
      <c r="U37" t="s">
        <v>148</v>
      </c>
      <c r="V37" t="s">
        <v>1038</v>
      </c>
      <c r="W37">
        <v>0</v>
      </c>
      <c r="AA37">
        <v>1</v>
      </c>
      <c r="AB37" t="s">
        <v>197</v>
      </c>
      <c r="AC37">
        <v>2</v>
      </c>
      <c r="AE37">
        <v>0</v>
      </c>
      <c r="AJ37">
        <v>0</v>
      </c>
      <c r="AO37">
        <v>0</v>
      </c>
      <c r="AQ37">
        <v>0</v>
      </c>
      <c r="AR37">
        <v>0</v>
      </c>
      <c r="AS37">
        <v>0</v>
      </c>
      <c r="AV37">
        <v>0</v>
      </c>
      <c r="AY37">
        <v>0</v>
      </c>
      <c r="BC37">
        <v>0</v>
      </c>
      <c r="BD37">
        <v>0</v>
      </c>
      <c r="BJ37">
        <v>2</v>
      </c>
      <c r="BP37">
        <v>3.3</v>
      </c>
      <c r="BQ37">
        <v>41</v>
      </c>
      <c r="BS37">
        <v>7640</v>
      </c>
      <c r="BT37">
        <v>0.8</v>
      </c>
      <c r="BU37">
        <v>3.41</v>
      </c>
      <c r="BV37">
        <v>1.09</v>
      </c>
      <c r="BW37">
        <v>2.12</v>
      </c>
      <c r="BX37">
        <v>5.38</v>
      </c>
      <c r="BY37">
        <v>6</v>
      </c>
      <c r="BZ37">
        <v>84</v>
      </c>
      <c r="CA37">
        <v>100</v>
      </c>
      <c r="CD37">
        <v>11.3</v>
      </c>
      <c r="CE37">
        <v>3.43</v>
      </c>
      <c r="CG37" t="s">
        <v>2054</v>
      </c>
      <c r="CH37" t="s">
        <v>1247</v>
      </c>
      <c r="CI37" t="s">
        <v>477</v>
      </c>
      <c r="CJ37" t="s">
        <v>1166</v>
      </c>
      <c r="CK37" t="s">
        <v>2151</v>
      </c>
      <c r="CL37" t="s">
        <v>1155</v>
      </c>
      <c r="CN37">
        <v>5</v>
      </c>
      <c r="CO37">
        <v>1</v>
      </c>
      <c r="CQ37">
        <v>1</v>
      </c>
      <c r="CR37">
        <v>0</v>
      </c>
      <c r="CS37">
        <v>0</v>
      </c>
      <c r="CY37" t="s">
        <v>942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0</v>
      </c>
      <c r="DQ37" t="s">
        <v>2152</v>
      </c>
      <c r="DR37" s="2"/>
      <c r="DT37">
        <v>1</v>
      </c>
      <c r="DU37" s="80" t="s">
        <v>2153</v>
      </c>
      <c r="DV37">
        <v>1</v>
      </c>
      <c r="DW37" s="80" t="s">
        <v>2153</v>
      </c>
      <c r="EE37" s="83"/>
    </row>
    <row r="38" spans="1:135">
      <c r="A38" t="s">
        <v>2154</v>
      </c>
      <c r="B38" t="s">
        <v>2155</v>
      </c>
      <c r="C38" t="s">
        <v>1434</v>
      </c>
      <c r="D38">
        <v>2</v>
      </c>
      <c r="E38">
        <v>131</v>
      </c>
      <c r="F38">
        <v>73</v>
      </c>
      <c r="H38">
        <v>60</v>
      </c>
      <c r="I38">
        <v>58</v>
      </c>
      <c r="J38">
        <v>80</v>
      </c>
      <c r="K38">
        <v>9</v>
      </c>
      <c r="L38">
        <v>131</v>
      </c>
      <c r="M38">
        <v>34</v>
      </c>
      <c r="N38">
        <v>68</v>
      </c>
      <c r="O38">
        <v>4</v>
      </c>
      <c r="P38" t="s">
        <v>1146</v>
      </c>
      <c r="Q38">
        <v>0</v>
      </c>
      <c r="R38">
        <v>2</v>
      </c>
      <c r="S38">
        <v>28</v>
      </c>
      <c r="T38">
        <f t="shared" si="0"/>
        <v>133</v>
      </c>
      <c r="U38" t="s">
        <v>167</v>
      </c>
      <c r="V38" t="s">
        <v>1065</v>
      </c>
      <c r="W38">
        <v>1</v>
      </c>
      <c r="X38">
        <v>4</v>
      </c>
      <c r="AA38">
        <v>1</v>
      </c>
      <c r="AB38" t="s">
        <v>1441</v>
      </c>
      <c r="AE38">
        <v>0</v>
      </c>
      <c r="AJ38">
        <v>0</v>
      </c>
      <c r="AO38">
        <v>0</v>
      </c>
      <c r="AQ38">
        <v>0</v>
      </c>
      <c r="AR38">
        <v>0</v>
      </c>
      <c r="AS38">
        <v>0</v>
      </c>
      <c r="AV38">
        <v>0</v>
      </c>
      <c r="AY38">
        <v>0</v>
      </c>
      <c r="BC38">
        <v>0</v>
      </c>
      <c r="BD38">
        <v>0</v>
      </c>
      <c r="BG38">
        <v>2</v>
      </c>
      <c r="BH38">
        <v>2</v>
      </c>
      <c r="BI38">
        <v>2</v>
      </c>
      <c r="BJ38">
        <v>2</v>
      </c>
      <c r="BP38">
        <v>75.16</v>
      </c>
      <c r="BQ38">
        <v>2.8</v>
      </c>
      <c r="BU38">
        <v>7.03</v>
      </c>
      <c r="BV38">
        <v>1.19</v>
      </c>
      <c r="BW38">
        <v>5.42</v>
      </c>
      <c r="BX38">
        <v>7.59</v>
      </c>
      <c r="BY38">
        <v>5.78</v>
      </c>
      <c r="BZ38">
        <v>68</v>
      </c>
      <c r="CA38">
        <v>151</v>
      </c>
      <c r="CD38">
        <v>11.9</v>
      </c>
      <c r="CE38">
        <v>3.91</v>
      </c>
      <c r="CG38" t="s">
        <v>2156</v>
      </c>
      <c r="CH38" t="s">
        <v>1247</v>
      </c>
      <c r="CI38" t="s">
        <v>173</v>
      </c>
      <c r="CJ38" t="s">
        <v>388</v>
      </c>
      <c r="CK38" t="s">
        <v>2157</v>
      </c>
      <c r="CL38" t="s">
        <v>2158</v>
      </c>
      <c r="CN38">
        <v>1</v>
      </c>
      <c r="CO38">
        <v>3</v>
      </c>
      <c r="CQ38">
        <v>1</v>
      </c>
      <c r="CR38">
        <v>0</v>
      </c>
      <c r="CS38">
        <v>0</v>
      </c>
      <c r="CT38">
        <v>45</v>
      </c>
      <c r="CU38">
        <v>0.69</v>
      </c>
      <c r="CV38">
        <v>0</v>
      </c>
      <c r="CY38" t="s">
        <v>2159</v>
      </c>
      <c r="CZ38">
        <v>1</v>
      </c>
      <c r="DA38">
        <v>1</v>
      </c>
      <c r="DB38">
        <v>3</v>
      </c>
      <c r="DC38">
        <v>1</v>
      </c>
      <c r="DD38">
        <v>1</v>
      </c>
      <c r="DE38">
        <v>1</v>
      </c>
      <c r="DF38">
        <v>0</v>
      </c>
      <c r="DG38">
        <v>1</v>
      </c>
      <c r="DH38">
        <v>0</v>
      </c>
      <c r="DI38">
        <v>1</v>
      </c>
      <c r="DQ38" t="s">
        <v>2160</v>
      </c>
      <c r="DR38" s="2"/>
      <c r="DS38">
        <v>1</v>
      </c>
      <c r="EC38" s="80"/>
      <c r="EE38" s="83"/>
    </row>
    <row r="39" spans="1:139">
      <c r="A39" t="s">
        <v>2161</v>
      </c>
      <c r="B39" t="s">
        <v>2162</v>
      </c>
      <c r="C39" t="s">
        <v>2163</v>
      </c>
      <c r="D39">
        <v>2</v>
      </c>
      <c r="E39">
        <v>155</v>
      </c>
      <c r="F39">
        <v>75</v>
      </c>
      <c r="H39">
        <v>78</v>
      </c>
      <c r="I39">
        <v>75</v>
      </c>
      <c r="J39">
        <v>55</v>
      </c>
      <c r="K39">
        <v>3</v>
      </c>
      <c r="L39">
        <v>140</v>
      </c>
      <c r="M39">
        <v>24</v>
      </c>
      <c r="N39">
        <v>81</v>
      </c>
      <c r="O39">
        <v>7</v>
      </c>
      <c r="P39" t="s">
        <v>278</v>
      </c>
      <c r="Q39">
        <v>0</v>
      </c>
      <c r="R39">
        <v>2</v>
      </c>
      <c r="S39">
        <v>28</v>
      </c>
      <c r="T39">
        <f t="shared" si="0"/>
        <v>137</v>
      </c>
      <c r="U39" t="s">
        <v>167</v>
      </c>
      <c r="V39" t="s">
        <v>1038</v>
      </c>
      <c r="W39">
        <v>1</v>
      </c>
      <c r="X39">
        <v>13</v>
      </c>
      <c r="Z39" t="s">
        <v>1048</v>
      </c>
      <c r="AA39">
        <v>0</v>
      </c>
      <c r="AE39">
        <v>0</v>
      </c>
      <c r="AJ39">
        <v>0</v>
      </c>
      <c r="AO39">
        <v>0</v>
      </c>
      <c r="AQ39">
        <v>0</v>
      </c>
      <c r="AR39">
        <v>0</v>
      </c>
      <c r="AS39">
        <v>0</v>
      </c>
      <c r="AV39">
        <v>0</v>
      </c>
      <c r="AY39">
        <v>0</v>
      </c>
      <c r="BC39">
        <v>0</v>
      </c>
      <c r="BD39">
        <v>0</v>
      </c>
      <c r="BG39">
        <v>1</v>
      </c>
      <c r="BH39">
        <v>1</v>
      </c>
      <c r="BI39">
        <v>1</v>
      </c>
      <c r="BJ39">
        <v>1</v>
      </c>
      <c r="BP39" t="s">
        <v>1932</v>
      </c>
      <c r="BQ39" t="s">
        <v>2044</v>
      </c>
      <c r="BS39">
        <v>400</v>
      </c>
      <c r="BU39">
        <v>3.62</v>
      </c>
      <c r="BV39">
        <v>0.74</v>
      </c>
      <c r="BW39">
        <v>1.82</v>
      </c>
      <c r="BX39">
        <v>4.69</v>
      </c>
      <c r="BY39">
        <v>4</v>
      </c>
      <c r="BZ39">
        <v>81</v>
      </c>
      <c r="CA39">
        <v>123</v>
      </c>
      <c r="CD39">
        <v>11</v>
      </c>
      <c r="CE39">
        <v>2.89</v>
      </c>
      <c r="CG39" t="s">
        <v>1368</v>
      </c>
      <c r="CH39" t="s">
        <v>1247</v>
      </c>
      <c r="CI39" t="s">
        <v>769</v>
      </c>
      <c r="CK39" t="s">
        <v>2164</v>
      </c>
      <c r="CN39">
        <v>3</v>
      </c>
      <c r="CO39">
        <v>3</v>
      </c>
      <c r="CQ39">
        <v>1</v>
      </c>
      <c r="CR39">
        <v>0</v>
      </c>
      <c r="CS39">
        <v>0</v>
      </c>
      <c r="CY39" t="s">
        <v>448</v>
      </c>
      <c r="CZ39">
        <v>1</v>
      </c>
      <c r="DA39">
        <v>1</v>
      </c>
      <c r="DB39">
        <v>3</v>
      </c>
      <c r="DC39">
        <v>1</v>
      </c>
      <c r="DD39">
        <v>1</v>
      </c>
      <c r="DE39">
        <v>0</v>
      </c>
      <c r="DF39">
        <v>0</v>
      </c>
      <c r="DG39">
        <v>1</v>
      </c>
      <c r="DH39">
        <v>2</v>
      </c>
      <c r="DI39">
        <v>0</v>
      </c>
      <c r="DQ39" t="s">
        <v>2165</v>
      </c>
      <c r="DR39" s="2"/>
      <c r="DT39">
        <v>1</v>
      </c>
      <c r="DU39" t="s">
        <v>2166</v>
      </c>
      <c r="EC39" s="80"/>
      <c r="EE39" s="83"/>
      <c r="EI39" s="80"/>
    </row>
    <row r="40" spans="1:139">
      <c r="A40" t="s">
        <v>2167</v>
      </c>
      <c r="B40" t="s">
        <v>2168</v>
      </c>
      <c r="C40" t="s">
        <v>2169</v>
      </c>
      <c r="D40">
        <v>1</v>
      </c>
      <c r="E40" t="s">
        <v>146</v>
      </c>
      <c r="H40">
        <v>81</v>
      </c>
      <c r="I40">
        <v>91</v>
      </c>
      <c r="J40">
        <v>62</v>
      </c>
      <c r="K40">
        <v>3</v>
      </c>
      <c r="L40">
        <v>142</v>
      </c>
      <c r="M40">
        <v>24</v>
      </c>
      <c r="N40">
        <v>133</v>
      </c>
      <c r="O40">
        <v>10</v>
      </c>
      <c r="P40" t="s">
        <v>166</v>
      </c>
      <c r="Q40">
        <v>0</v>
      </c>
      <c r="R40">
        <v>23</v>
      </c>
      <c r="S40">
        <v>42</v>
      </c>
      <c r="T40">
        <f t="shared" si="0"/>
        <v>170</v>
      </c>
      <c r="U40" t="s">
        <v>148</v>
      </c>
      <c r="V40" t="s">
        <v>224</v>
      </c>
      <c r="W40">
        <v>0</v>
      </c>
      <c r="AA40">
        <v>0</v>
      </c>
      <c r="AE40">
        <v>0</v>
      </c>
      <c r="AJ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V40">
        <v>0</v>
      </c>
      <c r="AY40">
        <v>1</v>
      </c>
      <c r="AZ40" t="s">
        <v>1277</v>
      </c>
      <c r="BA40">
        <v>133</v>
      </c>
      <c r="BB40" t="s">
        <v>2170</v>
      </c>
      <c r="BC40">
        <v>0</v>
      </c>
      <c r="BD40">
        <v>1</v>
      </c>
      <c r="BE40" t="s">
        <v>1277</v>
      </c>
      <c r="BF40" t="s">
        <v>2171</v>
      </c>
      <c r="BJ40">
        <v>2</v>
      </c>
      <c r="BP40" t="s">
        <v>2172</v>
      </c>
      <c r="BQ40" t="s">
        <v>2173</v>
      </c>
      <c r="BS40">
        <v>2020</v>
      </c>
      <c r="BU40">
        <v>2.99</v>
      </c>
      <c r="BV40">
        <v>0.79</v>
      </c>
      <c r="BW40">
        <v>2.14</v>
      </c>
      <c r="BX40">
        <v>4.48</v>
      </c>
      <c r="BY40">
        <v>4.63</v>
      </c>
      <c r="BZ40">
        <v>133</v>
      </c>
      <c r="CA40">
        <v>109</v>
      </c>
      <c r="CD40">
        <v>13.2</v>
      </c>
      <c r="CE40">
        <v>4.09</v>
      </c>
      <c r="CG40" t="s">
        <v>2174</v>
      </c>
      <c r="CH40" t="s">
        <v>1247</v>
      </c>
      <c r="CI40" t="s">
        <v>363</v>
      </c>
      <c r="CJ40" t="s">
        <v>1041</v>
      </c>
      <c r="CK40" t="s">
        <v>2175</v>
      </c>
      <c r="CN40">
        <v>1</v>
      </c>
      <c r="CO40">
        <v>1</v>
      </c>
      <c r="CQ40">
        <v>1</v>
      </c>
      <c r="CR40">
        <v>0</v>
      </c>
      <c r="CS40">
        <v>0</v>
      </c>
      <c r="CY40" t="s">
        <v>258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0</v>
      </c>
      <c r="DG40">
        <v>0</v>
      </c>
      <c r="DH40">
        <v>2</v>
      </c>
      <c r="DI40">
        <v>0</v>
      </c>
      <c r="DQ40" t="s">
        <v>2176</v>
      </c>
      <c r="DR40" s="2"/>
      <c r="DS40">
        <v>1</v>
      </c>
      <c r="DU40" s="80"/>
      <c r="EC40" s="80"/>
      <c r="EE40" s="83"/>
      <c r="EI40" s="80"/>
    </row>
    <row r="41" spans="1:142">
      <c r="A41" t="s">
        <v>2177</v>
      </c>
      <c r="B41" t="s">
        <v>2178</v>
      </c>
      <c r="C41" t="s">
        <v>2179</v>
      </c>
      <c r="D41">
        <v>1</v>
      </c>
      <c r="E41">
        <v>178</v>
      </c>
      <c r="F41">
        <v>85</v>
      </c>
      <c r="H41">
        <v>74</v>
      </c>
      <c r="I41">
        <v>75</v>
      </c>
      <c r="J41">
        <v>60</v>
      </c>
      <c r="K41">
        <v>3</v>
      </c>
      <c r="L41">
        <v>125</v>
      </c>
      <c r="M41">
        <v>34</v>
      </c>
      <c r="N41">
        <v>127</v>
      </c>
      <c r="O41">
        <v>10</v>
      </c>
      <c r="P41" t="s">
        <v>1146</v>
      </c>
      <c r="Q41">
        <v>0</v>
      </c>
      <c r="R41">
        <v>0</v>
      </c>
      <c r="S41">
        <v>0</v>
      </c>
      <c r="T41">
        <f t="shared" si="0"/>
        <v>122</v>
      </c>
      <c r="U41" t="s">
        <v>167</v>
      </c>
      <c r="V41" t="s">
        <v>224</v>
      </c>
      <c r="W41">
        <v>1</v>
      </c>
      <c r="X41" t="s">
        <v>197</v>
      </c>
      <c r="Y41" t="s">
        <v>1327</v>
      </c>
      <c r="Z41">
        <v>2</v>
      </c>
      <c r="AA41">
        <v>0</v>
      </c>
      <c r="AE41">
        <v>1</v>
      </c>
      <c r="AF41">
        <v>40</v>
      </c>
      <c r="AG41">
        <v>50</v>
      </c>
      <c r="AH41">
        <v>0</v>
      </c>
      <c r="AJ41">
        <v>1</v>
      </c>
      <c r="AK41">
        <v>10</v>
      </c>
      <c r="AL41">
        <v>40</v>
      </c>
      <c r="AM41">
        <v>0</v>
      </c>
      <c r="AO41">
        <v>0</v>
      </c>
      <c r="AQ41">
        <v>1</v>
      </c>
      <c r="AR41">
        <v>0</v>
      </c>
      <c r="AS41">
        <v>1</v>
      </c>
      <c r="AT41">
        <v>3</v>
      </c>
      <c r="AU41" t="s">
        <v>2180</v>
      </c>
      <c r="AV41">
        <v>0</v>
      </c>
      <c r="AY41">
        <v>0</v>
      </c>
      <c r="BC41">
        <v>0</v>
      </c>
      <c r="BD41">
        <v>0</v>
      </c>
      <c r="BJ41">
        <v>1</v>
      </c>
      <c r="BP41">
        <v>0.01</v>
      </c>
      <c r="BQ41" t="s">
        <v>2181</v>
      </c>
      <c r="BU41">
        <v>3.62</v>
      </c>
      <c r="BV41">
        <v>1.66</v>
      </c>
      <c r="BW41">
        <v>2.25</v>
      </c>
      <c r="BX41">
        <v>7.52</v>
      </c>
      <c r="BY41">
        <v>4.69</v>
      </c>
      <c r="BZ41">
        <v>127</v>
      </c>
      <c r="CA41">
        <v>135</v>
      </c>
      <c r="CD41">
        <v>11.5</v>
      </c>
      <c r="CE41">
        <v>2.73</v>
      </c>
      <c r="CG41" t="s">
        <v>2182</v>
      </c>
      <c r="CH41" t="s">
        <v>1247</v>
      </c>
      <c r="CI41" t="s">
        <v>2183</v>
      </c>
      <c r="CK41" t="s">
        <v>2184</v>
      </c>
      <c r="CN41">
        <v>1</v>
      </c>
      <c r="CO41">
        <v>3</v>
      </c>
      <c r="CQ41">
        <v>0</v>
      </c>
      <c r="CR41">
        <v>0</v>
      </c>
      <c r="CS41">
        <v>0</v>
      </c>
      <c r="CY41" t="s">
        <v>1074</v>
      </c>
      <c r="CZ41">
        <v>0</v>
      </c>
      <c r="DA41">
        <v>1</v>
      </c>
      <c r="DB41">
        <v>3</v>
      </c>
      <c r="DC41">
        <v>1</v>
      </c>
      <c r="DD41">
        <v>0</v>
      </c>
      <c r="DE41">
        <v>1</v>
      </c>
      <c r="DF41">
        <v>0</v>
      </c>
      <c r="DG41">
        <v>0</v>
      </c>
      <c r="DH41">
        <v>1</v>
      </c>
      <c r="DI41">
        <v>1</v>
      </c>
      <c r="DQ41" t="s">
        <v>2185</v>
      </c>
      <c r="DR41" s="2"/>
      <c r="DS41">
        <v>1</v>
      </c>
      <c r="EC41" s="80"/>
      <c r="EE41" s="83"/>
      <c r="EL41" t="s">
        <v>2186</v>
      </c>
    </row>
    <row r="42" spans="1:135">
      <c r="A42" t="s">
        <v>2187</v>
      </c>
      <c r="B42" t="s">
        <v>2188</v>
      </c>
      <c r="C42" t="s">
        <v>2189</v>
      </c>
      <c r="D42">
        <v>1</v>
      </c>
      <c r="E42">
        <v>170</v>
      </c>
      <c r="F42">
        <v>57</v>
      </c>
      <c r="H42">
        <v>76</v>
      </c>
      <c r="I42">
        <v>75</v>
      </c>
      <c r="J42">
        <v>66</v>
      </c>
      <c r="K42">
        <v>3</v>
      </c>
      <c r="L42">
        <v>130</v>
      </c>
      <c r="M42">
        <v>34</v>
      </c>
      <c r="N42">
        <v>70</v>
      </c>
      <c r="O42">
        <v>4</v>
      </c>
      <c r="P42" t="s">
        <v>382</v>
      </c>
      <c r="Q42">
        <v>0</v>
      </c>
      <c r="R42">
        <v>2</v>
      </c>
      <c r="S42">
        <v>28</v>
      </c>
      <c r="T42">
        <f t="shared" si="0"/>
        <v>144</v>
      </c>
      <c r="U42" t="s">
        <v>148</v>
      </c>
      <c r="V42" t="s">
        <v>2190</v>
      </c>
      <c r="W42">
        <v>0</v>
      </c>
      <c r="AA42">
        <v>0</v>
      </c>
      <c r="AE42">
        <v>0</v>
      </c>
      <c r="AJ42">
        <v>0</v>
      </c>
      <c r="AO42">
        <v>0</v>
      </c>
      <c r="AQ42">
        <v>0</v>
      </c>
      <c r="AR42">
        <v>0</v>
      </c>
      <c r="AS42">
        <v>0</v>
      </c>
      <c r="AV42">
        <v>0</v>
      </c>
      <c r="AY42">
        <v>0</v>
      </c>
      <c r="BC42">
        <v>0</v>
      </c>
      <c r="BD42">
        <v>0</v>
      </c>
      <c r="BJ42">
        <v>1</v>
      </c>
      <c r="BP42">
        <v>0.01</v>
      </c>
      <c r="BQ42" t="s">
        <v>2181</v>
      </c>
      <c r="BS42">
        <v>138</v>
      </c>
      <c r="BU42">
        <v>5.18</v>
      </c>
      <c r="BV42">
        <v>0.7</v>
      </c>
      <c r="BW42">
        <v>3.29</v>
      </c>
      <c r="BX42">
        <v>4.78</v>
      </c>
      <c r="BY42">
        <v>4.39</v>
      </c>
      <c r="BZ42">
        <v>70</v>
      </c>
      <c r="CA42">
        <v>136</v>
      </c>
      <c r="CG42" t="s">
        <v>2191</v>
      </c>
      <c r="CH42" t="s">
        <v>1247</v>
      </c>
      <c r="CI42" t="s">
        <v>2192</v>
      </c>
      <c r="CJ42" t="s">
        <v>2193</v>
      </c>
      <c r="CK42" t="s">
        <v>2194</v>
      </c>
      <c r="CL42" t="s">
        <v>2195</v>
      </c>
      <c r="CN42">
        <v>1</v>
      </c>
      <c r="CO42">
        <v>3</v>
      </c>
      <c r="CQ42">
        <v>0</v>
      </c>
      <c r="CR42">
        <v>0</v>
      </c>
      <c r="CS42">
        <v>0</v>
      </c>
      <c r="CT42">
        <v>43</v>
      </c>
      <c r="CU42">
        <v>0.67</v>
      </c>
      <c r="CV42">
        <v>0</v>
      </c>
      <c r="CY42" t="s">
        <v>942</v>
      </c>
      <c r="CZ42">
        <v>1</v>
      </c>
      <c r="DA42">
        <v>1</v>
      </c>
      <c r="DB42">
        <v>3</v>
      </c>
      <c r="DC42">
        <v>1</v>
      </c>
      <c r="DD42">
        <v>0</v>
      </c>
      <c r="DE42">
        <v>1</v>
      </c>
      <c r="DF42">
        <v>1</v>
      </c>
      <c r="DG42">
        <v>0</v>
      </c>
      <c r="DH42">
        <v>2</v>
      </c>
      <c r="DI42">
        <v>0</v>
      </c>
      <c r="DQ42" t="s">
        <v>2196</v>
      </c>
      <c r="DR42" s="2"/>
      <c r="DS42">
        <v>1</v>
      </c>
      <c r="EC42" s="80"/>
      <c r="EE42" s="83"/>
    </row>
    <row r="43" spans="1:142">
      <c r="A43" t="s">
        <v>2197</v>
      </c>
      <c r="B43" t="s">
        <v>2198</v>
      </c>
      <c r="C43" t="s">
        <v>2199</v>
      </c>
      <c r="D43">
        <v>2</v>
      </c>
      <c r="E43">
        <v>155</v>
      </c>
      <c r="F43">
        <v>55</v>
      </c>
      <c r="H43">
        <v>61</v>
      </c>
      <c r="I43">
        <v>58</v>
      </c>
      <c r="J43">
        <v>65</v>
      </c>
      <c r="K43">
        <v>3</v>
      </c>
      <c r="L43">
        <v>110</v>
      </c>
      <c r="M43">
        <v>43</v>
      </c>
      <c r="N43">
        <v>66</v>
      </c>
      <c r="O43">
        <v>4</v>
      </c>
      <c r="P43" t="s">
        <v>382</v>
      </c>
      <c r="Q43">
        <v>0</v>
      </c>
      <c r="R43">
        <v>0</v>
      </c>
      <c r="S43">
        <v>0</v>
      </c>
      <c r="T43">
        <f t="shared" si="0"/>
        <v>108</v>
      </c>
      <c r="U43" t="s">
        <v>279</v>
      </c>
      <c r="V43" t="s">
        <v>1038</v>
      </c>
      <c r="W43">
        <v>0</v>
      </c>
      <c r="AA43">
        <v>0</v>
      </c>
      <c r="AE43">
        <v>0</v>
      </c>
      <c r="AJ43">
        <v>0</v>
      </c>
      <c r="AO43">
        <v>0</v>
      </c>
      <c r="AQ43">
        <v>0</v>
      </c>
      <c r="AR43">
        <v>0</v>
      </c>
      <c r="AS43">
        <v>0</v>
      </c>
      <c r="AV43">
        <v>0</v>
      </c>
      <c r="AY43">
        <v>0</v>
      </c>
      <c r="BC43">
        <v>0</v>
      </c>
      <c r="BD43">
        <v>0</v>
      </c>
      <c r="BJ43">
        <v>1</v>
      </c>
      <c r="BP43">
        <v>0</v>
      </c>
      <c r="BV43">
        <v>5.38</v>
      </c>
      <c r="BW43">
        <v>3.9</v>
      </c>
      <c r="BX43">
        <v>4.56</v>
      </c>
      <c r="BY43">
        <v>2.4</v>
      </c>
      <c r="BZ43">
        <v>66</v>
      </c>
      <c r="CA43">
        <v>129</v>
      </c>
      <c r="CG43" t="s">
        <v>2200</v>
      </c>
      <c r="CH43" t="s">
        <v>1247</v>
      </c>
      <c r="CK43" t="s">
        <v>712</v>
      </c>
      <c r="CL43" t="s">
        <v>1105</v>
      </c>
      <c r="CN43">
        <v>2</v>
      </c>
      <c r="CO43">
        <v>3</v>
      </c>
      <c r="CQ43">
        <v>0</v>
      </c>
      <c r="CR43">
        <v>0</v>
      </c>
      <c r="CS43">
        <v>0</v>
      </c>
      <c r="CY43" t="s">
        <v>2201</v>
      </c>
      <c r="CZ43">
        <v>0</v>
      </c>
      <c r="DA43">
        <v>1</v>
      </c>
      <c r="DB43">
        <v>3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2</v>
      </c>
      <c r="DI43">
        <v>0</v>
      </c>
      <c r="DQ43" t="s">
        <v>2202</v>
      </c>
      <c r="DR43" s="2"/>
      <c r="DS43">
        <v>1</v>
      </c>
      <c r="DY43" s="80"/>
      <c r="EE43" s="83"/>
      <c r="EL43" t="s">
        <v>2203</v>
      </c>
    </row>
    <row r="44" spans="1:142">
      <c r="A44" t="s">
        <v>2204</v>
      </c>
      <c r="B44" t="s">
        <v>2205</v>
      </c>
      <c r="C44" t="s">
        <v>2206</v>
      </c>
      <c r="D44">
        <v>2</v>
      </c>
      <c r="E44">
        <v>160</v>
      </c>
      <c r="F44">
        <v>69</v>
      </c>
      <c r="H44">
        <v>69</v>
      </c>
      <c r="I44">
        <v>58</v>
      </c>
      <c r="J44">
        <v>53</v>
      </c>
      <c r="K44">
        <v>3</v>
      </c>
      <c r="L44">
        <v>132</v>
      </c>
      <c r="M44">
        <v>34</v>
      </c>
      <c r="N44">
        <v>58</v>
      </c>
      <c r="O44">
        <v>4</v>
      </c>
      <c r="P44" t="s">
        <v>278</v>
      </c>
      <c r="Q44">
        <v>0</v>
      </c>
      <c r="R44">
        <v>2</v>
      </c>
      <c r="S44">
        <v>28</v>
      </c>
      <c r="T44">
        <f t="shared" si="0"/>
        <v>127</v>
      </c>
      <c r="U44" t="s">
        <v>167</v>
      </c>
      <c r="V44" t="s">
        <v>224</v>
      </c>
      <c r="W44">
        <v>1</v>
      </c>
      <c r="X44">
        <v>3</v>
      </c>
      <c r="Y44" t="s">
        <v>1078</v>
      </c>
      <c r="Z44">
        <v>1</v>
      </c>
      <c r="AA44">
        <v>1</v>
      </c>
      <c r="AB44">
        <v>1</v>
      </c>
      <c r="AE44">
        <v>0</v>
      </c>
      <c r="AJ44">
        <v>0</v>
      </c>
      <c r="AO44">
        <v>0</v>
      </c>
      <c r="AQ44">
        <v>0</v>
      </c>
      <c r="AR44">
        <v>0</v>
      </c>
      <c r="AS44">
        <v>0</v>
      </c>
      <c r="AV44">
        <v>0</v>
      </c>
      <c r="AY44">
        <v>0</v>
      </c>
      <c r="BC44">
        <v>0</v>
      </c>
      <c r="BD44">
        <v>0</v>
      </c>
      <c r="BJ44">
        <v>1</v>
      </c>
      <c r="BP44">
        <v>0.01</v>
      </c>
      <c r="BQ44" t="s">
        <v>2181</v>
      </c>
      <c r="BS44">
        <v>78</v>
      </c>
      <c r="BT44">
        <v>1.31</v>
      </c>
      <c r="BU44">
        <v>5.39</v>
      </c>
      <c r="BV44">
        <v>2.39</v>
      </c>
      <c r="BW44">
        <v>4.15</v>
      </c>
      <c r="BX44">
        <v>7.57</v>
      </c>
      <c r="BY44">
        <v>4.3</v>
      </c>
      <c r="BZ44">
        <v>58</v>
      </c>
      <c r="CA44">
        <v>159</v>
      </c>
      <c r="CD44">
        <v>11.2</v>
      </c>
      <c r="CE44">
        <v>3.23</v>
      </c>
      <c r="CG44" t="s">
        <v>2191</v>
      </c>
      <c r="CH44" t="s">
        <v>1247</v>
      </c>
      <c r="CJ44" s="268"/>
      <c r="CK44" t="s">
        <v>2207</v>
      </c>
      <c r="CN44">
        <v>2</v>
      </c>
      <c r="CO44">
        <v>3</v>
      </c>
      <c r="CQ44">
        <v>0</v>
      </c>
      <c r="CR44">
        <v>0</v>
      </c>
      <c r="CS44">
        <v>0</v>
      </c>
      <c r="CT44">
        <v>37</v>
      </c>
      <c r="CU44">
        <v>0.72</v>
      </c>
      <c r="CV44">
        <v>0</v>
      </c>
      <c r="CY44" t="s">
        <v>231</v>
      </c>
      <c r="CZ44">
        <v>0</v>
      </c>
      <c r="DA44">
        <v>1</v>
      </c>
      <c r="DB44">
        <v>3</v>
      </c>
      <c r="DC44">
        <v>0</v>
      </c>
      <c r="DD44">
        <v>1</v>
      </c>
      <c r="DE44">
        <v>1</v>
      </c>
      <c r="DF44">
        <v>1</v>
      </c>
      <c r="DG44">
        <v>1</v>
      </c>
      <c r="DH44">
        <v>2</v>
      </c>
      <c r="DI44">
        <v>0</v>
      </c>
      <c r="DQ44" t="s">
        <v>2208</v>
      </c>
      <c r="EE44" s="83"/>
      <c r="EL44" t="s">
        <v>2209</v>
      </c>
    </row>
    <row r="45" spans="1:135">
      <c r="A45" t="s">
        <v>2210</v>
      </c>
      <c r="B45" t="s">
        <v>2211</v>
      </c>
      <c r="C45" t="s">
        <v>2212</v>
      </c>
      <c r="D45">
        <v>1</v>
      </c>
      <c r="E45" t="s">
        <v>146</v>
      </c>
      <c r="H45">
        <v>58</v>
      </c>
      <c r="I45">
        <v>41</v>
      </c>
      <c r="J45">
        <v>82</v>
      </c>
      <c r="K45">
        <v>9</v>
      </c>
      <c r="L45">
        <v>123</v>
      </c>
      <c r="M45">
        <v>34</v>
      </c>
      <c r="N45">
        <v>81</v>
      </c>
      <c r="O45">
        <v>7</v>
      </c>
      <c r="P45" t="s">
        <v>166</v>
      </c>
      <c r="Q45">
        <v>0</v>
      </c>
      <c r="R45">
        <v>23</v>
      </c>
      <c r="S45">
        <v>42</v>
      </c>
      <c r="T45">
        <f t="shared" si="0"/>
        <v>133</v>
      </c>
      <c r="U45" t="s">
        <v>167</v>
      </c>
      <c r="V45" t="s">
        <v>224</v>
      </c>
      <c r="W45">
        <v>1</v>
      </c>
      <c r="X45" t="s">
        <v>566</v>
      </c>
      <c r="Y45" t="s">
        <v>1309</v>
      </c>
      <c r="Z45" t="s">
        <v>356</v>
      </c>
      <c r="AA45">
        <v>0</v>
      </c>
      <c r="AE45">
        <v>1</v>
      </c>
      <c r="AH45">
        <v>1</v>
      </c>
      <c r="AI45" t="s">
        <v>1441</v>
      </c>
      <c r="AJ45">
        <v>1</v>
      </c>
      <c r="AM45">
        <v>1</v>
      </c>
      <c r="AN45" t="s">
        <v>837</v>
      </c>
      <c r="AO45">
        <v>0</v>
      </c>
      <c r="AQ45">
        <v>0</v>
      </c>
      <c r="AR45">
        <v>0</v>
      </c>
      <c r="AS45">
        <v>0</v>
      </c>
      <c r="AV45">
        <v>1</v>
      </c>
      <c r="AW45">
        <v>1</v>
      </c>
      <c r="AX45" t="s">
        <v>908</v>
      </c>
      <c r="AY45">
        <v>0</v>
      </c>
      <c r="BC45">
        <v>1</v>
      </c>
      <c r="BD45">
        <v>0</v>
      </c>
      <c r="BJ45">
        <v>2</v>
      </c>
      <c r="BK45">
        <v>395.28</v>
      </c>
      <c r="BL45">
        <v>10.9</v>
      </c>
      <c r="BP45">
        <v>1.2</v>
      </c>
      <c r="BQ45">
        <v>3.2</v>
      </c>
      <c r="BU45">
        <v>3.18</v>
      </c>
      <c r="BV45">
        <v>1.13</v>
      </c>
      <c r="BW45">
        <v>2.2</v>
      </c>
      <c r="BX45">
        <v>3.95</v>
      </c>
      <c r="BY45">
        <v>3.15</v>
      </c>
      <c r="BZ45">
        <v>81</v>
      </c>
      <c r="CA45">
        <v>122</v>
      </c>
      <c r="CD45">
        <v>12.1</v>
      </c>
      <c r="CE45">
        <v>3.98</v>
      </c>
      <c r="CG45" t="s">
        <v>2213</v>
      </c>
      <c r="CH45" t="s">
        <v>1247</v>
      </c>
      <c r="CI45" t="s">
        <v>649</v>
      </c>
      <c r="CJ45" t="s">
        <v>1166</v>
      </c>
      <c r="CK45" s="268" t="s">
        <v>2214</v>
      </c>
      <c r="CL45" t="s">
        <v>2215</v>
      </c>
      <c r="CN45">
        <v>3</v>
      </c>
      <c r="CO45">
        <v>3</v>
      </c>
      <c r="CQ45">
        <v>1</v>
      </c>
      <c r="CR45">
        <v>0</v>
      </c>
      <c r="CS45">
        <v>0</v>
      </c>
      <c r="CY45" t="s">
        <v>334</v>
      </c>
      <c r="CZ45">
        <v>1</v>
      </c>
      <c r="DA45">
        <v>1</v>
      </c>
      <c r="DB45">
        <v>3</v>
      </c>
      <c r="DC45">
        <v>1</v>
      </c>
      <c r="DD45">
        <v>0</v>
      </c>
      <c r="DE45">
        <v>1</v>
      </c>
      <c r="DF45">
        <v>0</v>
      </c>
      <c r="DG45">
        <v>0</v>
      </c>
      <c r="DH45">
        <v>2</v>
      </c>
      <c r="DI45">
        <v>0</v>
      </c>
      <c r="DQ45" t="s">
        <v>2216</v>
      </c>
      <c r="DR45" s="2"/>
      <c r="DS45">
        <v>1</v>
      </c>
      <c r="DT45" s="2"/>
      <c r="EE45" s="83"/>
    </row>
    <row r="46" spans="1:142">
      <c r="A46" t="s">
        <v>2217</v>
      </c>
      <c r="B46" s="79" t="s">
        <v>2218</v>
      </c>
      <c r="C46" t="s">
        <v>2219</v>
      </c>
      <c r="D46">
        <v>1</v>
      </c>
      <c r="E46">
        <v>178</v>
      </c>
      <c r="F46">
        <v>75</v>
      </c>
      <c r="H46">
        <v>61</v>
      </c>
      <c r="I46">
        <v>58</v>
      </c>
      <c r="J46">
        <v>77</v>
      </c>
      <c r="K46">
        <v>9</v>
      </c>
      <c r="L46">
        <v>118</v>
      </c>
      <c r="M46">
        <v>43</v>
      </c>
      <c r="N46">
        <v>62</v>
      </c>
      <c r="O46">
        <v>4</v>
      </c>
      <c r="P46" t="s">
        <v>278</v>
      </c>
      <c r="Q46">
        <v>0</v>
      </c>
      <c r="R46">
        <v>2</v>
      </c>
      <c r="S46">
        <v>28</v>
      </c>
      <c r="T46">
        <f t="shared" si="0"/>
        <v>142</v>
      </c>
      <c r="U46" t="s">
        <v>148</v>
      </c>
      <c r="V46" t="s">
        <v>224</v>
      </c>
      <c r="W46">
        <v>0</v>
      </c>
      <c r="X46" s="261"/>
      <c r="AA46">
        <v>0</v>
      </c>
      <c r="AE46">
        <v>1</v>
      </c>
      <c r="AF46">
        <v>20</v>
      </c>
      <c r="AG46">
        <v>40</v>
      </c>
      <c r="AH46">
        <v>0</v>
      </c>
      <c r="AJ46">
        <v>0</v>
      </c>
      <c r="AO46">
        <v>0</v>
      </c>
      <c r="AQ46">
        <v>0</v>
      </c>
      <c r="AR46">
        <v>0</v>
      </c>
      <c r="AS46">
        <v>0</v>
      </c>
      <c r="AV46">
        <v>0</v>
      </c>
      <c r="AY46">
        <v>0</v>
      </c>
      <c r="BC46">
        <v>0</v>
      </c>
      <c r="BD46">
        <v>0</v>
      </c>
      <c r="BG46">
        <v>4</v>
      </c>
      <c r="BH46">
        <v>5</v>
      </c>
      <c r="BI46">
        <v>4</v>
      </c>
      <c r="BJ46">
        <v>1</v>
      </c>
      <c r="BP46">
        <v>0.01</v>
      </c>
      <c r="BQ46" t="s">
        <v>2181</v>
      </c>
      <c r="BS46">
        <v>70</v>
      </c>
      <c r="BV46">
        <v>2.35</v>
      </c>
      <c r="BW46">
        <v>3.59</v>
      </c>
      <c r="BZ46">
        <v>62</v>
      </c>
      <c r="CA46">
        <v>159</v>
      </c>
      <c r="CG46" t="s">
        <v>2220</v>
      </c>
      <c r="CH46" t="s">
        <v>1247</v>
      </c>
      <c r="CI46" t="s">
        <v>2221</v>
      </c>
      <c r="CK46" t="s">
        <v>2222</v>
      </c>
      <c r="CN46">
        <v>4</v>
      </c>
      <c r="CO46">
        <v>3</v>
      </c>
      <c r="CQ46">
        <v>0</v>
      </c>
      <c r="CR46">
        <v>0</v>
      </c>
      <c r="CS46">
        <v>0</v>
      </c>
      <c r="CT46">
        <v>52</v>
      </c>
      <c r="CU46">
        <v>0.61</v>
      </c>
      <c r="CV46">
        <v>0</v>
      </c>
      <c r="CY46" t="s">
        <v>231</v>
      </c>
      <c r="CZ46">
        <v>1</v>
      </c>
      <c r="DA46">
        <v>1</v>
      </c>
      <c r="DB46">
        <v>3</v>
      </c>
      <c r="DC46">
        <v>1</v>
      </c>
      <c r="DD46">
        <v>1</v>
      </c>
      <c r="DE46">
        <v>1</v>
      </c>
      <c r="DF46">
        <v>1</v>
      </c>
      <c r="DG46">
        <v>0</v>
      </c>
      <c r="DH46">
        <v>2</v>
      </c>
      <c r="DI46">
        <v>0</v>
      </c>
      <c r="DQ46" t="s">
        <v>2223</v>
      </c>
      <c r="DR46" s="14" t="s">
        <v>901</v>
      </c>
      <c r="EC46" s="80"/>
      <c r="EE46" s="83"/>
      <c r="EI46" s="80"/>
      <c r="EL46" t="s">
        <v>962</v>
      </c>
    </row>
    <row r="47" spans="1:142">
      <c r="A47" t="s">
        <v>2224</v>
      </c>
      <c r="B47" t="s">
        <v>2225</v>
      </c>
      <c r="C47" t="s">
        <v>2226</v>
      </c>
      <c r="D47">
        <v>2</v>
      </c>
      <c r="E47">
        <v>160</v>
      </c>
      <c r="F47">
        <v>76</v>
      </c>
      <c r="H47">
        <v>54</v>
      </c>
      <c r="I47">
        <v>41</v>
      </c>
      <c r="J47">
        <v>66</v>
      </c>
      <c r="K47">
        <v>3</v>
      </c>
      <c r="L47">
        <v>136</v>
      </c>
      <c r="M47">
        <v>34</v>
      </c>
      <c r="N47">
        <v>47</v>
      </c>
      <c r="O47">
        <v>4</v>
      </c>
      <c r="P47" t="s">
        <v>278</v>
      </c>
      <c r="Q47">
        <v>0</v>
      </c>
      <c r="R47">
        <v>2</v>
      </c>
      <c r="S47">
        <v>28</v>
      </c>
      <c r="T47">
        <f t="shared" si="0"/>
        <v>110</v>
      </c>
      <c r="U47" t="s">
        <v>167</v>
      </c>
      <c r="V47" t="s">
        <v>224</v>
      </c>
      <c r="W47">
        <v>0</v>
      </c>
      <c r="AA47">
        <v>1</v>
      </c>
      <c r="AB47" t="s">
        <v>1235</v>
      </c>
      <c r="AC47">
        <v>2</v>
      </c>
      <c r="AE47">
        <v>0</v>
      </c>
      <c r="AJ47">
        <v>0</v>
      </c>
      <c r="AO47">
        <v>0</v>
      </c>
      <c r="AQ47">
        <v>0</v>
      </c>
      <c r="AR47">
        <v>0</v>
      </c>
      <c r="AS47">
        <v>0</v>
      </c>
      <c r="AV47">
        <v>0</v>
      </c>
      <c r="AY47">
        <v>0</v>
      </c>
      <c r="BC47">
        <v>0</v>
      </c>
      <c r="BD47">
        <v>0</v>
      </c>
      <c r="BJ47">
        <v>1</v>
      </c>
      <c r="BP47">
        <v>0.01</v>
      </c>
      <c r="BQ47" t="s">
        <v>2181</v>
      </c>
      <c r="BS47">
        <v>105</v>
      </c>
      <c r="BU47">
        <v>3.18</v>
      </c>
      <c r="BV47">
        <v>1.08</v>
      </c>
      <c r="BW47">
        <v>1.78</v>
      </c>
      <c r="BX47">
        <v>6.34</v>
      </c>
      <c r="BY47">
        <v>4.5</v>
      </c>
      <c r="BZ47">
        <v>47</v>
      </c>
      <c r="CA47">
        <v>117</v>
      </c>
      <c r="CD47">
        <v>12.4</v>
      </c>
      <c r="CE47">
        <v>2.83</v>
      </c>
      <c r="CG47" t="s">
        <v>2227</v>
      </c>
      <c r="CH47" t="s">
        <v>1247</v>
      </c>
      <c r="CI47" t="s">
        <v>1239</v>
      </c>
      <c r="CK47" t="s">
        <v>2228</v>
      </c>
      <c r="CL47" t="s">
        <v>2229</v>
      </c>
      <c r="CN47">
        <v>2</v>
      </c>
      <c r="CO47">
        <v>3</v>
      </c>
      <c r="CQ47">
        <v>0</v>
      </c>
      <c r="CR47">
        <v>0</v>
      </c>
      <c r="CS47">
        <v>0</v>
      </c>
      <c r="CY47" t="s">
        <v>205</v>
      </c>
      <c r="CZ47">
        <v>1</v>
      </c>
      <c r="DA47">
        <v>1</v>
      </c>
      <c r="DB47">
        <v>3</v>
      </c>
      <c r="DC47">
        <v>1</v>
      </c>
      <c r="DD47">
        <v>1</v>
      </c>
      <c r="DE47">
        <v>1</v>
      </c>
      <c r="DF47">
        <v>0</v>
      </c>
      <c r="DG47">
        <v>0</v>
      </c>
      <c r="DH47">
        <v>1</v>
      </c>
      <c r="DI47">
        <v>0</v>
      </c>
      <c r="DQ47" t="s">
        <v>2230</v>
      </c>
      <c r="DR47" s="2"/>
      <c r="EB47">
        <v>1</v>
      </c>
      <c r="EC47" s="80">
        <v>43435</v>
      </c>
      <c r="EE47" s="82"/>
      <c r="EL47" t="s">
        <v>2231</v>
      </c>
    </row>
    <row r="48" spans="1:142">
      <c r="A48" t="s">
        <v>2232</v>
      </c>
      <c r="B48" s="79" t="s">
        <v>2233</v>
      </c>
      <c r="C48" t="s">
        <v>2234</v>
      </c>
      <c r="D48">
        <v>1</v>
      </c>
      <c r="E48">
        <v>163</v>
      </c>
      <c r="F48">
        <v>88</v>
      </c>
      <c r="H48">
        <v>53</v>
      </c>
      <c r="I48">
        <v>41</v>
      </c>
      <c r="J48">
        <v>64</v>
      </c>
      <c r="K48">
        <v>3</v>
      </c>
      <c r="L48">
        <v>142</v>
      </c>
      <c r="M48">
        <v>24</v>
      </c>
      <c r="N48">
        <v>58</v>
      </c>
      <c r="O48">
        <v>4</v>
      </c>
      <c r="P48" t="s">
        <v>166</v>
      </c>
      <c r="Q48">
        <v>0</v>
      </c>
      <c r="R48">
        <v>23</v>
      </c>
      <c r="S48">
        <v>42</v>
      </c>
      <c r="T48">
        <f t="shared" si="0"/>
        <v>114</v>
      </c>
      <c r="U48" t="s">
        <v>167</v>
      </c>
      <c r="V48" t="s">
        <v>1038</v>
      </c>
      <c r="W48">
        <v>1</v>
      </c>
      <c r="X48">
        <v>6</v>
      </c>
      <c r="Y48" t="s">
        <v>1367</v>
      </c>
      <c r="Z48">
        <v>3</v>
      </c>
      <c r="AA48">
        <v>1</v>
      </c>
      <c r="AB48">
        <v>6</v>
      </c>
      <c r="AC48">
        <v>2</v>
      </c>
      <c r="AE48">
        <v>1</v>
      </c>
      <c r="AF48">
        <v>30</v>
      </c>
      <c r="AG48" t="s">
        <v>556</v>
      </c>
      <c r="AH48">
        <v>0</v>
      </c>
      <c r="AJ48">
        <v>1</v>
      </c>
      <c r="AK48">
        <v>15</v>
      </c>
      <c r="AL48" t="s">
        <v>556</v>
      </c>
      <c r="AM48">
        <v>0</v>
      </c>
      <c r="AO48">
        <v>0</v>
      </c>
      <c r="AQ48">
        <v>0</v>
      </c>
      <c r="AR48">
        <v>0</v>
      </c>
      <c r="AS48">
        <v>0</v>
      </c>
      <c r="AV48">
        <v>0</v>
      </c>
      <c r="AY48">
        <v>0</v>
      </c>
      <c r="BC48">
        <v>1</v>
      </c>
      <c r="BD48">
        <v>0</v>
      </c>
      <c r="BJ48">
        <v>2</v>
      </c>
      <c r="BK48">
        <v>102.71</v>
      </c>
      <c r="BP48">
        <v>102.47</v>
      </c>
      <c r="BQ48">
        <v>1.2</v>
      </c>
      <c r="BU48">
        <v>4.35</v>
      </c>
      <c r="BV48">
        <v>1.65</v>
      </c>
      <c r="BW48">
        <v>3.23</v>
      </c>
      <c r="BX48">
        <v>8.18</v>
      </c>
      <c r="BY48">
        <v>3.66</v>
      </c>
      <c r="BZ48">
        <v>58</v>
      </c>
      <c r="CA48">
        <v>141</v>
      </c>
      <c r="CD48">
        <v>11.6</v>
      </c>
      <c r="CE48">
        <v>3.15</v>
      </c>
      <c r="CG48" t="s">
        <v>2235</v>
      </c>
      <c r="CH48" t="s">
        <v>1247</v>
      </c>
      <c r="CK48" t="s">
        <v>1996</v>
      </c>
      <c r="CL48" t="s">
        <v>1378</v>
      </c>
      <c r="CN48">
        <v>1</v>
      </c>
      <c r="CO48">
        <v>3</v>
      </c>
      <c r="CQ48">
        <v>0</v>
      </c>
      <c r="CR48">
        <v>0</v>
      </c>
      <c r="CS48">
        <v>0</v>
      </c>
      <c r="CY48" t="s">
        <v>434</v>
      </c>
      <c r="CZ48">
        <v>1</v>
      </c>
      <c r="DA48">
        <v>1</v>
      </c>
      <c r="DB48">
        <v>3</v>
      </c>
      <c r="DC48">
        <v>1</v>
      </c>
      <c r="DD48">
        <v>0</v>
      </c>
      <c r="DE48">
        <v>1</v>
      </c>
      <c r="DF48">
        <v>0</v>
      </c>
      <c r="DG48">
        <v>1</v>
      </c>
      <c r="DH48">
        <v>2</v>
      </c>
      <c r="DI48">
        <v>1</v>
      </c>
      <c r="DQ48" t="s">
        <v>2236</v>
      </c>
      <c r="DR48" s="14">
        <v>1</v>
      </c>
      <c r="EC48" s="80"/>
      <c r="EE48" s="83"/>
      <c r="EI48" s="80"/>
      <c r="EL48" t="s">
        <v>2237</v>
      </c>
    </row>
    <row r="49" spans="1:139">
      <c r="A49" t="s">
        <v>2238</v>
      </c>
      <c r="B49" t="s">
        <v>2239</v>
      </c>
      <c r="C49" t="s">
        <v>2240</v>
      </c>
      <c r="D49">
        <v>1</v>
      </c>
      <c r="E49">
        <v>173</v>
      </c>
      <c r="F49">
        <v>96</v>
      </c>
      <c r="H49">
        <v>46</v>
      </c>
      <c r="I49">
        <v>25</v>
      </c>
      <c r="J49">
        <v>93</v>
      </c>
      <c r="K49">
        <v>15</v>
      </c>
      <c r="L49">
        <v>143</v>
      </c>
      <c r="M49">
        <v>24</v>
      </c>
      <c r="N49">
        <v>90</v>
      </c>
      <c r="O49">
        <v>7</v>
      </c>
      <c r="P49" t="s">
        <v>166</v>
      </c>
      <c r="Q49">
        <v>0</v>
      </c>
      <c r="R49">
        <v>23</v>
      </c>
      <c r="S49">
        <v>42</v>
      </c>
      <c r="T49">
        <f t="shared" si="0"/>
        <v>113</v>
      </c>
      <c r="U49" t="s">
        <v>167</v>
      </c>
      <c r="V49" t="s">
        <v>224</v>
      </c>
      <c r="W49">
        <v>0</v>
      </c>
      <c r="AA49">
        <v>0</v>
      </c>
      <c r="AE49">
        <v>1</v>
      </c>
      <c r="AF49">
        <v>40</v>
      </c>
      <c r="AG49" t="s">
        <v>556</v>
      </c>
      <c r="AH49">
        <v>0</v>
      </c>
      <c r="AJ49">
        <v>1</v>
      </c>
      <c r="AK49">
        <v>10</v>
      </c>
      <c r="AL49" t="s">
        <v>556</v>
      </c>
      <c r="AM49">
        <v>0</v>
      </c>
      <c r="AO49">
        <v>0</v>
      </c>
      <c r="AQ49">
        <v>0</v>
      </c>
      <c r="AR49">
        <v>0</v>
      </c>
      <c r="AS49">
        <v>0</v>
      </c>
      <c r="AV49">
        <v>1</v>
      </c>
      <c r="AW49">
        <v>20</v>
      </c>
      <c r="AX49" t="s">
        <v>533</v>
      </c>
      <c r="AY49">
        <v>0</v>
      </c>
      <c r="BC49">
        <v>0</v>
      </c>
      <c r="BD49">
        <v>0</v>
      </c>
      <c r="BJ49">
        <v>2</v>
      </c>
      <c r="BP49" t="s">
        <v>2241</v>
      </c>
      <c r="BQ49">
        <v>14</v>
      </c>
      <c r="BS49">
        <v>85</v>
      </c>
      <c r="BU49">
        <v>3.14</v>
      </c>
      <c r="BV49">
        <v>1.2</v>
      </c>
      <c r="BW49">
        <v>2.31</v>
      </c>
      <c r="BX49">
        <v>5.07</v>
      </c>
      <c r="BY49">
        <v>7.3</v>
      </c>
      <c r="BZ49">
        <v>90</v>
      </c>
      <c r="CA49">
        <v>154</v>
      </c>
      <c r="CD49">
        <v>11.7</v>
      </c>
      <c r="CE49">
        <v>3.98</v>
      </c>
      <c r="CG49" t="s">
        <v>2189</v>
      </c>
      <c r="CH49" t="s">
        <v>1280</v>
      </c>
      <c r="CL49" t="s">
        <v>791</v>
      </c>
      <c r="CN49">
        <v>1</v>
      </c>
      <c r="CO49">
        <v>3</v>
      </c>
      <c r="CQ49">
        <v>0</v>
      </c>
      <c r="CR49">
        <v>0</v>
      </c>
      <c r="CS49">
        <v>0</v>
      </c>
      <c r="CU49">
        <v>0.58</v>
      </c>
      <c r="CV49">
        <v>0</v>
      </c>
      <c r="CY49" t="s">
        <v>1827</v>
      </c>
      <c r="CZ49">
        <v>1</v>
      </c>
      <c r="DA49">
        <v>1</v>
      </c>
      <c r="DB49">
        <v>3</v>
      </c>
      <c r="DC49">
        <v>1</v>
      </c>
      <c r="DD49">
        <v>0</v>
      </c>
      <c r="DE49">
        <v>1</v>
      </c>
      <c r="DF49">
        <v>0</v>
      </c>
      <c r="DG49">
        <v>1</v>
      </c>
      <c r="DH49">
        <v>1</v>
      </c>
      <c r="DI49">
        <v>0</v>
      </c>
      <c r="DQ49" t="s">
        <v>2242</v>
      </c>
      <c r="DR49" s="2"/>
      <c r="DS49">
        <v>1</v>
      </c>
      <c r="EC49" s="80"/>
      <c r="EE49" s="83"/>
      <c r="EI49" s="80"/>
    </row>
    <row r="50" spans="1:135">
      <c r="A50" t="s">
        <v>2243</v>
      </c>
      <c r="B50" t="s">
        <v>2244</v>
      </c>
      <c r="C50" t="s">
        <v>2240</v>
      </c>
      <c r="D50">
        <v>1</v>
      </c>
      <c r="E50">
        <v>175</v>
      </c>
      <c r="F50">
        <v>98</v>
      </c>
      <c r="H50">
        <v>53</v>
      </c>
      <c r="I50">
        <v>41</v>
      </c>
      <c r="J50">
        <v>61</v>
      </c>
      <c r="K50">
        <v>3</v>
      </c>
      <c r="L50">
        <v>118</v>
      </c>
      <c r="M50">
        <v>43</v>
      </c>
      <c r="N50">
        <v>76</v>
      </c>
      <c r="O50">
        <v>7</v>
      </c>
      <c r="P50" t="s">
        <v>278</v>
      </c>
      <c r="Q50">
        <v>0</v>
      </c>
      <c r="R50">
        <v>2</v>
      </c>
      <c r="S50">
        <v>28</v>
      </c>
      <c r="T50">
        <f t="shared" si="0"/>
        <v>122</v>
      </c>
      <c r="U50" t="s">
        <v>167</v>
      </c>
      <c r="V50" t="s">
        <v>224</v>
      </c>
      <c r="W50">
        <v>0</v>
      </c>
      <c r="AA50">
        <v>0</v>
      </c>
      <c r="AE50">
        <v>1</v>
      </c>
      <c r="AF50">
        <v>40</v>
      </c>
      <c r="AG50">
        <v>20</v>
      </c>
      <c r="AH50">
        <v>0</v>
      </c>
      <c r="AJ50">
        <v>0</v>
      </c>
      <c r="AO50">
        <v>0</v>
      </c>
      <c r="AQ50">
        <v>0</v>
      </c>
      <c r="AR50">
        <v>0</v>
      </c>
      <c r="AS50">
        <v>0</v>
      </c>
      <c r="AV50">
        <v>0</v>
      </c>
      <c r="AY50">
        <v>0</v>
      </c>
      <c r="BC50">
        <v>0</v>
      </c>
      <c r="BD50">
        <v>0</v>
      </c>
      <c r="BJ50">
        <v>1</v>
      </c>
      <c r="BP50">
        <v>0.01</v>
      </c>
      <c r="BQ50">
        <v>4.3</v>
      </c>
      <c r="BU50">
        <v>7.34</v>
      </c>
      <c r="BV50">
        <v>1.01</v>
      </c>
      <c r="BW50">
        <v>4.6</v>
      </c>
      <c r="BX50">
        <v>5.09</v>
      </c>
      <c r="BY50">
        <v>5.95</v>
      </c>
      <c r="BZ50">
        <v>76</v>
      </c>
      <c r="CA50">
        <v>152</v>
      </c>
      <c r="CD50">
        <v>11</v>
      </c>
      <c r="CE50">
        <v>2.98</v>
      </c>
      <c r="CG50" t="s">
        <v>2227</v>
      </c>
      <c r="CH50" t="s">
        <v>1280</v>
      </c>
      <c r="CI50" t="s">
        <v>2245</v>
      </c>
      <c r="CK50" t="s">
        <v>649</v>
      </c>
      <c r="CL50" t="s">
        <v>1099</v>
      </c>
      <c r="CN50">
        <v>2</v>
      </c>
      <c r="CO50">
        <v>3</v>
      </c>
      <c r="CQ50">
        <v>0</v>
      </c>
      <c r="CR50">
        <v>0</v>
      </c>
      <c r="CS50">
        <v>0</v>
      </c>
      <c r="CY50" t="s">
        <v>434</v>
      </c>
      <c r="CZ50">
        <v>0</v>
      </c>
      <c r="DA50">
        <v>1</v>
      </c>
      <c r="DB50">
        <v>3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2</v>
      </c>
      <c r="DI50">
        <v>0</v>
      </c>
      <c r="DQ50" t="s">
        <v>2246</v>
      </c>
      <c r="DR50" s="2"/>
      <c r="DS50">
        <v>1</v>
      </c>
      <c r="EE50" s="83"/>
    </row>
    <row r="51" spans="1:135">
      <c r="A51" t="s">
        <v>2247</v>
      </c>
      <c r="B51" t="s">
        <v>2248</v>
      </c>
      <c r="C51" t="s">
        <v>2249</v>
      </c>
      <c r="D51">
        <v>1</v>
      </c>
      <c r="E51">
        <v>167</v>
      </c>
      <c r="F51" t="s">
        <v>146</v>
      </c>
      <c r="H51">
        <v>37</v>
      </c>
      <c r="I51">
        <v>8</v>
      </c>
      <c r="J51">
        <v>56</v>
      </c>
      <c r="K51">
        <v>3</v>
      </c>
      <c r="L51">
        <v>129</v>
      </c>
      <c r="M51">
        <v>34</v>
      </c>
      <c r="N51">
        <v>72</v>
      </c>
      <c r="O51">
        <v>7</v>
      </c>
      <c r="P51" t="s">
        <v>166</v>
      </c>
      <c r="Q51">
        <v>0</v>
      </c>
      <c r="R51">
        <v>23</v>
      </c>
      <c r="S51">
        <v>42</v>
      </c>
      <c r="T51">
        <f t="shared" si="0"/>
        <v>94</v>
      </c>
      <c r="U51" t="s">
        <v>279</v>
      </c>
      <c r="V51" t="s">
        <v>1038</v>
      </c>
      <c r="W51">
        <v>1</v>
      </c>
      <c r="X51">
        <v>3</v>
      </c>
      <c r="Y51" t="s">
        <v>1264</v>
      </c>
      <c r="Z51" t="s">
        <v>356</v>
      </c>
      <c r="AA51">
        <v>0</v>
      </c>
      <c r="AE51">
        <v>1</v>
      </c>
      <c r="AF51">
        <v>20</v>
      </c>
      <c r="AG51">
        <v>18</v>
      </c>
      <c r="AH51">
        <v>0</v>
      </c>
      <c r="AJ51">
        <v>1</v>
      </c>
      <c r="AK51" t="s">
        <v>476</v>
      </c>
      <c r="AL51" t="s">
        <v>197</v>
      </c>
      <c r="AM51">
        <v>0</v>
      </c>
      <c r="AO51">
        <v>0</v>
      </c>
      <c r="AQ51">
        <v>0</v>
      </c>
      <c r="AR51">
        <v>0</v>
      </c>
      <c r="AS51">
        <v>0</v>
      </c>
      <c r="AV51">
        <v>0</v>
      </c>
      <c r="AY51">
        <v>0</v>
      </c>
      <c r="BC51">
        <v>1</v>
      </c>
      <c r="BD51">
        <v>0</v>
      </c>
      <c r="BJ51">
        <v>2</v>
      </c>
      <c r="BK51">
        <v>1675</v>
      </c>
      <c r="BL51">
        <v>54.7</v>
      </c>
      <c r="BM51">
        <v>7.39</v>
      </c>
      <c r="BP51">
        <v>1.4</v>
      </c>
      <c r="BQ51">
        <v>40</v>
      </c>
      <c r="BS51">
        <v>143</v>
      </c>
      <c r="BU51">
        <v>4.42</v>
      </c>
      <c r="BV51">
        <v>6.23</v>
      </c>
      <c r="BW51">
        <v>2.49</v>
      </c>
      <c r="BX51">
        <v>4.44</v>
      </c>
      <c r="BY51">
        <v>3.7</v>
      </c>
      <c r="BZ51">
        <v>72</v>
      </c>
      <c r="CA51">
        <v>161</v>
      </c>
      <c r="CD51">
        <v>10.4</v>
      </c>
      <c r="CE51">
        <v>3.12</v>
      </c>
      <c r="CG51" t="s">
        <v>2250</v>
      </c>
      <c r="CH51" t="s">
        <v>1247</v>
      </c>
      <c r="CL51" t="s">
        <v>1377</v>
      </c>
      <c r="CN51">
        <v>1</v>
      </c>
      <c r="CO51">
        <v>3</v>
      </c>
      <c r="CQ51">
        <v>1</v>
      </c>
      <c r="CR51">
        <v>0</v>
      </c>
      <c r="CS51">
        <v>0</v>
      </c>
      <c r="CY51" t="s">
        <v>334</v>
      </c>
      <c r="CZ51">
        <v>1</v>
      </c>
      <c r="DA51">
        <v>1</v>
      </c>
      <c r="DB51">
        <v>3</v>
      </c>
      <c r="DC51">
        <v>0</v>
      </c>
      <c r="DD51">
        <v>0</v>
      </c>
      <c r="DE51">
        <v>1</v>
      </c>
      <c r="DF51">
        <v>0</v>
      </c>
      <c r="DG51">
        <v>1</v>
      </c>
      <c r="DH51">
        <v>0</v>
      </c>
      <c r="DI51">
        <v>0</v>
      </c>
      <c r="DQ51" t="s">
        <v>2251</v>
      </c>
      <c r="DR51" s="2"/>
      <c r="DS51">
        <v>1</v>
      </c>
      <c r="DY51" s="80"/>
      <c r="EE51" s="83"/>
    </row>
    <row r="52" spans="1:142">
      <c r="A52" t="s">
        <v>2252</v>
      </c>
      <c r="B52" t="s">
        <v>2253</v>
      </c>
      <c r="C52" t="s">
        <v>2227</v>
      </c>
      <c r="D52">
        <v>1</v>
      </c>
      <c r="E52">
        <v>173</v>
      </c>
      <c r="F52">
        <v>65</v>
      </c>
      <c r="H52">
        <v>60</v>
      </c>
      <c r="I52">
        <v>58</v>
      </c>
      <c r="J52">
        <v>52</v>
      </c>
      <c r="K52">
        <v>3</v>
      </c>
      <c r="L52">
        <v>146</v>
      </c>
      <c r="M52">
        <v>24</v>
      </c>
      <c r="N52">
        <v>74</v>
      </c>
      <c r="O52">
        <v>7</v>
      </c>
      <c r="P52" t="s">
        <v>278</v>
      </c>
      <c r="Q52">
        <v>0</v>
      </c>
      <c r="R52">
        <v>0</v>
      </c>
      <c r="S52">
        <v>0</v>
      </c>
      <c r="T52">
        <f t="shared" si="0"/>
        <v>92</v>
      </c>
      <c r="U52" t="s">
        <v>279</v>
      </c>
      <c r="V52" t="s">
        <v>224</v>
      </c>
      <c r="W52">
        <v>1</v>
      </c>
      <c r="X52">
        <v>10</v>
      </c>
      <c r="AA52">
        <v>0</v>
      </c>
      <c r="AE52">
        <v>1</v>
      </c>
      <c r="AF52">
        <v>20</v>
      </c>
      <c r="AG52">
        <v>40</v>
      </c>
      <c r="AH52">
        <v>0</v>
      </c>
      <c r="AJ52">
        <v>1</v>
      </c>
      <c r="AK52">
        <v>5</v>
      </c>
      <c r="AL52">
        <v>40</v>
      </c>
      <c r="AM52">
        <v>0</v>
      </c>
      <c r="AO52">
        <v>0</v>
      </c>
      <c r="AQ52">
        <v>0</v>
      </c>
      <c r="AR52">
        <v>0</v>
      </c>
      <c r="AS52">
        <v>0</v>
      </c>
      <c r="AV52">
        <v>0</v>
      </c>
      <c r="AY52">
        <v>0</v>
      </c>
      <c r="BC52">
        <v>1</v>
      </c>
      <c r="BD52">
        <v>0</v>
      </c>
      <c r="BJ52">
        <v>1</v>
      </c>
      <c r="BP52" t="s">
        <v>361</v>
      </c>
      <c r="BU52">
        <v>3.08</v>
      </c>
      <c r="BV52">
        <v>1.43</v>
      </c>
      <c r="BW52">
        <v>1.85</v>
      </c>
      <c r="BX52">
        <v>4.82</v>
      </c>
      <c r="BY52">
        <v>6.32</v>
      </c>
      <c r="BZ52">
        <v>74</v>
      </c>
      <c r="CA52">
        <v>140</v>
      </c>
      <c r="CD52">
        <v>11.2</v>
      </c>
      <c r="CE52">
        <v>2.59</v>
      </c>
      <c r="CG52" t="s">
        <v>2189</v>
      </c>
      <c r="CH52" t="s">
        <v>1280</v>
      </c>
      <c r="CI52" t="s">
        <v>1001</v>
      </c>
      <c r="CN52">
        <v>1</v>
      </c>
      <c r="CO52">
        <v>3</v>
      </c>
      <c r="CQ52">
        <v>0</v>
      </c>
      <c r="CR52">
        <v>0</v>
      </c>
      <c r="CS52">
        <v>0</v>
      </c>
      <c r="CT52">
        <v>50</v>
      </c>
      <c r="CU52">
        <v>0.65</v>
      </c>
      <c r="CV52">
        <v>0</v>
      </c>
      <c r="CY52" t="s">
        <v>434</v>
      </c>
      <c r="CZ52">
        <v>0</v>
      </c>
      <c r="DA52">
        <v>1</v>
      </c>
      <c r="DB52">
        <v>3</v>
      </c>
      <c r="DC52">
        <v>0</v>
      </c>
      <c r="DD52">
        <v>1</v>
      </c>
      <c r="DE52">
        <v>1</v>
      </c>
      <c r="DF52">
        <v>0</v>
      </c>
      <c r="DG52">
        <v>1</v>
      </c>
      <c r="DH52">
        <v>1</v>
      </c>
      <c r="DI52">
        <v>0</v>
      </c>
      <c r="DQ52" t="s">
        <v>2254</v>
      </c>
      <c r="DR52" s="2"/>
      <c r="DS52">
        <v>1</v>
      </c>
      <c r="DZ52">
        <v>1</v>
      </c>
      <c r="EA52" t="s">
        <v>2255</v>
      </c>
      <c r="EC52" s="80"/>
      <c r="EE52" s="83"/>
      <c r="EL52" t="s">
        <v>2256</v>
      </c>
    </row>
    <row r="53" spans="1:142">
      <c r="A53" t="s">
        <v>2257</v>
      </c>
      <c r="B53" t="s">
        <v>2258</v>
      </c>
      <c r="C53" t="s">
        <v>2259</v>
      </c>
      <c r="D53">
        <v>1</v>
      </c>
      <c r="E53">
        <v>170</v>
      </c>
      <c r="F53">
        <v>70</v>
      </c>
      <c r="H53">
        <v>77</v>
      </c>
      <c r="I53">
        <v>75</v>
      </c>
      <c r="J53">
        <v>62</v>
      </c>
      <c r="K53">
        <v>3</v>
      </c>
      <c r="L53">
        <v>128</v>
      </c>
      <c r="M53">
        <v>34</v>
      </c>
      <c r="N53">
        <v>119</v>
      </c>
      <c r="O53">
        <v>10</v>
      </c>
      <c r="P53" t="s">
        <v>278</v>
      </c>
      <c r="Q53">
        <v>0</v>
      </c>
      <c r="R53">
        <v>2</v>
      </c>
      <c r="S53">
        <v>28</v>
      </c>
      <c r="T53">
        <f t="shared" si="0"/>
        <v>150</v>
      </c>
      <c r="U53" t="s">
        <v>148</v>
      </c>
      <c r="V53" t="s">
        <v>224</v>
      </c>
      <c r="W53">
        <v>1</v>
      </c>
      <c r="X53" t="s">
        <v>197</v>
      </c>
      <c r="Y53" t="s">
        <v>1078</v>
      </c>
      <c r="Z53">
        <v>3</v>
      </c>
      <c r="AA53">
        <v>0</v>
      </c>
      <c r="AE53">
        <v>1</v>
      </c>
      <c r="AG53">
        <v>30</v>
      </c>
      <c r="AH53">
        <v>1</v>
      </c>
      <c r="AI53" s="261" t="s">
        <v>2260</v>
      </c>
      <c r="AJ53">
        <v>1</v>
      </c>
      <c r="AK53">
        <v>2</v>
      </c>
      <c r="AL53" t="s">
        <v>556</v>
      </c>
      <c r="AM53">
        <v>0</v>
      </c>
      <c r="AO53">
        <v>0</v>
      </c>
      <c r="AQ53">
        <v>0</v>
      </c>
      <c r="AR53">
        <v>0</v>
      </c>
      <c r="AS53">
        <v>0</v>
      </c>
      <c r="AV53">
        <v>1</v>
      </c>
      <c r="AW53">
        <v>10</v>
      </c>
      <c r="AX53" t="s">
        <v>908</v>
      </c>
      <c r="AY53">
        <v>0</v>
      </c>
      <c r="BC53">
        <v>0</v>
      </c>
      <c r="BD53">
        <v>0</v>
      </c>
      <c r="BG53">
        <v>3</v>
      </c>
      <c r="BH53">
        <v>3</v>
      </c>
      <c r="BI53">
        <v>3</v>
      </c>
      <c r="BJ53">
        <v>1</v>
      </c>
      <c r="BP53">
        <v>0.01</v>
      </c>
      <c r="BQ53" t="s">
        <v>2181</v>
      </c>
      <c r="BU53">
        <v>4.87</v>
      </c>
      <c r="BV53">
        <v>2.77</v>
      </c>
      <c r="BW53">
        <v>3.5</v>
      </c>
      <c r="BX53">
        <v>5.9</v>
      </c>
      <c r="BY53">
        <v>7.49</v>
      </c>
      <c r="BZ53">
        <v>119</v>
      </c>
      <c r="CA53">
        <v>150</v>
      </c>
      <c r="CD53">
        <v>10.5</v>
      </c>
      <c r="CE53">
        <v>3.48</v>
      </c>
      <c r="CG53" t="s">
        <v>2261</v>
      </c>
      <c r="CH53" t="s">
        <v>1247</v>
      </c>
      <c r="CI53" t="s">
        <v>346</v>
      </c>
      <c r="CJ53" t="s">
        <v>1175</v>
      </c>
      <c r="CK53" t="s">
        <v>2262</v>
      </c>
      <c r="CN53">
        <v>1</v>
      </c>
      <c r="CO53">
        <v>2</v>
      </c>
      <c r="CQ53">
        <v>0</v>
      </c>
      <c r="CR53">
        <v>0</v>
      </c>
      <c r="CS53">
        <v>0</v>
      </c>
      <c r="CT53">
        <v>47</v>
      </c>
      <c r="CU53">
        <v>0.68</v>
      </c>
      <c r="CV53">
        <v>0</v>
      </c>
      <c r="CY53" t="s">
        <v>448</v>
      </c>
      <c r="CZ53">
        <v>1</v>
      </c>
      <c r="DA53">
        <v>1</v>
      </c>
      <c r="DB53">
        <v>2</v>
      </c>
      <c r="DC53">
        <v>1</v>
      </c>
      <c r="DD53">
        <v>1</v>
      </c>
      <c r="DE53">
        <v>1</v>
      </c>
      <c r="DF53">
        <v>0</v>
      </c>
      <c r="DG53">
        <v>1</v>
      </c>
      <c r="DH53">
        <v>2</v>
      </c>
      <c r="DI53">
        <v>1</v>
      </c>
      <c r="DQ53" t="s">
        <v>2263</v>
      </c>
      <c r="DR53" s="2"/>
      <c r="DS53">
        <v>1</v>
      </c>
      <c r="EE53" s="83"/>
      <c r="EI53" s="80"/>
      <c r="EL53" t="s">
        <v>2264</v>
      </c>
    </row>
    <row r="54" spans="1:135">
      <c r="A54" t="s">
        <v>2265</v>
      </c>
      <c r="B54" t="s">
        <v>2266</v>
      </c>
      <c r="C54" t="s">
        <v>2267</v>
      </c>
      <c r="D54">
        <v>1</v>
      </c>
      <c r="E54">
        <v>165</v>
      </c>
      <c r="F54">
        <v>60</v>
      </c>
      <c r="H54">
        <v>69</v>
      </c>
      <c r="I54">
        <v>58</v>
      </c>
      <c r="J54">
        <v>56</v>
      </c>
      <c r="K54">
        <v>3</v>
      </c>
      <c r="L54">
        <v>140</v>
      </c>
      <c r="M54">
        <v>24</v>
      </c>
      <c r="N54">
        <v>59</v>
      </c>
      <c r="O54">
        <v>4</v>
      </c>
      <c r="P54" t="s">
        <v>278</v>
      </c>
      <c r="Q54">
        <v>0</v>
      </c>
      <c r="R54">
        <v>2</v>
      </c>
      <c r="S54">
        <v>28</v>
      </c>
      <c r="T54">
        <f t="shared" si="0"/>
        <v>117</v>
      </c>
      <c r="U54" t="s">
        <v>167</v>
      </c>
      <c r="V54" t="s">
        <v>224</v>
      </c>
      <c r="W54">
        <v>1</v>
      </c>
      <c r="X54" t="s">
        <v>197</v>
      </c>
      <c r="Y54" t="s">
        <v>1367</v>
      </c>
      <c r="Z54" t="s">
        <v>356</v>
      </c>
      <c r="AA54">
        <v>1</v>
      </c>
      <c r="AB54" t="s">
        <v>846</v>
      </c>
      <c r="AC54">
        <v>2</v>
      </c>
      <c r="AE54">
        <v>1</v>
      </c>
      <c r="AF54">
        <v>30</v>
      </c>
      <c r="AG54">
        <v>50</v>
      </c>
      <c r="AH54">
        <v>0</v>
      </c>
      <c r="AJ54">
        <v>0</v>
      </c>
      <c r="AO54">
        <v>0</v>
      </c>
      <c r="AQ54">
        <v>0</v>
      </c>
      <c r="AR54">
        <v>0</v>
      </c>
      <c r="AS54">
        <v>0</v>
      </c>
      <c r="AV54">
        <v>0</v>
      </c>
      <c r="AY54">
        <v>0</v>
      </c>
      <c r="BC54">
        <v>0</v>
      </c>
      <c r="BD54">
        <v>0</v>
      </c>
      <c r="BJ54">
        <v>1</v>
      </c>
      <c r="BP54">
        <v>0.01</v>
      </c>
      <c r="BQ54" t="s">
        <v>2181</v>
      </c>
      <c r="BS54">
        <v>133</v>
      </c>
      <c r="BU54">
        <v>4.83</v>
      </c>
      <c r="BV54">
        <v>1.64</v>
      </c>
      <c r="BW54">
        <v>3.49</v>
      </c>
      <c r="BX54">
        <v>5.87</v>
      </c>
      <c r="BY54">
        <v>5.3</v>
      </c>
      <c r="BZ54">
        <v>59</v>
      </c>
      <c r="CA54">
        <v>155</v>
      </c>
      <c r="CB54">
        <v>6</v>
      </c>
      <c r="CD54">
        <v>11.4</v>
      </c>
      <c r="CE54">
        <v>3.55</v>
      </c>
      <c r="CG54" t="s">
        <v>2268</v>
      </c>
      <c r="CH54" t="s">
        <v>1192</v>
      </c>
      <c r="CI54" t="s">
        <v>1987</v>
      </c>
      <c r="CJ54" t="s">
        <v>1175</v>
      </c>
      <c r="CK54" t="s">
        <v>244</v>
      </c>
      <c r="CL54" t="s">
        <v>244</v>
      </c>
      <c r="CN54">
        <v>2</v>
      </c>
      <c r="CO54">
        <v>1</v>
      </c>
      <c r="CQ54">
        <v>1</v>
      </c>
      <c r="CR54">
        <v>0</v>
      </c>
      <c r="CS54">
        <v>0</v>
      </c>
      <c r="CY54" t="s">
        <v>1259</v>
      </c>
      <c r="CZ54">
        <v>1</v>
      </c>
      <c r="DA54">
        <v>1</v>
      </c>
      <c r="DB54">
        <v>1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1</v>
      </c>
      <c r="DI54">
        <v>1</v>
      </c>
      <c r="DQ54" t="s">
        <v>2269</v>
      </c>
      <c r="DR54" s="2"/>
      <c r="DS54">
        <v>1</v>
      </c>
      <c r="EE54" s="83"/>
    </row>
    <row r="55" spans="1:142">
      <c r="A55" t="s">
        <v>2270</v>
      </c>
      <c r="B55" t="s">
        <v>2271</v>
      </c>
      <c r="C55" t="s">
        <v>2234</v>
      </c>
      <c r="D55">
        <v>1</v>
      </c>
      <c r="E55">
        <v>170</v>
      </c>
      <c r="F55">
        <v>80</v>
      </c>
      <c r="H55">
        <v>60</v>
      </c>
      <c r="I55">
        <v>58</v>
      </c>
      <c r="J55">
        <v>64</v>
      </c>
      <c r="K55">
        <v>3</v>
      </c>
      <c r="L55">
        <v>134</v>
      </c>
      <c r="M55">
        <v>34</v>
      </c>
      <c r="N55">
        <v>89</v>
      </c>
      <c r="O55">
        <v>7</v>
      </c>
      <c r="P55" t="s">
        <v>278</v>
      </c>
      <c r="Q55">
        <v>0</v>
      </c>
      <c r="R55">
        <v>0</v>
      </c>
      <c r="S55">
        <v>0</v>
      </c>
      <c r="T55">
        <f t="shared" si="0"/>
        <v>102</v>
      </c>
      <c r="U55" t="s">
        <v>279</v>
      </c>
      <c r="V55" t="s">
        <v>1038</v>
      </c>
      <c r="W55">
        <v>1</v>
      </c>
      <c r="X55" t="s">
        <v>1441</v>
      </c>
      <c r="Y55" t="s">
        <v>1430</v>
      </c>
      <c r="Z55" t="s">
        <v>372</v>
      </c>
      <c r="AA55">
        <v>0</v>
      </c>
      <c r="AE55">
        <v>1</v>
      </c>
      <c r="AF55">
        <v>50</v>
      </c>
      <c r="AG55">
        <v>40</v>
      </c>
      <c r="AH55">
        <v>0</v>
      </c>
      <c r="AJ55">
        <v>1</v>
      </c>
      <c r="AK55">
        <v>8</v>
      </c>
      <c r="AL55" t="s">
        <v>556</v>
      </c>
      <c r="AM55">
        <v>0</v>
      </c>
      <c r="AO55">
        <v>0</v>
      </c>
      <c r="AQ55">
        <v>0</v>
      </c>
      <c r="AR55">
        <v>0</v>
      </c>
      <c r="AS55">
        <v>0</v>
      </c>
      <c r="AV55">
        <v>0</v>
      </c>
      <c r="AY55">
        <v>0</v>
      </c>
      <c r="BC55">
        <v>1</v>
      </c>
      <c r="BD55">
        <v>0</v>
      </c>
      <c r="BG55">
        <v>1</v>
      </c>
      <c r="BH55">
        <v>1</v>
      </c>
      <c r="BI55">
        <v>1</v>
      </c>
      <c r="BJ55">
        <v>1</v>
      </c>
      <c r="BP55">
        <v>0</v>
      </c>
      <c r="BU55">
        <v>3.64</v>
      </c>
      <c r="BV55">
        <v>1.24</v>
      </c>
      <c r="BW55">
        <v>2.15</v>
      </c>
      <c r="BX55">
        <v>4.8</v>
      </c>
      <c r="BY55">
        <v>5.02</v>
      </c>
      <c r="BZ55">
        <v>89</v>
      </c>
      <c r="CA55">
        <v>144</v>
      </c>
      <c r="CD55">
        <v>11.2</v>
      </c>
      <c r="CE55">
        <v>3.16</v>
      </c>
      <c r="CG55" t="s">
        <v>2235</v>
      </c>
      <c r="CH55" t="s">
        <v>1247</v>
      </c>
      <c r="CJ55" t="s">
        <v>2272</v>
      </c>
      <c r="CN55">
        <v>1</v>
      </c>
      <c r="CO55">
        <v>1</v>
      </c>
      <c r="CQ55">
        <v>0</v>
      </c>
      <c r="CR55">
        <v>0</v>
      </c>
      <c r="CS55">
        <v>0</v>
      </c>
      <c r="CT55">
        <v>49</v>
      </c>
      <c r="CU55">
        <v>0.6</v>
      </c>
      <c r="CV55">
        <v>0</v>
      </c>
      <c r="CY55" t="s">
        <v>1100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0</v>
      </c>
      <c r="DQ55" t="s">
        <v>2273</v>
      </c>
      <c r="DR55" s="2"/>
      <c r="EE55" s="83"/>
      <c r="EL55" t="s">
        <v>2274</v>
      </c>
    </row>
    <row r="56" spans="1:142">
      <c r="A56" t="s">
        <v>2275</v>
      </c>
      <c r="B56" t="s">
        <v>2276</v>
      </c>
      <c r="C56" t="s">
        <v>2191</v>
      </c>
      <c r="D56">
        <v>1</v>
      </c>
      <c r="E56">
        <v>174</v>
      </c>
      <c r="F56">
        <v>83</v>
      </c>
      <c r="H56">
        <v>51</v>
      </c>
      <c r="I56">
        <v>41</v>
      </c>
      <c r="J56">
        <v>62</v>
      </c>
      <c r="K56">
        <v>3</v>
      </c>
      <c r="L56">
        <v>146</v>
      </c>
      <c r="M56">
        <v>24</v>
      </c>
      <c r="N56">
        <v>70</v>
      </c>
      <c r="O56">
        <v>4</v>
      </c>
      <c r="P56" t="s">
        <v>382</v>
      </c>
      <c r="Q56">
        <v>0</v>
      </c>
      <c r="R56">
        <v>2</v>
      </c>
      <c r="S56">
        <v>28</v>
      </c>
      <c r="T56">
        <f t="shared" si="0"/>
        <v>100</v>
      </c>
      <c r="U56" t="s">
        <v>279</v>
      </c>
      <c r="V56" t="s">
        <v>1038</v>
      </c>
      <c r="W56">
        <v>1</v>
      </c>
      <c r="X56">
        <v>2</v>
      </c>
      <c r="Y56" t="s">
        <v>2277</v>
      </c>
      <c r="Z56" t="s">
        <v>356</v>
      </c>
      <c r="AA56">
        <v>1</v>
      </c>
      <c r="AB56" t="s">
        <v>846</v>
      </c>
      <c r="AC56">
        <v>2</v>
      </c>
      <c r="AE56">
        <v>1</v>
      </c>
      <c r="AF56">
        <v>20</v>
      </c>
      <c r="AG56">
        <v>30</v>
      </c>
      <c r="AH56">
        <v>0</v>
      </c>
      <c r="AJ56">
        <v>1</v>
      </c>
      <c r="AK56">
        <v>5</v>
      </c>
      <c r="AL56">
        <v>30</v>
      </c>
      <c r="AM56">
        <v>0</v>
      </c>
      <c r="AO56">
        <v>0</v>
      </c>
      <c r="AQ56">
        <v>0</v>
      </c>
      <c r="AR56">
        <v>0</v>
      </c>
      <c r="AS56">
        <v>0</v>
      </c>
      <c r="AV56">
        <v>0</v>
      </c>
      <c r="AY56">
        <v>0</v>
      </c>
      <c r="BC56">
        <v>1</v>
      </c>
      <c r="BD56">
        <v>0</v>
      </c>
      <c r="BG56">
        <v>1</v>
      </c>
      <c r="BH56">
        <v>1</v>
      </c>
      <c r="BI56">
        <v>1</v>
      </c>
      <c r="BJ56">
        <v>1</v>
      </c>
      <c r="BP56">
        <v>0.01</v>
      </c>
      <c r="BQ56" t="s">
        <v>2181</v>
      </c>
      <c r="BS56">
        <v>126</v>
      </c>
      <c r="BT56">
        <v>1.04</v>
      </c>
      <c r="BU56">
        <v>4.35</v>
      </c>
      <c r="BV56">
        <v>1.43</v>
      </c>
      <c r="BW56">
        <v>3.16</v>
      </c>
      <c r="BX56">
        <v>5.04</v>
      </c>
      <c r="BY56">
        <v>4.19</v>
      </c>
      <c r="BZ56">
        <v>70</v>
      </c>
      <c r="CA56">
        <v>140</v>
      </c>
      <c r="CD56">
        <v>11.6</v>
      </c>
      <c r="CE56">
        <v>3.86</v>
      </c>
      <c r="CG56" t="s">
        <v>2261</v>
      </c>
      <c r="CH56" t="s">
        <v>1247</v>
      </c>
      <c r="CK56" t="s">
        <v>1239</v>
      </c>
      <c r="CL56" t="s">
        <v>2278</v>
      </c>
      <c r="CN56">
        <v>3</v>
      </c>
      <c r="CO56">
        <v>1</v>
      </c>
      <c r="CQ56">
        <v>1</v>
      </c>
      <c r="CR56">
        <v>0</v>
      </c>
      <c r="CS56">
        <v>0</v>
      </c>
      <c r="CT56">
        <v>42</v>
      </c>
      <c r="CU56">
        <v>0.7</v>
      </c>
      <c r="CV56">
        <v>0</v>
      </c>
      <c r="CY56" t="s">
        <v>258</v>
      </c>
      <c r="CZ56">
        <v>1</v>
      </c>
      <c r="DA56">
        <v>1</v>
      </c>
      <c r="DB56">
        <v>1</v>
      </c>
      <c r="DC56">
        <v>1</v>
      </c>
      <c r="DD56">
        <v>0</v>
      </c>
      <c r="DE56">
        <v>1</v>
      </c>
      <c r="DF56">
        <v>0</v>
      </c>
      <c r="DG56">
        <v>1</v>
      </c>
      <c r="DH56">
        <v>1</v>
      </c>
      <c r="DI56">
        <v>0</v>
      </c>
      <c r="DQ56" t="s">
        <v>2279</v>
      </c>
      <c r="DR56" s="2"/>
      <c r="DS56">
        <v>1</v>
      </c>
      <c r="EE56" s="83"/>
      <c r="EL56" t="s">
        <v>2280</v>
      </c>
    </row>
    <row r="57" spans="1:142">
      <c r="A57" t="s">
        <v>2281</v>
      </c>
      <c r="B57" t="s">
        <v>2282</v>
      </c>
      <c r="C57" t="s">
        <v>2283</v>
      </c>
      <c r="D57">
        <v>2</v>
      </c>
      <c r="E57" t="s">
        <v>146</v>
      </c>
      <c r="H57">
        <v>80</v>
      </c>
      <c r="I57">
        <v>91</v>
      </c>
      <c r="J57">
        <v>63</v>
      </c>
      <c r="K57">
        <v>3</v>
      </c>
      <c r="L57">
        <v>161</v>
      </c>
      <c r="M57">
        <v>10</v>
      </c>
      <c r="N57">
        <v>67</v>
      </c>
      <c r="O57">
        <v>4</v>
      </c>
      <c r="P57" t="s">
        <v>278</v>
      </c>
      <c r="Q57">
        <v>0</v>
      </c>
      <c r="R57">
        <v>2</v>
      </c>
      <c r="S57">
        <v>28</v>
      </c>
      <c r="T57">
        <f t="shared" si="0"/>
        <v>136</v>
      </c>
      <c r="U57" t="s">
        <v>167</v>
      </c>
      <c r="V57" t="s">
        <v>224</v>
      </c>
      <c r="W57">
        <v>1</v>
      </c>
      <c r="X57" t="s">
        <v>197</v>
      </c>
      <c r="Y57" t="s">
        <v>2284</v>
      </c>
      <c r="Z57">
        <v>3</v>
      </c>
      <c r="AA57">
        <v>0</v>
      </c>
      <c r="AE57">
        <v>0</v>
      </c>
      <c r="AJ57">
        <v>0</v>
      </c>
      <c r="AO57">
        <v>0</v>
      </c>
      <c r="AQ57">
        <v>0</v>
      </c>
      <c r="AR57">
        <v>0</v>
      </c>
      <c r="AS57">
        <v>0</v>
      </c>
      <c r="AV57">
        <v>0</v>
      </c>
      <c r="AY57">
        <v>0</v>
      </c>
      <c r="BC57">
        <v>0</v>
      </c>
      <c r="BD57">
        <v>1</v>
      </c>
      <c r="BE57" t="s">
        <v>1277</v>
      </c>
      <c r="BF57" t="s">
        <v>2171</v>
      </c>
      <c r="BJ57">
        <v>1</v>
      </c>
      <c r="BP57">
        <v>0.041</v>
      </c>
      <c r="BQ57">
        <v>2.3</v>
      </c>
      <c r="BS57">
        <v>500</v>
      </c>
      <c r="BU57">
        <v>3.66</v>
      </c>
      <c r="BV57">
        <v>0.88</v>
      </c>
      <c r="BW57">
        <v>2.39</v>
      </c>
      <c r="BX57">
        <v>4.94</v>
      </c>
      <c r="BY57">
        <v>3.5</v>
      </c>
      <c r="BZ57">
        <v>67</v>
      </c>
      <c r="CA57">
        <v>141</v>
      </c>
      <c r="CD57">
        <v>13</v>
      </c>
      <c r="CE57">
        <v>3.64</v>
      </c>
      <c r="CG57" t="s">
        <v>2285</v>
      </c>
      <c r="CH57" t="s">
        <v>1247</v>
      </c>
      <c r="CI57" t="s">
        <v>487</v>
      </c>
      <c r="CJ57" t="s">
        <v>1166</v>
      </c>
      <c r="CK57" t="s">
        <v>2286</v>
      </c>
      <c r="CN57">
        <v>3</v>
      </c>
      <c r="CO57">
        <v>3</v>
      </c>
      <c r="CQ57">
        <v>1</v>
      </c>
      <c r="CR57">
        <v>0</v>
      </c>
      <c r="CS57">
        <v>0</v>
      </c>
      <c r="CY57" t="s">
        <v>2201</v>
      </c>
      <c r="CZ57">
        <v>1</v>
      </c>
      <c r="DA57">
        <v>1</v>
      </c>
      <c r="DB57">
        <v>3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1</v>
      </c>
      <c r="DI57">
        <v>1</v>
      </c>
      <c r="DQ57" t="s">
        <v>2287</v>
      </c>
      <c r="DR57" s="2"/>
      <c r="EC57" s="80"/>
      <c r="EE57" s="83"/>
      <c r="EL57" t="s">
        <v>2288</v>
      </c>
    </row>
    <row r="58" spans="1:135">
      <c r="A58" t="s">
        <v>2289</v>
      </c>
      <c r="B58" t="s">
        <v>2290</v>
      </c>
      <c r="C58" t="s">
        <v>2291</v>
      </c>
      <c r="D58">
        <v>2</v>
      </c>
      <c r="E58">
        <v>162</v>
      </c>
      <c r="F58">
        <v>69</v>
      </c>
      <c r="H58">
        <v>74</v>
      </c>
      <c r="I58">
        <v>75</v>
      </c>
      <c r="J58">
        <v>60</v>
      </c>
      <c r="K58">
        <v>3</v>
      </c>
      <c r="L58">
        <v>121</v>
      </c>
      <c r="M58">
        <v>34</v>
      </c>
      <c r="N58">
        <v>97</v>
      </c>
      <c r="O58">
        <v>7</v>
      </c>
      <c r="P58" t="s">
        <v>278</v>
      </c>
      <c r="Q58">
        <v>0</v>
      </c>
      <c r="R58">
        <v>2</v>
      </c>
      <c r="S58">
        <v>28</v>
      </c>
      <c r="T58">
        <f t="shared" si="0"/>
        <v>147</v>
      </c>
      <c r="U58" t="s">
        <v>148</v>
      </c>
      <c r="V58" t="s">
        <v>1151</v>
      </c>
      <c r="W58">
        <v>1</v>
      </c>
      <c r="X58" t="s">
        <v>197</v>
      </c>
      <c r="Z58">
        <v>3</v>
      </c>
      <c r="AA58">
        <v>0</v>
      </c>
      <c r="AE58">
        <v>0</v>
      </c>
      <c r="AJ58">
        <v>0</v>
      </c>
      <c r="AO58">
        <v>0</v>
      </c>
      <c r="AQ58">
        <v>0</v>
      </c>
      <c r="AR58">
        <v>0</v>
      </c>
      <c r="AS58">
        <v>0</v>
      </c>
      <c r="AV58">
        <v>0</v>
      </c>
      <c r="AY58">
        <v>0</v>
      </c>
      <c r="BC58">
        <v>0</v>
      </c>
      <c r="BD58">
        <v>0</v>
      </c>
      <c r="BJ58">
        <v>1</v>
      </c>
      <c r="BP58">
        <v>0.01</v>
      </c>
      <c r="BQ58" t="s">
        <v>2181</v>
      </c>
      <c r="BS58">
        <v>70</v>
      </c>
      <c r="BU58">
        <v>4.29</v>
      </c>
      <c r="BV58">
        <v>1.58</v>
      </c>
      <c r="BW58">
        <v>2.77</v>
      </c>
      <c r="BX58">
        <v>5.21</v>
      </c>
      <c r="BY58">
        <v>4.97</v>
      </c>
      <c r="BZ58">
        <v>97</v>
      </c>
      <c r="CA58">
        <v>120</v>
      </c>
      <c r="CD58">
        <v>10.5</v>
      </c>
      <c r="CE58">
        <v>3.69</v>
      </c>
      <c r="CG58" t="s">
        <v>2292</v>
      </c>
      <c r="CH58" t="s">
        <v>1247</v>
      </c>
      <c r="CI58" t="s">
        <v>333</v>
      </c>
      <c r="CK58" t="s">
        <v>1313</v>
      </c>
      <c r="CL58" t="s">
        <v>1213</v>
      </c>
      <c r="CN58">
        <v>1</v>
      </c>
      <c r="CO58">
        <v>2</v>
      </c>
      <c r="CQ58">
        <v>1</v>
      </c>
      <c r="CR58">
        <v>0</v>
      </c>
      <c r="CS58">
        <v>0</v>
      </c>
      <c r="CT58">
        <v>43</v>
      </c>
      <c r="CU58">
        <v>0.69</v>
      </c>
      <c r="CV58">
        <v>0</v>
      </c>
      <c r="CY58" t="s">
        <v>205</v>
      </c>
      <c r="CZ58">
        <v>1</v>
      </c>
      <c r="DA58">
        <v>1</v>
      </c>
      <c r="DB58">
        <v>2</v>
      </c>
      <c r="DC58">
        <v>1</v>
      </c>
      <c r="DD58">
        <v>0</v>
      </c>
      <c r="DE58">
        <v>1</v>
      </c>
      <c r="DF58">
        <v>0</v>
      </c>
      <c r="DG58">
        <v>0</v>
      </c>
      <c r="DH58">
        <v>2</v>
      </c>
      <c r="DI58">
        <v>1</v>
      </c>
      <c r="DQ58" t="s">
        <v>2293</v>
      </c>
      <c r="DR58" s="2"/>
      <c r="DS58">
        <v>1</v>
      </c>
      <c r="DU58" s="80"/>
      <c r="EE58" s="83"/>
    </row>
    <row r="59" spans="1:142">
      <c r="A59" t="s">
        <v>2294</v>
      </c>
      <c r="B59" t="s">
        <v>2295</v>
      </c>
      <c r="C59" t="s">
        <v>2296</v>
      </c>
      <c r="D59">
        <v>1</v>
      </c>
      <c r="E59">
        <v>175</v>
      </c>
      <c r="F59">
        <v>78</v>
      </c>
      <c r="H59">
        <v>57</v>
      </c>
      <c r="I59">
        <v>41</v>
      </c>
      <c r="J59">
        <v>62</v>
      </c>
      <c r="K59">
        <v>3</v>
      </c>
      <c r="L59">
        <v>128</v>
      </c>
      <c r="M59">
        <v>34</v>
      </c>
      <c r="N59">
        <v>79</v>
      </c>
      <c r="O59">
        <v>7</v>
      </c>
      <c r="P59" t="s">
        <v>278</v>
      </c>
      <c r="Q59">
        <v>0</v>
      </c>
      <c r="R59">
        <v>2</v>
      </c>
      <c r="S59">
        <v>28</v>
      </c>
      <c r="T59">
        <f t="shared" si="0"/>
        <v>113</v>
      </c>
      <c r="U59" t="s">
        <v>167</v>
      </c>
      <c r="V59" t="s">
        <v>224</v>
      </c>
      <c r="W59">
        <v>1</v>
      </c>
      <c r="X59">
        <v>3</v>
      </c>
      <c r="Y59" t="s">
        <v>1073</v>
      </c>
      <c r="Z59" t="s">
        <v>2069</v>
      </c>
      <c r="AA59">
        <v>1</v>
      </c>
      <c r="AB59" t="s">
        <v>197</v>
      </c>
      <c r="AC59">
        <v>2</v>
      </c>
      <c r="AE59">
        <v>1</v>
      </c>
      <c r="AF59">
        <v>30</v>
      </c>
      <c r="AG59" t="s">
        <v>556</v>
      </c>
      <c r="AH59">
        <v>0</v>
      </c>
      <c r="AJ59">
        <v>1</v>
      </c>
      <c r="AK59">
        <v>10</v>
      </c>
      <c r="AL59" t="s">
        <v>556</v>
      </c>
      <c r="AM59">
        <v>0</v>
      </c>
      <c r="AO59">
        <v>0</v>
      </c>
      <c r="AQ59">
        <v>0</v>
      </c>
      <c r="AR59">
        <v>0</v>
      </c>
      <c r="AS59">
        <v>0</v>
      </c>
      <c r="AV59">
        <v>0</v>
      </c>
      <c r="AY59">
        <v>0</v>
      </c>
      <c r="BC59">
        <v>0</v>
      </c>
      <c r="BD59">
        <v>0</v>
      </c>
      <c r="BJ59">
        <v>1</v>
      </c>
      <c r="BP59">
        <v>0.01</v>
      </c>
      <c r="BQ59" t="s">
        <v>1981</v>
      </c>
      <c r="BS59">
        <v>123</v>
      </c>
      <c r="BU59">
        <v>5.8</v>
      </c>
      <c r="BV59">
        <v>1.89</v>
      </c>
      <c r="BW59">
        <v>4.89</v>
      </c>
      <c r="BX59">
        <v>5.97</v>
      </c>
      <c r="BY59">
        <v>3.3</v>
      </c>
      <c r="BZ59">
        <v>79</v>
      </c>
      <c r="CA59">
        <v>173</v>
      </c>
      <c r="CD59">
        <v>11.1</v>
      </c>
      <c r="CE59">
        <v>2.78</v>
      </c>
      <c r="CG59" t="s">
        <v>2297</v>
      </c>
      <c r="CH59" t="s">
        <v>1247</v>
      </c>
      <c r="CJ59" t="s">
        <v>1166</v>
      </c>
      <c r="CL59" t="s">
        <v>1629</v>
      </c>
      <c r="CN59">
        <v>1</v>
      </c>
      <c r="CO59">
        <v>2</v>
      </c>
      <c r="CQ59">
        <v>0</v>
      </c>
      <c r="CR59">
        <v>0</v>
      </c>
      <c r="CS59">
        <v>0</v>
      </c>
      <c r="CY59" t="s">
        <v>1074</v>
      </c>
      <c r="CZ59">
        <v>0</v>
      </c>
      <c r="DA59">
        <v>1</v>
      </c>
      <c r="DB59">
        <v>2</v>
      </c>
      <c r="DC59">
        <v>1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1</v>
      </c>
      <c r="DQ59" t="s">
        <v>2298</v>
      </c>
      <c r="DR59" s="2"/>
      <c r="DS59">
        <v>1</v>
      </c>
      <c r="EE59" s="83"/>
      <c r="EL59" t="s">
        <v>2299</v>
      </c>
    </row>
    <row r="60" spans="1:135">
      <c r="A60" t="s">
        <v>2300</v>
      </c>
      <c r="B60" t="s">
        <v>2301</v>
      </c>
      <c r="C60" t="s">
        <v>2302</v>
      </c>
      <c r="D60">
        <v>2</v>
      </c>
      <c r="E60">
        <v>155</v>
      </c>
      <c r="F60">
        <v>61</v>
      </c>
      <c r="H60">
        <v>82</v>
      </c>
      <c r="I60">
        <v>91</v>
      </c>
      <c r="J60">
        <v>68</v>
      </c>
      <c r="K60">
        <v>3</v>
      </c>
      <c r="L60">
        <v>132</v>
      </c>
      <c r="M60">
        <v>34</v>
      </c>
      <c r="N60">
        <v>57</v>
      </c>
      <c r="O60">
        <v>4</v>
      </c>
      <c r="P60" t="s">
        <v>278</v>
      </c>
      <c r="Q60">
        <v>0</v>
      </c>
      <c r="R60">
        <v>2</v>
      </c>
      <c r="S60">
        <v>28</v>
      </c>
      <c r="T60">
        <f t="shared" si="0"/>
        <v>160</v>
      </c>
      <c r="U60" t="s">
        <v>148</v>
      </c>
      <c r="V60" t="s">
        <v>1038</v>
      </c>
      <c r="W60">
        <v>1</v>
      </c>
      <c r="X60">
        <v>1</v>
      </c>
      <c r="Z60">
        <v>1</v>
      </c>
      <c r="AA60">
        <v>0</v>
      </c>
      <c r="AE60">
        <v>0</v>
      </c>
      <c r="AJ60">
        <v>0</v>
      </c>
      <c r="AO60">
        <v>0</v>
      </c>
      <c r="AQ60">
        <v>0</v>
      </c>
      <c r="AR60">
        <v>0</v>
      </c>
      <c r="AS60">
        <v>0</v>
      </c>
      <c r="AV60">
        <v>0</v>
      </c>
      <c r="AY60">
        <v>0</v>
      </c>
      <c r="BC60">
        <v>0</v>
      </c>
      <c r="BD60">
        <v>0</v>
      </c>
      <c r="BG60">
        <v>5</v>
      </c>
      <c r="BH60">
        <v>5</v>
      </c>
      <c r="BI60">
        <v>5</v>
      </c>
      <c r="BJ60">
        <v>1</v>
      </c>
      <c r="BP60">
        <v>0.01</v>
      </c>
      <c r="BQ60">
        <v>2.6</v>
      </c>
      <c r="BS60">
        <v>611</v>
      </c>
      <c r="BU60">
        <v>5.19</v>
      </c>
      <c r="BV60">
        <v>1.92</v>
      </c>
      <c r="BW60">
        <v>3.28</v>
      </c>
      <c r="BX60">
        <v>5.46</v>
      </c>
      <c r="BY60">
        <v>3.85</v>
      </c>
      <c r="BZ60">
        <v>57</v>
      </c>
      <c r="CA60">
        <v>116</v>
      </c>
      <c r="CD60">
        <v>10.8</v>
      </c>
      <c r="CE60">
        <v>3.19</v>
      </c>
      <c r="CG60" t="s">
        <v>2303</v>
      </c>
      <c r="CH60" t="s">
        <v>1210</v>
      </c>
      <c r="CK60" t="s">
        <v>535</v>
      </c>
      <c r="CN60">
        <v>1</v>
      </c>
      <c r="CO60">
        <v>3</v>
      </c>
      <c r="CQ60">
        <v>0</v>
      </c>
      <c r="CR60">
        <v>0</v>
      </c>
      <c r="CS60">
        <v>0</v>
      </c>
      <c r="CT60">
        <v>44</v>
      </c>
      <c r="CU60">
        <v>0.71</v>
      </c>
      <c r="CV60">
        <v>0</v>
      </c>
      <c r="CY60" t="s">
        <v>434</v>
      </c>
      <c r="CZ60">
        <v>1</v>
      </c>
      <c r="DA60">
        <v>1</v>
      </c>
      <c r="DB60">
        <v>3</v>
      </c>
      <c r="DC60">
        <v>3</v>
      </c>
      <c r="DD60">
        <v>1</v>
      </c>
      <c r="DE60">
        <v>1</v>
      </c>
      <c r="DF60">
        <v>0</v>
      </c>
      <c r="DG60">
        <v>1</v>
      </c>
      <c r="DH60">
        <v>1</v>
      </c>
      <c r="DI60">
        <v>0</v>
      </c>
      <c r="DQ60" t="s">
        <v>2304</v>
      </c>
      <c r="DR60" s="2"/>
      <c r="DS60">
        <v>1</v>
      </c>
      <c r="EE60" s="83"/>
    </row>
    <row r="61" spans="1:135">
      <c r="A61" t="s">
        <v>2305</v>
      </c>
      <c r="B61" t="s">
        <v>2306</v>
      </c>
      <c r="C61" t="s">
        <v>2307</v>
      </c>
      <c r="D61">
        <v>1</v>
      </c>
      <c r="E61">
        <v>170</v>
      </c>
      <c r="F61">
        <v>74</v>
      </c>
      <c r="H61">
        <v>77</v>
      </c>
      <c r="I61">
        <v>75</v>
      </c>
      <c r="J61">
        <v>65</v>
      </c>
      <c r="K61">
        <v>3</v>
      </c>
      <c r="L61">
        <v>153</v>
      </c>
      <c r="M61">
        <v>24</v>
      </c>
      <c r="N61">
        <v>77</v>
      </c>
      <c r="O61">
        <v>7</v>
      </c>
      <c r="P61" t="s">
        <v>278</v>
      </c>
      <c r="Q61">
        <v>0</v>
      </c>
      <c r="R61">
        <v>2</v>
      </c>
      <c r="S61">
        <v>28</v>
      </c>
      <c r="T61">
        <f t="shared" si="0"/>
        <v>137</v>
      </c>
      <c r="U61" t="s">
        <v>167</v>
      </c>
      <c r="V61" t="s">
        <v>1038</v>
      </c>
      <c r="W61">
        <v>1</v>
      </c>
      <c r="X61">
        <v>10</v>
      </c>
      <c r="AA61">
        <v>0</v>
      </c>
      <c r="AE61">
        <v>1</v>
      </c>
      <c r="AH61">
        <v>1</v>
      </c>
      <c r="AI61">
        <v>9</v>
      </c>
      <c r="AJ61">
        <v>1</v>
      </c>
      <c r="AM61">
        <v>1</v>
      </c>
      <c r="AN61">
        <v>9</v>
      </c>
      <c r="AO61">
        <v>1</v>
      </c>
      <c r="AP61">
        <v>9</v>
      </c>
      <c r="AQ61">
        <v>0</v>
      </c>
      <c r="AR61">
        <v>0</v>
      </c>
      <c r="AS61">
        <v>0</v>
      </c>
      <c r="AV61">
        <v>0</v>
      </c>
      <c r="AY61">
        <v>0</v>
      </c>
      <c r="BC61">
        <v>0</v>
      </c>
      <c r="BD61">
        <v>0</v>
      </c>
      <c r="BJ61">
        <v>1</v>
      </c>
      <c r="BP61">
        <v>0.01</v>
      </c>
      <c r="BQ61" t="s">
        <v>1981</v>
      </c>
      <c r="BS61">
        <v>200</v>
      </c>
      <c r="BU61">
        <v>4.79</v>
      </c>
      <c r="BV61">
        <v>1.96</v>
      </c>
      <c r="BW61">
        <v>3.22</v>
      </c>
      <c r="BX61">
        <v>5.81</v>
      </c>
      <c r="BY61">
        <v>4.33</v>
      </c>
      <c r="BZ61">
        <v>77</v>
      </c>
      <c r="CA61">
        <v>145</v>
      </c>
      <c r="CD61">
        <v>11.8</v>
      </c>
      <c r="CE61">
        <v>3.19</v>
      </c>
      <c r="CG61" t="s">
        <v>2308</v>
      </c>
      <c r="CH61" t="s">
        <v>1247</v>
      </c>
      <c r="CI61" t="s">
        <v>1086</v>
      </c>
      <c r="CN61">
        <v>1</v>
      </c>
      <c r="CO61">
        <v>3</v>
      </c>
      <c r="CQ61">
        <v>1</v>
      </c>
      <c r="CR61">
        <v>0</v>
      </c>
      <c r="CS61">
        <v>0</v>
      </c>
      <c r="CY61" t="s">
        <v>942</v>
      </c>
      <c r="CZ61">
        <v>1</v>
      </c>
      <c r="DA61">
        <v>1</v>
      </c>
      <c r="DB61">
        <v>3</v>
      </c>
      <c r="DC61">
        <v>1</v>
      </c>
      <c r="DD61">
        <v>0</v>
      </c>
      <c r="DE61">
        <v>1</v>
      </c>
      <c r="DF61">
        <v>0</v>
      </c>
      <c r="DG61">
        <v>1</v>
      </c>
      <c r="DH61">
        <v>2</v>
      </c>
      <c r="DI61">
        <v>1</v>
      </c>
      <c r="DQ61" t="s">
        <v>2309</v>
      </c>
      <c r="DR61" s="2"/>
      <c r="DS61">
        <v>1</v>
      </c>
      <c r="EE61" s="83"/>
    </row>
    <row r="62" spans="1:142">
      <c r="A62" t="s">
        <v>2310</v>
      </c>
      <c r="B62" t="s">
        <v>2311</v>
      </c>
      <c r="C62" t="s">
        <v>2312</v>
      </c>
      <c r="D62">
        <v>1</v>
      </c>
      <c r="E62">
        <v>178</v>
      </c>
      <c r="F62">
        <v>82</v>
      </c>
      <c r="H62">
        <v>73</v>
      </c>
      <c r="I62">
        <v>75</v>
      </c>
      <c r="J62">
        <v>92</v>
      </c>
      <c r="K62">
        <v>15</v>
      </c>
      <c r="L62">
        <v>179</v>
      </c>
      <c r="M62">
        <v>10</v>
      </c>
      <c r="N62">
        <v>87</v>
      </c>
      <c r="O62">
        <v>7</v>
      </c>
      <c r="P62" t="s">
        <v>166</v>
      </c>
      <c r="Q62">
        <v>0</v>
      </c>
      <c r="R62">
        <v>23</v>
      </c>
      <c r="S62">
        <v>42</v>
      </c>
      <c r="T62">
        <f t="shared" si="0"/>
        <v>149</v>
      </c>
      <c r="U62" t="s">
        <v>148</v>
      </c>
      <c r="V62" t="s">
        <v>224</v>
      </c>
      <c r="W62">
        <v>1</v>
      </c>
      <c r="X62" t="s">
        <v>197</v>
      </c>
      <c r="Y62" t="s">
        <v>2313</v>
      </c>
      <c r="Z62">
        <v>23</v>
      </c>
      <c r="AA62">
        <v>0</v>
      </c>
      <c r="AE62">
        <v>1</v>
      </c>
      <c r="AF62" t="s">
        <v>2314</v>
      </c>
      <c r="AG62" t="s">
        <v>556</v>
      </c>
      <c r="AH62">
        <v>1</v>
      </c>
      <c r="AI62">
        <v>13</v>
      </c>
      <c r="AJ62">
        <v>1</v>
      </c>
      <c r="AK62">
        <v>5</v>
      </c>
      <c r="AL62" t="s">
        <v>566</v>
      </c>
      <c r="AM62">
        <v>1</v>
      </c>
      <c r="AN62">
        <v>10</v>
      </c>
      <c r="AO62">
        <v>0</v>
      </c>
      <c r="AQ62">
        <v>0</v>
      </c>
      <c r="AR62">
        <v>0</v>
      </c>
      <c r="AS62">
        <v>0</v>
      </c>
      <c r="AV62">
        <v>0</v>
      </c>
      <c r="AY62">
        <v>0</v>
      </c>
      <c r="BC62">
        <v>0</v>
      </c>
      <c r="BD62">
        <v>0</v>
      </c>
      <c r="BJ62">
        <v>2</v>
      </c>
      <c r="BP62">
        <v>0.15</v>
      </c>
      <c r="BQ62">
        <v>4</v>
      </c>
      <c r="BU62">
        <v>2.54</v>
      </c>
      <c r="BV62">
        <v>1.18</v>
      </c>
      <c r="BW62">
        <v>1.39</v>
      </c>
      <c r="BX62">
        <v>5.56</v>
      </c>
      <c r="BY62">
        <v>4.23</v>
      </c>
      <c r="BZ62">
        <v>87</v>
      </c>
      <c r="CA62">
        <v>149</v>
      </c>
      <c r="CD62">
        <v>12.6</v>
      </c>
      <c r="CE62">
        <v>3.73</v>
      </c>
      <c r="CG62" t="s">
        <v>2315</v>
      </c>
      <c r="CH62" t="s">
        <v>1247</v>
      </c>
      <c r="CI62" t="s">
        <v>2316</v>
      </c>
      <c r="CJ62" t="s">
        <v>2317</v>
      </c>
      <c r="CK62" t="s">
        <v>2318</v>
      </c>
      <c r="CL62" t="s">
        <v>2319</v>
      </c>
      <c r="CN62">
        <v>3</v>
      </c>
      <c r="CO62">
        <v>2</v>
      </c>
      <c r="CQ62">
        <v>1</v>
      </c>
      <c r="CR62">
        <v>0</v>
      </c>
      <c r="CS62">
        <v>0</v>
      </c>
      <c r="CT62">
        <v>47</v>
      </c>
      <c r="CU62">
        <v>0.6</v>
      </c>
      <c r="CV62">
        <v>0</v>
      </c>
      <c r="CY62" t="s">
        <v>434</v>
      </c>
      <c r="CZ62">
        <v>1</v>
      </c>
      <c r="DA62">
        <v>1</v>
      </c>
      <c r="DB62">
        <v>2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2</v>
      </c>
      <c r="DI62">
        <v>1</v>
      </c>
      <c r="DQ62" t="s">
        <v>2320</v>
      </c>
      <c r="DR62" s="2"/>
      <c r="DS62">
        <v>1</v>
      </c>
      <c r="DU62" s="80"/>
      <c r="EE62" s="83"/>
      <c r="EL62" t="s">
        <v>2321</v>
      </c>
    </row>
    <row r="63" spans="1:135">
      <c r="A63" t="s">
        <v>2322</v>
      </c>
      <c r="B63" t="s">
        <v>2323</v>
      </c>
      <c r="C63" t="s">
        <v>2324</v>
      </c>
      <c r="D63">
        <v>1</v>
      </c>
      <c r="E63">
        <v>170</v>
      </c>
      <c r="F63">
        <v>61</v>
      </c>
      <c r="H63">
        <v>67</v>
      </c>
      <c r="I63">
        <v>58</v>
      </c>
      <c r="J63">
        <v>64</v>
      </c>
      <c r="K63">
        <v>3</v>
      </c>
      <c r="L63">
        <v>132</v>
      </c>
      <c r="M63">
        <v>34</v>
      </c>
      <c r="N63">
        <v>68</v>
      </c>
      <c r="O63">
        <v>4</v>
      </c>
      <c r="P63" t="s">
        <v>166</v>
      </c>
      <c r="Q63">
        <v>0</v>
      </c>
      <c r="R63">
        <v>23</v>
      </c>
      <c r="S63">
        <v>42</v>
      </c>
      <c r="T63">
        <f t="shared" si="0"/>
        <v>141</v>
      </c>
      <c r="U63" t="s">
        <v>148</v>
      </c>
      <c r="V63" t="s">
        <v>224</v>
      </c>
      <c r="W63">
        <v>0</v>
      </c>
      <c r="AA63">
        <v>0</v>
      </c>
      <c r="AE63">
        <v>1</v>
      </c>
      <c r="AF63">
        <v>40</v>
      </c>
      <c r="AG63" t="s">
        <v>606</v>
      </c>
      <c r="AH63">
        <v>0</v>
      </c>
      <c r="AJ63">
        <v>1</v>
      </c>
      <c r="AK63" t="s">
        <v>617</v>
      </c>
      <c r="AO63">
        <v>0</v>
      </c>
      <c r="AQ63">
        <v>0</v>
      </c>
      <c r="AR63">
        <v>0</v>
      </c>
      <c r="AS63">
        <v>0</v>
      </c>
      <c r="AV63">
        <v>0</v>
      </c>
      <c r="AY63">
        <v>0</v>
      </c>
      <c r="BC63">
        <v>0</v>
      </c>
      <c r="BD63">
        <v>0</v>
      </c>
      <c r="BJ63">
        <v>2</v>
      </c>
      <c r="BK63">
        <v>154.67</v>
      </c>
      <c r="BP63">
        <v>0.017</v>
      </c>
      <c r="BQ63" t="s">
        <v>1981</v>
      </c>
      <c r="BS63">
        <v>461</v>
      </c>
      <c r="BU63">
        <v>3.47</v>
      </c>
      <c r="BV63">
        <v>1.09</v>
      </c>
      <c r="BW63">
        <v>1.98</v>
      </c>
      <c r="BX63">
        <v>4.25</v>
      </c>
      <c r="BY63">
        <v>4.05</v>
      </c>
      <c r="BZ63">
        <v>68</v>
      </c>
      <c r="CA63">
        <v>142</v>
      </c>
      <c r="CD63">
        <v>11</v>
      </c>
      <c r="CE63">
        <v>3.3</v>
      </c>
      <c r="CG63" t="s">
        <v>2325</v>
      </c>
      <c r="CH63" t="s">
        <v>1247</v>
      </c>
      <c r="CI63" t="s">
        <v>2326</v>
      </c>
      <c r="CJ63" s="268" t="s">
        <v>1166</v>
      </c>
      <c r="CK63" t="s">
        <v>487</v>
      </c>
      <c r="CL63" t="s">
        <v>2327</v>
      </c>
      <c r="CN63">
        <v>2</v>
      </c>
      <c r="CO63">
        <v>3</v>
      </c>
      <c r="CQ63">
        <v>0</v>
      </c>
      <c r="CR63">
        <v>0</v>
      </c>
      <c r="CS63">
        <v>0</v>
      </c>
      <c r="CY63" t="s">
        <v>246</v>
      </c>
      <c r="CZ63">
        <v>1</v>
      </c>
      <c r="DA63">
        <v>1</v>
      </c>
      <c r="DB63">
        <v>3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2</v>
      </c>
      <c r="DI63">
        <v>0</v>
      </c>
      <c r="DQ63" t="s">
        <v>2328</v>
      </c>
      <c r="DR63" s="2"/>
      <c r="DS63">
        <v>1</v>
      </c>
      <c r="EE63" s="83"/>
    </row>
    <row r="64" spans="1:142">
      <c r="A64" t="s">
        <v>2329</v>
      </c>
      <c r="B64" t="s">
        <v>2330</v>
      </c>
      <c r="C64" t="s">
        <v>2331</v>
      </c>
      <c r="D64">
        <v>2</v>
      </c>
      <c r="E64" t="s">
        <v>146</v>
      </c>
      <c r="F64">
        <v>72</v>
      </c>
      <c r="H64">
        <v>53</v>
      </c>
      <c r="I64">
        <v>41</v>
      </c>
      <c r="J64">
        <v>81</v>
      </c>
      <c r="K64">
        <v>9</v>
      </c>
      <c r="L64">
        <v>131</v>
      </c>
      <c r="M64">
        <v>24</v>
      </c>
      <c r="N64">
        <v>44</v>
      </c>
      <c r="O64">
        <v>4</v>
      </c>
      <c r="P64" t="s">
        <v>278</v>
      </c>
      <c r="Q64">
        <v>0</v>
      </c>
      <c r="R64">
        <v>2</v>
      </c>
      <c r="S64">
        <v>28</v>
      </c>
      <c r="T64">
        <f t="shared" si="0"/>
        <v>106</v>
      </c>
      <c r="U64" t="s">
        <v>279</v>
      </c>
      <c r="V64" t="s">
        <v>1038</v>
      </c>
      <c r="W64">
        <v>1</v>
      </c>
      <c r="X64">
        <v>10</v>
      </c>
      <c r="Y64" t="s">
        <v>2332</v>
      </c>
      <c r="Z64">
        <v>1</v>
      </c>
      <c r="AA64">
        <v>1</v>
      </c>
      <c r="AB64">
        <v>10</v>
      </c>
      <c r="AC64">
        <v>2</v>
      </c>
      <c r="AE64">
        <v>0</v>
      </c>
      <c r="AJ64">
        <v>0</v>
      </c>
      <c r="AO64">
        <v>0</v>
      </c>
      <c r="AQ64">
        <v>0</v>
      </c>
      <c r="AR64">
        <v>0</v>
      </c>
      <c r="AS64">
        <v>0</v>
      </c>
      <c r="AV64">
        <v>0</v>
      </c>
      <c r="AY64">
        <v>0</v>
      </c>
      <c r="BC64">
        <v>0</v>
      </c>
      <c r="BD64">
        <v>0</v>
      </c>
      <c r="BJ64">
        <v>1</v>
      </c>
      <c r="BP64">
        <v>0.01</v>
      </c>
      <c r="BQ64">
        <v>2.8</v>
      </c>
      <c r="BS64">
        <v>70</v>
      </c>
      <c r="BU64">
        <v>2.61</v>
      </c>
      <c r="BV64">
        <v>1.15</v>
      </c>
      <c r="BW64">
        <v>1.72</v>
      </c>
      <c r="BX64">
        <v>11.23</v>
      </c>
      <c r="BY64">
        <v>4.9</v>
      </c>
      <c r="BZ64">
        <v>44</v>
      </c>
      <c r="CA64">
        <v>145</v>
      </c>
      <c r="CB64">
        <v>9.1</v>
      </c>
      <c r="CD64">
        <v>11.3</v>
      </c>
      <c r="CE64">
        <v>2.68</v>
      </c>
      <c r="CG64" t="s">
        <v>2333</v>
      </c>
      <c r="CH64" t="s">
        <v>1228</v>
      </c>
      <c r="CI64" t="s">
        <v>1001</v>
      </c>
      <c r="CK64" s="268"/>
      <c r="CL64" t="s">
        <v>1086</v>
      </c>
      <c r="CN64">
        <v>2</v>
      </c>
      <c r="CO64">
        <v>3</v>
      </c>
      <c r="CQ64">
        <v>0</v>
      </c>
      <c r="CR64">
        <v>0</v>
      </c>
      <c r="CS64">
        <v>0</v>
      </c>
      <c r="CT64">
        <v>47</v>
      </c>
      <c r="CU64">
        <v>0.62</v>
      </c>
      <c r="CV64">
        <v>0</v>
      </c>
      <c r="CY64" t="s">
        <v>459</v>
      </c>
      <c r="CZ64">
        <v>0</v>
      </c>
      <c r="DA64">
        <v>1</v>
      </c>
      <c r="DB64">
        <v>3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1</v>
      </c>
      <c r="DI64">
        <v>0</v>
      </c>
      <c r="DQ64" t="s">
        <v>2334</v>
      </c>
      <c r="DR64" s="2"/>
      <c r="DS64">
        <v>1</v>
      </c>
      <c r="EE64" s="83"/>
      <c r="EL64" t="s">
        <v>2335</v>
      </c>
    </row>
    <row r="65" spans="1:142">
      <c r="A65" t="s">
        <v>2336</v>
      </c>
      <c r="B65" s="79" t="s">
        <v>2337</v>
      </c>
      <c r="C65" t="s">
        <v>2338</v>
      </c>
      <c r="D65">
        <v>1</v>
      </c>
      <c r="E65">
        <v>170</v>
      </c>
      <c r="F65">
        <v>75</v>
      </c>
      <c r="H65">
        <v>57</v>
      </c>
      <c r="I65">
        <v>41</v>
      </c>
      <c r="J65">
        <v>70</v>
      </c>
      <c r="K65">
        <v>9</v>
      </c>
      <c r="L65">
        <v>159</v>
      </c>
      <c r="M65">
        <v>24</v>
      </c>
      <c r="N65">
        <v>60</v>
      </c>
      <c r="O65">
        <v>3</v>
      </c>
      <c r="P65" t="s">
        <v>278</v>
      </c>
      <c r="Q65">
        <v>0</v>
      </c>
      <c r="R65">
        <v>2</v>
      </c>
      <c r="S65">
        <v>28</v>
      </c>
      <c r="T65">
        <f t="shared" si="0"/>
        <v>105</v>
      </c>
      <c r="U65" t="s">
        <v>279</v>
      </c>
      <c r="V65" t="s">
        <v>1038</v>
      </c>
      <c r="W65">
        <v>0</v>
      </c>
      <c r="X65" s="261"/>
      <c r="AA65">
        <v>1</v>
      </c>
      <c r="AB65" t="s">
        <v>1277</v>
      </c>
      <c r="AC65">
        <v>2</v>
      </c>
      <c r="AE65">
        <v>1</v>
      </c>
      <c r="AH65">
        <v>1</v>
      </c>
      <c r="AI65">
        <v>7</v>
      </c>
      <c r="AJ65">
        <v>1</v>
      </c>
      <c r="AK65">
        <v>5</v>
      </c>
      <c r="AL65" t="s">
        <v>556</v>
      </c>
      <c r="AM65">
        <v>0</v>
      </c>
      <c r="AO65">
        <v>0</v>
      </c>
      <c r="AQ65">
        <v>0</v>
      </c>
      <c r="AR65">
        <v>0</v>
      </c>
      <c r="AS65">
        <v>0</v>
      </c>
      <c r="AV65">
        <v>0</v>
      </c>
      <c r="AY65">
        <v>0</v>
      </c>
      <c r="BC65">
        <v>1</v>
      </c>
      <c r="BD65">
        <v>0</v>
      </c>
      <c r="BJ65">
        <v>1</v>
      </c>
      <c r="BP65">
        <v>0.01</v>
      </c>
      <c r="BQ65" t="s">
        <v>1981</v>
      </c>
      <c r="BU65">
        <v>4.69</v>
      </c>
      <c r="BV65">
        <v>1.51</v>
      </c>
      <c r="BW65">
        <v>3.21</v>
      </c>
      <c r="BX65">
        <v>6.85</v>
      </c>
      <c r="BY65">
        <v>3.78</v>
      </c>
      <c r="BZ65">
        <v>60</v>
      </c>
      <c r="CA65">
        <v>153</v>
      </c>
      <c r="CD65">
        <v>11.5</v>
      </c>
      <c r="CE65">
        <v>3.2</v>
      </c>
      <c r="CG65" t="s">
        <v>2339</v>
      </c>
      <c r="CH65" t="s">
        <v>1247</v>
      </c>
      <c r="CI65" t="s">
        <v>2340</v>
      </c>
      <c r="CJ65" t="s">
        <v>2317</v>
      </c>
      <c r="CK65" t="s">
        <v>2341</v>
      </c>
      <c r="CL65" t="s">
        <v>2342</v>
      </c>
      <c r="CN65">
        <v>2</v>
      </c>
      <c r="CO65">
        <v>3</v>
      </c>
      <c r="CQ65">
        <v>1</v>
      </c>
      <c r="CR65">
        <v>0</v>
      </c>
      <c r="CS65">
        <v>0</v>
      </c>
      <c r="CY65" t="s">
        <v>1074</v>
      </c>
      <c r="CZ65">
        <v>0</v>
      </c>
      <c r="DA65">
        <v>1</v>
      </c>
      <c r="DB65">
        <v>3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1</v>
      </c>
      <c r="DI65">
        <v>0</v>
      </c>
      <c r="DQ65" t="s">
        <v>2343</v>
      </c>
      <c r="DR65" s="14">
        <v>1</v>
      </c>
      <c r="EE65" s="83"/>
      <c r="EL65" t="s">
        <v>962</v>
      </c>
    </row>
    <row r="66" spans="1:142">
      <c r="A66" t="s">
        <v>2344</v>
      </c>
      <c r="B66" t="s">
        <v>2345</v>
      </c>
      <c r="C66" t="s">
        <v>999</v>
      </c>
      <c r="D66">
        <v>1</v>
      </c>
      <c r="E66">
        <v>165</v>
      </c>
      <c r="F66" t="s">
        <v>146</v>
      </c>
      <c r="H66">
        <v>61</v>
      </c>
      <c r="I66">
        <v>58</v>
      </c>
      <c r="J66">
        <v>97</v>
      </c>
      <c r="K66">
        <v>15</v>
      </c>
      <c r="L66">
        <v>158</v>
      </c>
      <c r="M66">
        <v>10</v>
      </c>
      <c r="N66">
        <v>81</v>
      </c>
      <c r="O66">
        <v>7</v>
      </c>
      <c r="P66" t="s">
        <v>278</v>
      </c>
      <c r="Q66">
        <v>0</v>
      </c>
      <c r="R66">
        <v>2</v>
      </c>
      <c r="S66">
        <v>28</v>
      </c>
      <c r="T66">
        <f t="shared" si="0"/>
        <v>118</v>
      </c>
      <c r="U66" t="s">
        <v>167</v>
      </c>
      <c r="V66" t="s">
        <v>224</v>
      </c>
      <c r="W66">
        <v>1</v>
      </c>
      <c r="X66">
        <v>5</v>
      </c>
      <c r="Y66" t="s">
        <v>1774</v>
      </c>
      <c r="Z66" t="s">
        <v>2069</v>
      </c>
      <c r="AA66">
        <v>0</v>
      </c>
      <c r="AE66">
        <v>1</v>
      </c>
      <c r="AF66" t="s">
        <v>566</v>
      </c>
      <c r="AG66" t="s">
        <v>2346</v>
      </c>
      <c r="AH66">
        <v>1</v>
      </c>
      <c r="AI66">
        <v>2</v>
      </c>
      <c r="AJ66">
        <v>1</v>
      </c>
      <c r="AK66" t="s">
        <v>617</v>
      </c>
      <c r="AL66">
        <v>30</v>
      </c>
      <c r="AM66">
        <v>0</v>
      </c>
      <c r="AO66">
        <v>0</v>
      </c>
      <c r="AQ66">
        <v>0</v>
      </c>
      <c r="AR66">
        <v>0</v>
      </c>
      <c r="AS66">
        <v>0</v>
      </c>
      <c r="AV66">
        <v>0</v>
      </c>
      <c r="AY66">
        <v>0</v>
      </c>
      <c r="BC66">
        <v>1</v>
      </c>
      <c r="BD66">
        <v>0</v>
      </c>
      <c r="BJ66">
        <v>1</v>
      </c>
      <c r="BP66">
        <v>0.069</v>
      </c>
      <c r="BQ66">
        <v>3.1</v>
      </c>
      <c r="BS66">
        <v>172</v>
      </c>
      <c r="BU66">
        <v>4.1</v>
      </c>
      <c r="BV66">
        <v>1.41</v>
      </c>
      <c r="BW66">
        <v>2.28</v>
      </c>
      <c r="BX66">
        <v>5.26</v>
      </c>
      <c r="BY66">
        <v>4.5</v>
      </c>
      <c r="BZ66">
        <v>81</v>
      </c>
      <c r="CA66">
        <v>136</v>
      </c>
      <c r="CD66">
        <v>10.7</v>
      </c>
      <c r="CE66">
        <v>2.31</v>
      </c>
      <c r="CG66" t="s">
        <v>2347</v>
      </c>
      <c r="CH66" t="s">
        <v>1154</v>
      </c>
      <c r="CI66" t="s">
        <v>2348</v>
      </c>
      <c r="CK66" t="s">
        <v>1313</v>
      </c>
      <c r="CL66" t="s">
        <v>2349</v>
      </c>
      <c r="CN66">
        <v>4</v>
      </c>
      <c r="CO66">
        <v>1</v>
      </c>
      <c r="CQ66">
        <v>0</v>
      </c>
      <c r="CR66">
        <v>0</v>
      </c>
      <c r="CS66">
        <v>0</v>
      </c>
      <c r="CY66" t="s">
        <v>434</v>
      </c>
      <c r="CZ66">
        <v>0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1</v>
      </c>
      <c r="DI66">
        <v>0</v>
      </c>
      <c r="DQ66" t="s">
        <v>2350</v>
      </c>
      <c r="DR66" s="2"/>
      <c r="DS66">
        <v>1</v>
      </c>
      <c r="EE66" s="83"/>
      <c r="EL66" t="s">
        <v>2351</v>
      </c>
    </row>
    <row r="67" spans="1:142">
      <c r="A67" t="s">
        <v>2352</v>
      </c>
      <c r="B67" t="s">
        <v>2353</v>
      </c>
      <c r="C67" t="s">
        <v>2354</v>
      </c>
      <c r="D67">
        <v>2</v>
      </c>
      <c r="E67">
        <v>150</v>
      </c>
      <c r="F67">
        <v>79</v>
      </c>
      <c r="H67">
        <v>61</v>
      </c>
      <c r="I67">
        <v>58</v>
      </c>
      <c r="J67">
        <v>72</v>
      </c>
      <c r="K67">
        <v>9</v>
      </c>
      <c r="L67">
        <v>126</v>
      </c>
      <c r="M67">
        <v>34</v>
      </c>
      <c r="N67">
        <v>55</v>
      </c>
      <c r="O67">
        <v>4</v>
      </c>
      <c r="P67" t="s">
        <v>278</v>
      </c>
      <c r="Q67">
        <v>0</v>
      </c>
      <c r="R67">
        <v>2</v>
      </c>
      <c r="S67">
        <v>28</v>
      </c>
      <c r="T67">
        <f t="shared" si="0"/>
        <v>133</v>
      </c>
      <c r="U67" t="s">
        <v>167</v>
      </c>
      <c r="V67" t="s">
        <v>224</v>
      </c>
      <c r="W67">
        <v>0</v>
      </c>
      <c r="AA67">
        <v>1</v>
      </c>
      <c r="AB67">
        <v>16</v>
      </c>
      <c r="AC67">
        <v>0</v>
      </c>
      <c r="AE67">
        <v>0</v>
      </c>
      <c r="AJ67">
        <v>0</v>
      </c>
      <c r="AO67">
        <v>0</v>
      </c>
      <c r="AQ67">
        <v>0</v>
      </c>
      <c r="AR67">
        <v>0</v>
      </c>
      <c r="AS67">
        <v>0</v>
      </c>
      <c r="AV67">
        <v>0</v>
      </c>
      <c r="AY67">
        <v>0</v>
      </c>
      <c r="BC67">
        <v>1</v>
      </c>
      <c r="BD67">
        <v>0</v>
      </c>
      <c r="BG67">
        <v>1</v>
      </c>
      <c r="BH67">
        <v>1</v>
      </c>
      <c r="BI67">
        <v>1</v>
      </c>
      <c r="BJ67">
        <v>1</v>
      </c>
      <c r="BP67">
        <v>0.01</v>
      </c>
      <c r="BQ67" t="s">
        <v>1981</v>
      </c>
      <c r="BS67">
        <v>123</v>
      </c>
      <c r="BU67">
        <v>6.33</v>
      </c>
      <c r="BV67">
        <v>1.74</v>
      </c>
      <c r="BW67">
        <v>4.07</v>
      </c>
      <c r="BX67">
        <v>7.44</v>
      </c>
      <c r="BY67">
        <v>6.64</v>
      </c>
      <c r="BZ67">
        <v>55</v>
      </c>
      <c r="CA67">
        <v>137</v>
      </c>
      <c r="CD67">
        <v>11.2</v>
      </c>
      <c r="CE67">
        <v>3.86</v>
      </c>
      <c r="CG67" t="s">
        <v>2355</v>
      </c>
      <c r="CH67" t="s">
        <v>1247</v>
      </c>
      <c r="CI67" t="s">
        <v>791</v>
      </c>
      <c r="CK67" t="s">
        <v>244</v>
      </c>
      <c r="CL67" t="s">
        <v>1086</v>
      </c>
      <c r="CN67">
        <v>1</v>
      </c>
      <c r="CO67">
        <v>3</v>
      </c>
      <c r="CQ67">
        <v>0</v>
      </c>
      <c r="CR67">
        <v>0</v>
      </c>
      <c r="CS67">
        <v>0</v>
      </c>
      <c r="CT67">
        <v>47</v>
      </c>
      <c r="CU67">
        <v>0.77</v>
      </c>
      <c r="CV67">
        <v>0</v>
      </c>
      <c r="CY67" t="s">
        <v>1282</v>
      </c>
      <c r="CZ67">
        <v>1</v>
      </c>
      <c r="DA67">
        <v>1</v>
      </c>
      <c r="DB67">
        <v>3</v>
      </c>
      <c r="DC67">
        <v>1</v>
      </c>
      <c r="DD67">
        <v>1</v>
      </c>
      <c r="DE67">
        <v>1</v>
      </c>
      <c r="DF67">
        <v>0</v>
      </c>
      <c r="DG67">
        <v>1</v>
      </c>
      <c r="DH67">
        <v>1</v>
      </c>
      <c r="DI67">
        <v>0</v>
      </c>
      <c r="DQ67" t="s">
        <v>2356</v>
      </c>
      <c r="DR67" s="2"/>
      <c r="EE67" s="83"/>
      <c r="EL67" t="s">
        <v>2357</v>
      </c>
    </row>
    <row r="68" spans="1:142">
      <c r="A68" t="s">
        <v>2358</v>
      </c>
      <c r="B68" s="79" t="s">
        <v>2359</v>
      </c>
      <c r="C68" t="s">
        <v>2360</v>
      </c>
      <c r="D68">
        <v>2</v>
      </c>
      <c r="E68">
        <v>160</v>
      </c>
      <c r="F68">
        <v>61</v>
      </c>
      <c r="H68">
        <v>63</v>
      </c>
      <c r="I68">
        <v>58</v>
      </c>
      <c r="J68">
        <v>63</v>
      </c>
      <c r="K68">
        <v>3</v>
      </c>
      <c r="L68">
        <v>116</v>
      </c>
      <c r="M68">
        <v>43</v>
      </c>
      <c r="N68">
        <v>56</v>
      </c>
      <c r="O68">
        <v>4</v>
      </c>
      <c r="P68" t="s">
        <v>382</v>
      </c>
      <c r="Q68">
        <v>0</v>
      </c>
      <c r="R68">
        <v>2</v>
      </c>
      <c r="S68">
        <v>28</v>
      </c>
      <c r="T68">
        <f t="shared" si="0"/>
        <v>136</v>
      </c>
      <c r="U68" t="s">
        <v>167</v>
      </c>
      <c r="V68" t="s">
        <v>224</v>
      </c>
      <c r="W68">
        <v>1</v>
      </c>
      <c r="X68" t="s">
        <v>1739</v>
      </c>
      <c r="Y68" t="s">
        <v>2361</v>
      </c>
      <c r="Z68">
        <v>3</v>
      </c>
      <c r="AA68">
        <v>0</v>
      </c>
      <c r="AE68">
        <v>0</v>
      </c>
      <c r="AJ68">
        <v>0</v>
      </c>
      <c r="AO68">
        <v>0</v>
      </c>
      <c r="AQ68">
        <v>0</v>
      </c>
      <c r="AR68">
        <v>0</v>
      </c>
      <c r="AS68">
        <v>1</v>
      </c>
      <c r="AT68">
        <v>5</v>
      </c>
      <c r="AU68" t="s">
        <v>2362</v>
      </c>
      <c r="AV68">
        <v>0</v>
      </c>
      <c r="AY68">
        <v>0</v>
      </c>
      <c r="BC68">
        <v>0</v>
      </c>
      <c r="BD68">
        <v>0</v>
      </c>
      <c r="BJ68">
        <v>1</v>
      </c>
      <c r="BP68">
        <v>0.01</v>
      </c>
      <c r="BQ68" t="s">
        <v>1981</v>
      </c>
      <c r="BS68">
        <v>273</v>
      </c>
      <c r="BU68">
        <v>3.63</v>
      </c>
      <c r="BV68">
        <v>3.35</v>
      </c>
      <c r="BW68">
        <v>1.65</v>
      </c>
      <c r="BX68">
        <v>4.43</v>
      </c>
      <c r="BY68">
        <v>3.75</v>
      </c>
      <c r="BZ68">
        <v>53</v>
      </c>
      <c r="CA68">
        <v>131</v>
      </c>
      <c r="CD68">
        <v>13.4</v>
      </c>
      <c r="CE68">
        <v>2.88</v>
      </c>
      <c r="CG68" t="s">
        <v>2363</v>
      </c>
      <c r="CH68" t="s">
        <v>1664</v>
      </c>
      <c r="CI68" t="s">
        <v>1105</v>
      </c>
      <c r="CK68" t="s">
        <v>333</v>
      </c>
      <c r="CL68" t="s">
        <v>2364</v>
      </c>
      <c r="CN68">
        <v>3</v>
      </c>
      <c r="CO68">
        <v>3</v>
      </c>
      <c r="CQ68">
        <v>1</v>
      </c>
      <c r="CR68">
        <v>0</v>
      </c>
      <c r="CS68">
        <v>0</v>
      </c>
      <c r="CY68" t="s">
        <v>434</v>
      </c>
      <c r="CZ68">
        <v>1</v>
      </c>
      <c r="DA68">
        <v>1</v>
      </c>
      <c r="DB68">
        <v>3</v>
      </c>
      <c r="DC68">
        <v>1</v>
      </c>
      <c r="DD68">
        <v>0</v>
      </c>
      <c r="DE68">
        <v>1</v>
      </c>
      <c r="DF68">
        <v>0</v>
      </c>
      <c r="DG68">
        <v>1</v>
      </c>
      <c r="DH68">
        <v>1</v>
      </c>
      <c r="DI68">
        <v>0</v>
      </c>
      <c r="DQ68" t="s">
        <v>2365</v>
      </c>
      <c r="DR68" s="14">
        <v>1</v>
      </c>
      <c r="EE68" s="83"/>
      <c r="EL68" t="s">
        <v>902</v>
      </c>
    </row>
  </sheetData>
  <mergeCells count="87">
    <mergeCell ref="W1:BI1"/>
    <mergeCell ref="CF1:CP1"/>
    <mergeCell ref="W2:Z2"/>
    <mergeCell ref="AA2:AD2"/>
    <mergeCell ref="AE2:AI2"/>
    <mergeCell ref="AJ2:AN2"/>
    <mergeCell ref="AO2:AP2"/>
    <mergeCell ref="AS2:AU2"/>
    <mergeCell ref="AV2:AX2"/>
    <mergeCell ref="AY2:BB2"/>
    <mergeCell ref="BD2:BF2"/>
    <mergeCell ref="BG2:BI2"/>
    <mergeCell ref="CF2:CN2"/>
    <mergeCell ref="X3:Z3"/>
    <mergeCell ref="AB3:AD3"/>
    <mergeCell ref="AF3:AG3"/>
    <mergeCell ref="AH3:AI3"/>
    <mergeCell ref="AK3:AL3"/>
    <mergeCell ref="AM3:AN3"/>
    <mergeCell ref="AT3:AU3"/>
    <mergeCell ref="AW3:AX3"/>
    <mergeCell ref="AZ3:BB3"/>
    <mergeCell ref="BE3:BF3"/>
    <mergeCell ref="CI3:CL3"/>
    <mergeCell ref="CM3:CN3"/>
    <mergeCell ref="A3:A4"/>
    <mergeCell ref="B3:B4"/>
    <mergeCell ref="C3:C4"/>
    <mergeCell ref="D3:D4"/>
    <mergeCell ref="E3:E4"/>
    <mergeCell ref="F3:F4"/>
    <mergeCell ref="G1:G2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1:V2"/>
    <mergeCell ref="V3:V4"/>
    <mergeCell ref="W3:W4"/>
    <mergeCell ref="AA3:AA4"/>
    <mergeCell ref="AE3:AE4"/>
    <mergeCell ref="AJ3:AJ4"/>
    <mergeCell ref="AO3:AO4"/>
    <mergeCell ref="AP3:AP4"/>
    <mergeCell ref="AQ3:AQ4"/>
    <mergeCell ref="AS3:AS4"/>
    <mergeCell ref="AV3:AV4"/>
    <mergeCell ref="AY3:AY4"/>
    <mergeCell ref="BC2:BC4"/>
    <mergeCell ref="BD3:BD4"/>
    <mergeCell ref="BG3:BG4"/>
    <mergeCell ref="BH3:BH4"/>
    <mergeCell ref="BI3:BI4"/>
    <mergeCell ref="BJ1:BJ4"/>
    <mergeCell ref="CF3:CF4"/>
    <mergeCell ref="CQ3:CQ4"/>
    <mergeCell ref="CR3:CR4"/>
    <mergeCell ref="CS3:CS4"/>
    <mergeCell ref="CT3:CT4"/>
    <mergeCell ref="CU3:CU4"/>
    <mergeCell ref="CV3:CV4"/>
    <mergeCell ref="CW1:CW4"/>
    <mergeCell ref="CX1:CX4"/>
    <mergeCell ref="CY1:CY3"/>
    <mergeCell ref="CZ1:CZ4"/>
    <mergeCell ref="DQ1:DQ3"/>
    <mergeCell ref="DA1:DH2"/>
    <mergeCell ref="CO2:CP4"/>
    <mergeCell ref="DR1:EG2"/>
    <mergeCell ref="DJ1:DP2"/>
    <mergeCell ref="BK1:BO2"/>
    <mergeCell ref="BP1:CE2"/>
    <mergeCell ref="CQ1:CS2"/>
    <mergeCell ref="CT1:CV2"/>
    <mergeCell ref="A1:F2"/>
    <mergeCell ref="H1:U2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L86"/>
  <sheetViews>
    <sheetView zoomScale="50" zoomScaleNormal="50" topLeftCell="CG1" workbookViewId="0">
      <selection activeCell="DH3" sqref="DH3"/>
    </sheetView>
  </sheetViews>
  <sheetFormatPr defaultColWidth="9" defaultRowHeight="13.8"/>
  <cols>
    <col min="1" max="1" width="17.4166666666667" style="2" customWidth="1"/>
    <col min="2" max="2" width="9" style="2"/>
    <col min="3" max="3" width="16.4166666666667" style="2" customWidth="1"/>
    <col min="4" max="6" width="9" style="2"/>
    <col min="7" max="7" width="10.1666666666667" style="2" customWidth="1"/>
    <col min="8" max="8" width="9" style="2"/>
    <col min="9" max="9" width="13.3333333333333" style="2" customWidth="1"/>
    <col min="10" max="11" width="11" style="2" customWidth="1"/>
    <col min="12" max="12" width="11.8333333333333" style="2" customWidth="1"/>
    <col min="13" max="13" width="9" style="2"/>
    <col min="14" max="14" width="12.3333333333333" style="2" customWidth="1"/>
    <col min="15" max="21" width="9" style="2"/>
    <col min="22" max="22" width="17.3333333333333" style="2" customWidth="1"/>
    <col min="23" max="23" width="13.5" style="2" customWidth="1"/>
    <col min="24" max="24" width="9" style="2"/>
    <col min="25" max="25" width="14.3333333333333" style="2" customWidth="1"/>
    <col min="26" max="26" width="12" style="2" customWidth="1"/>
    <col min="27" max="27" width="12.75" style="2" customWidth="1"/>
    <col min="28" max="33" width="9" style="2"/>
    <col min="34" max="34" width="12.3333333333333" style="2" customWidth="1"/>
    <col min="35" max="35" width="12.25" style="2" customWidth="1"/>
    <col min="36" max="36" width="13.9166666666667" style="2" customWidth="1"/>
    <col min="37" max="38" width="9" style="2"/>
    <col min="39" max="39" width="12.8333333333333" style="2" customWidth="1"/>
    <col min="40" max="40" width="11.6666666666667" style="2" customWidth="1"/>
    <col min="41" max="42" width="9" style="2"/>
    <col min="43" max="43" width="11.25" style="2" customWidth="1"/>
    <col min="44" max="44" width="15.0833333333333" style="2" customWidth="1"/>
    <col min="45" max="52" width="9" style="2"/>
    <col min="53" max="53" width="23" style="2" customWidth="1"/>
    <col min="54" max="61" width="9" style="2"/>
    <col min="62" max="62" width="19.75" style="2" customWidth="1"/>
    <col min="63" max="63" width="12" style="2" customWidth="1"/>
    <col min="64" max="64" width="12.3333333333333" style="2" customWidth="1"/>
    <col min="65" max="65" width="11.8333333333333" style="2" customWidth="1"/>
    <col min="66" max="66" width="10.3333333333333" style="2" customWidth="1"/>
    <col min="67" max="67" width="9" style="2"/>
    <col min="68" max="68" width="13.25" style="2" customWidth="1"/>
    <col min="69" max="69" width="10.5833333333333" style="2" customWidth="1"/>
    <col min="70" max="85" width="9" style="2"/>
    <col min="86" max="86" width="16.3333333333333" style="2" customWidth="1"/>
    <col min="87" max="88" width="9" style="2"/>
    <col min="89" max="89" width="14.6666666666667" style="2" customWidth="1"/>
    <col min="90" max="90" width="14.4166666666667" style="2" customWidth="1"/>
    <col min="91" max="94" width="9" style="2"/>
    <col min="95" max="95" width="12.4166666666667" style="2" customWidth="1"/>
    <col min="96" max="96" width="13.75" style="2" customWidth="1"/>
    <col min="97" max="97" width="15.3333333333333" style="2" customWidth="1"/>
    <col min="98" max="99" width="9" style="2"/>
    <col min="100" max="100" width="11.25" style="2" customWidth="1"/>
    <col min="101" max="101" width="37.75" style="2" customWidth="1"/>
    <col min="102" max="102" width="26.0833333333333" style="2" customWidth="1"/>
    <col min="103" max="103" width="33.6666666666667" style="2" customWidth="1"/>
    <col min="104" max="104" width="24.4166666666667" style="2" customWidth="1"/>
    <col min="105" max="105" width="13.5833333333333" style="2" customWidth="1"/>
    <col min="106" max="106" width="12.0833333333333" style="2" customWidth="1"/>
    <col min="107" max="107" width="14.8333333333333" style="2" customWidth="1"/>
    <col min="108" max="108" width="13.3333333333333" style="2" customWidth="1"/>
    <col min="109" max="109" width="15" style="2" customWidth="1"/>
    <col min="110" max="110" width="14.6666666666667" style="2" customWidth="1"/>
    <col min="111" max="111" width="13.5833333333333" style="2" customWidth="1"/>
    <col min="112" max="113" width="14.9166666666667" style="2" customWidth="1"/>
    <col min="114" max="120" width="9" style="2"/>
    <col min="121" max="121" width="35" style="2" customWidth="1"/>
    <col min="122" max="124" width="9" style="2"/>
    <col min="125" max="125" width="10" style="2" customWidth="1"/>
    <col min="126" max="126" width="9" style="2"/>
    <col min="127" max="127" width="12" style="2" customWidth="1"/>
    <col min="128" max="131" width="9" style="2"/>
    <col min="132" max="132" width="12.75" style="2" customWidth="1"/>
    <col min="133" max="133" width="12.25" style="2" customWidth="1"/>
    <col min="134" max="134" width="10.9166666666667" style="2" customWidth="1"/>
    <col min="135" max="135" width="9" style="2"/>
    <col min="136" max="136" width="11.1666666666667" style="2" customWidth="1"/>
    <col min="137" max="137" width="11.6666666666667" style="2" customWidth="1"/>
    <col min="138" max="138" width="11.25" style="2" customWidth="1"/>
    <col min="139" max="139" width="17.25" style="2" customWidth="1"/>
    <col min="140" max="140" width="9" style="2"/>
    <col min="141" max="141" width="11.6666666666667" style="2" customWidth="1"/>
    <col min="142" max="16384" width="9" style="2"/>
  </cols>
  <sheetData>
    <row r="1" ht="28.2" spans="1:137">
      <c r="A1" s="3" t="s">
        <v>0</v>
      </c>
      <c r="B1" s="4"/>
      <c r="C1" s="4"/>
      <c r="D1" s="4"/>
      <c r="E1" s="4"/>
      <c r="F1" s="4"/>
      <c r="G1" s="5"/>
      <c r="H1" s="3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20" t="s">
        <v>2</v>
      </c>
      <c r="W1" s="3" t="s">
        <v>3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7" t="s">
        <v>4</v>
      </c>
      <c r="BK1" s="36" t="s">
        <v>5</v>
      </c>
      <c r="BL1" s="37"/>
      <c r="BM1" s="37"/>
      <c r="BN1" s="37"/>
      <c r="BO1" s="42"/>
      <c r="BP1" s="20" t="s">
        <v>1030</v>
      </c>
      <c r="BQ1" s="43"/>
      <c r="BR1" s="43"/>
      <c r="BS1" s="43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52"/>
      <c r="CF1" s="53"/>
      <c r="CG1" s="54"/>
      <c r="CH1" s="54"/>
      <c r="CI1" s="54"/>
      <c r="CJ1" s="54"/>
      <c r="CK1" s="54"/>
      <c r="CL1" s="54"/>
      <c r="CM1" s="54"/>
      <c r="CN1" s="54"/>
      <c r="CO1" s="54"/>
      <c r="CP1" s="60"/>
      <c r="CQ1" s="3" t="s">
        <v>7</v>
      </c>
      <c r="CR1" s="4"/>
      <c r="CS1" s="4"/>
      <c r="CT1" s="3" t="s">
        <v>8</v>
      </c>
      <c r="CU1" s="4"/>
      <c r="CV1" s="4"/>
      <c r="CW1" s="62" t="s">
        <v>9</v>
      </c>
      <c r="CX1" s="62" t="s">
        <v>10</v>
      </c>
      <c r="CY1" s="63" t="s">
        <v>1031</v>
      </c>
      <c r="CZ1" s="64" t="s">
        <v>12</v>
      </c>
      <c r="DA1" s="70" t="s">
        <v>13</v>
      </c>
      <c r="DB1" s="37"/>
      <c r="DC1" s="37"/>
      <c r="DD1" s="37"/>
      <c r="DE1" s="37"/>
      <c r="DF1" s="37"/>
      <c r="DG1" s="37"/>
      <c r="DH1" s="37"/>
      <c r="DI1" s="37"/>
      <c r="DJ1" s="3" t="s">
        <v>14</v>
      </c>
      <c r="DK1" s="4"/>
      <c r="DL1" s="4"/>
      <c r="DM1" s="4"/>
      <c r="DN1" s="4"/>
      <c r="DO1" s="4"/>
      <c r="DP1" s="4"/>
      <c r="DQ1" s="64" t="s">
        <v>15</v>
      </c>
      <c r="DR1" s="36" t="s">
        <v>16</v>
      </c>
      <c r="DS1" s="72"/>
      <c r="DT1" s="72"/>
      <c r="DU1" s="72"/>
      <c r="DV1" s="72"/>
      <c r="DW1" s="72"/>
      <c r="DX1" s="72"/>
      <c r="DY1" s="72"/>
      <c r="DZ1" s="72"/>
      <c r="EA1" s="72"/>
      <c r="EB1" s="72"/>
      <c r="EC1" s="72"/>
      <c r="ED1" s="72"/>
      <c r="EE1" s="72"/>
      <c r="EF1" s="72"/>
      <c r="EG1" s="84"/>
    </row>
    <row r="2" ht="31.2" spans="1:137">
      <c r="A2" s="4"/>
      <c r="B2" s="4"/>
      <c r="C2" s="4"/>
      <c r="D2" s="4"/>
      <c r="E2" s="4"/>
      <c r="F2" s="4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1"/>
      <c r="W2" s="22" t="s">
        <v>17</v>
      </c>
      <c r="X2" s="22"/>
      <c r="Y2" s="22"/>
      <c r="Z2" s="22"/>
      <c r="AA2" s="22" t="s">
        <v>18</v>
      </c>
      <c r="AB2" s="22"/>
      <c r="AC2" s="22"/>
      <c r="AD2" s="22"/>
      <c r="AE2" s="23" t="s">
        <v>19</v>
      </c>
      <c r="AF2" s="23"/>
      <c r="AG2" s="23"/>
      <c r="AH2" s="23"/>
      <c r="AI2" s="23"/>
      <c r="AJ2" s="23" t="s">
        <v>20</v>
      </c>
      <c r="AK2" s="23"/>
      <c r="AL2" s="23"/>
      <c r="AM2" s="23"/>
      <c r="AN2" s="23"/>
      <c r="AO2" s="22" t="s">
        <v>21</v>
      </c>
      <c r="AP2" s="22"/>
      <c r="AQ2" s="29" t="s">
        <v>22</v>
      </c>
      <c r="AR2" s="22" t="s">
        <v>23</v>
      </c>
      <c r="AS2" s="22" t="s">
        <v>24</v>
      </c>
      <c r="AT2" s="22"/>
      <c r="AU2" s="22"/>
      <c r="AV2" s="22" t="s">
        <v>25</v>
      </c>
      <c r="AW2" s="22"/>
      <c r="AX2" s="22"/>
      <c r="AY2" s="31" t="s">
        <v>26</v>
      </c>
      <c r="AZ2" s="32"/>
      <c r="BA2" s="32"/>
      <c r="BB2" s="33"/>
      <c r="BC2" s="29" t="s">
        <v>27</v>
      </c>
      <c r="BD2" s="22" t="s">
        <v>28</v>
      </c>
      <c r="BE2" s="22"/>
      <c r="BF2" s="22"/>
      <c r="BG2" s="23" t="s">
        <v>29</v>
      </c>
      <c r="BH2" s="23"/>
      <c r="BI2" s="23"/>
      <c r="BJ2" s="8"/>
      <c r="BK2" s="38"/>
      <c r="BL2" s="39"/>
      <c r="BM2" s="39"/>
      <c r="BN2" s="39"/>
      <c r="BO2" s="45"/>
      <c r="BP2" s="46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55"/>
      <c r="CF2" s="382" t="s">
        <v>30</v>
      </c>
      <c r="CG2" s="382"/>
      <c r="CH2" s="382"/>
      <c r="CI2" s="382"/>
      <c r="CJ2" s="382"/>
      <c r="CK2" s="382"/>
      <c r="CL2" s="382"/>
      <c r="CM2" s="382"/>
      <c r="CN2" s="382"/>
      <c r="CO2" s="382" t="s">
        <v>31</v>
      </c>
      <c r="CP2" s="382"/>
      <c r="CQ2" s="4"/>
      <c r="CR2" s="4"/>
      <c r="CS2" s="4"/>
      <c r="CT2" s="4"/>
      <c r="CU2" s="4"/>
      <c r="CV2" s="4"/>
      <c r="CW2" s="65"/>
      <c r="CX2" s="65"/>
      <c r="CY2" s="66"/>
      <c r="CZ2" s="67"/>
      <c r="DA2" s="71"/>
      <c r="DJ2" s="4"/>
      <c r="DK2" s="4"/>
      <c r="DL2" s="4"/>
      <c r="DM2" s="4"/>
      <c r="DN2" s="4"/>
      <c r="DO2" s="4"/>
      <c r="DP2" s="4"/>
      <c r="DQ2" s="66"/>
      <c r="DR2" s="73"/>
      <c r="DS2" s="74"/>
      <c r="DT2" s="74"/>
      <c r="DU2" s="74"/>
      <c r="DV2" s="74"/>
      <c r="DW2" s="74"/>
      <c r="DX2" s="74"/>
      <c r="DY2" s="74"/>
      <c r="DZ2" s="74"/>
      <c r="EA2" s="74"/>
      <c r="EB2" s="74"/>
      <c r="EC2" s="74"/>
      <c r="ED2" s="74"/>
      <c r="EE2" s="74"/>
      <c r="EF2" s="74"/>
      <c r="EG2" s="85"/>
    </row>
    <row r="3" ht="14.4" spans="1:160">
      <c r="A3" s="7" t="s">
        <v>32</v>
      </c>
      <c r="B3" s="8" t="s">
        <v>33</v>
      </c>
      <c r="C3" s="8" t="s">
        <v>34</v>
      </c>
      <c r="D3" s="8" t="s">
        <v>35</v>
      </c>
      <c r="E3" s="8" t="s">
        <v>36</v>
      </c>
      <c r="F3" s="8" t="s">
        <v>37</v>
      </c>
      <c r="G3" s="9" t="s">
        <v>38</v>
      </c>
      <c r="H3" s="8" t="s">
        <v>39</v>
      </c>
      <c r="I3" s="8" t="s">
        <v>40</v>
      </c>
      <c r="J3" s="8" t="s">
        <v>41</v>
      </c>
      <c r="K3" s="8" t="s">
        <v>40</v>
      </c>
      <c r="L3" s="8" t="s">
        <v>42</v>
      </c>
      <c r="M3" s="8" t="s">
        <v>40</v>
      </c>
      <c r="N3" s="8" t="s">
        <v>43</v>
      </c>
      <c r="O3" s="8" t="s">
        <v>40</v>
      </c>
      <c r="P3" s="8" t="s">
        <v>44</v>
      </c>
      <c r="Q3" s="8" t="s">
        <v>40</v>
      </c>
      <c r="R3" s="8" t="s">
        <v>45</v>
      </c>
      <c r="S3" s="8" t="s">
        <v>40</v>
      </c>
      <c r="T3" s="8" t="s">
        <v>46</v>
      </c>
      <c r="U3" s="8" t="s">
        <v>47</v>
      </c>
      <c r="V3" s="8" t="s">
        <v>48</v>
      </c>
      <c r="W3" s="23" t="s">
        <v>49</v>
      </c>
      <c r="X3" s="23" t="s">
        <v>50</v>
      </c>
      <c r="Y3" s="23"/>
      <c r="Z3" s="23"/>
      <c r="AA3" s="23" t="s">
        <v>49</v>
      </c>
      <c r="AB3" s="23" t="s">
        <v>50</v>
      </c>
      <c r="AC3" s="23"/>
      <c r="AD3" s="23"/>
      <c r="AE3" s="25" t="s">
        <v>49</v>
      </c>
      <c r="AF3" s="23" t="s">
        <v>50</v>
      </c>
      <c r="AG3" s="23"/>
      <c r="AH3" s="23" t="s">
        <v>51</v>
      </c>
      <c r="AI3" s="23"/>
      <c r="AJ3" s="23" t="s">
        <v>49</v>
      </c>
      <c r="AK3" s="23" t="s">
        <v>50</v>
      </c>
      <c r="AL3" s="23"/>
      <c r="AM3" s="23" t="s">
        <v>52</v>
      </c>
      <c r="AN3" s="23"/>
      <c r="AO3" s="23" t="s">
        <v>49</v>
      </c>
      <c r="AP3" s="23" t="s">
        <v>53</v>
      </c>
      <c r="AQ3" s="25" t="s">
        <v>54</v>
      </c>
      <c r="AR3" s="30" t="s">
        <v>55</v>
      </c>
      <c r="AS3" s="25" t="s">
        <v>49</v>
      </c>
      <c r="AT3" s="23" t="s">
        <v>50</v>
      </c>
      <c r="AU3" s="23"/>
      <c r="AV3" s="23" t="s">
        <v>49</v>
      </c>
      <c r="AW3" s="23" t="s">
        <v>50</v>
      </c>
      <c r="AX3" s="23"/>
      <c r="AY3" s="23" t="s">
        <v>49</v>
      </c>
      <c r="AZ3" s="34" t="s">
        <v>50</v>
      </c>
      <c r="BA3" s="35"/>
      <c r="BB3" s="33"/>
      <c r="BC3" s="29"/>
      <c r="BD3" s="25" t="s">
        <v>49</v>
      </c>
      <c r="BE3" s="23" t="s">
        <v>56</v>
      </c>
      <c r="BF3" s="23"/>
      <c r="BG3" s="23" t="s">
        <v>57</v>
      </c>
      <c r="BH3" s="23" t="s">
        <v>58</v>
      </c>
      <c r="BI3" s="23" t="s">
        <v>59</v>
      </c>
      <c r="BJ3" s="8"/>
      <c r="BK3" s="8" t="s">
        <v>60</v>
      </c>
      <c r="BL3" s="8" t="s">
        <v>61</v>
      </c>
      <c r="BM3" s="8" t="s">
        <v>62</v>
      </c>
      <c r="BN3" s="48" t="s">
        <v>63</v>
      </c>
      <c r="BO3" s="8"/>
      <c r="BP3" s="8" t="s">
        <v>60</v>
      </c>
      <c r="BQ3" s="8" t="s">
        <v>61</v>
      </c>
      <c r="BR3" s="48" t="s">
        <v>64</v>
      </c>
      <c r="BS3" s="8" t="s">
        <v>62</v>
      </c>
      <c r="BT3" s="48" t="s">
        <v>65</v>
      </c>
      <c r="BU3" s="48" t="s">
        <v>66</v>
      </c>
      <c r="BV3" s="48" t="s">
        <v>67</v>
      </c>
      <c r="BW3" s="48" t="s">
        <v>63</v>
      </c>
      <c r="BX3" s="48" t="s">
        <v>68</v>
      </c>
      <c r="BY3" s="48" t="s">
        <v>69</v>
      </c>
      <c r="BZ3" s="48" t="s">
        <v>70</v>
      </c>
      <c r="CA3" s="48" t="s">
        <v>71</v>
      </c>
      <c r="CB3" s="48" t="s">
        <v>72</v>
      </c>
      <c r="CC3" s="48" t="s">
        <v>73</v>
      </c>
      <c r="CD3" s="48" t="s">
        <v>74</v>
      </c>
      <c r="CE3" s="48" t="s">
        <v>75</v>
      </c>
      <c r="CF3" s="383" t="s">
        <v>76</v>
      </c>
      <c r="CG3" s="382" t="s">
        <v>50</v>
      </c>
      <c r="CH3" s="382" t="s">
        <v>77</v>
      </c>
      <c r="CI3" s="382" t="s">
        <v>78</v>
      </c>
      <c r="CJ3" s="382"/>
      <c r="CK3" s="382"/>
      <c r="CL3" s="382"/>
      <c r="CM3" s="382" t="s">
        <v>79</v>
      </c>
      <c r="CN3" s="382"/>
      <c r="CO3" s="382"/>
      <c r="CP3" s="382"/>
      <c r="CQ3" s="9" t="s">
        <v>80</v>
      </c>
      <c r="CR3" s="9" t="s">
        <v>81</v>
      </c>
      <c r="CS3" s="9" t="s">
        <v>82</v>
      </c>
      <c r="CT3" s="9" t="s">
        <v>83</v>
      </c>
      <c r="CU3" s="9" t="s">
        <v>84</v>
      </c>
      <c r="CV3" s="9" t="s">
        <v>85</v>
      </c>
      <c r="CW3" s="65"/>
      <c r="CX3" s="65"/>
      <c r="CY3" s="61"/>
      <c r="CZ3" s="67"/>
      <c r="DA3" s="66" t="s">
        <v>86</v>
      </c>
      <c r="DB3" s="66" t="s">
        <v>87</v>
      </c>
      <c r="DC3" s="66" t="s">
        <v>88</v>
      </c>
      <c r="DD3" s="66" t="s">
        <v>89</v>
      </c>
      <c r="DE3" s="66" t="s">
        <v>90</v>
      </c>
      <c r="DF3" s="66" t="s">
        <v>91</v>
      </c>
      <c r="DG3" s="66" t="s">
        <v>92</v>
      </c>
      <c r="DH3" s="66" t="s">
        <v>93</v>
      </c>
      <c r="DI3" s="66" t="s">
        <v>94</v>
      </c>
      <c r="DJ3" s="8"/>
      <c r="DK3" s="8"/>
      <c r="DL3" s="8"/>
      <c r="DM3" s="8"/>
      <c r="DN3" s="8"/>
      <c r="DO3" s="8"/>
      <c r="DP3" s="8"/>
      <c r="DQ3" s="61"/>
      <c r="DR3" s="75" t="s">
        <v>901</v>
      </c>
      <c r="DS3" s="76" t="s">
        <v>96</v>
      </c>
      <c r="DT3" s="76" t="s">
        <v>97</v>
      </c>
      <c r="DU3" s="76" t="s">
        <v>98</v>
      </c>
      <c r="DV3" s="76" t="s">
        <v>99</v>
      </c>
      <c r="DW3" s="76" t="s">
        <v>98</v>
      </c>
      <c r="DX3" s="76" t="s">
        <v>100</v>
      </c>
      <c r="DY3" s="76" t="s">
        <v>98</v>
      </c>
      <c r="DZ3" s="76" t="s">
        <v>101</v>
      </c>
      <c r="EA3" s="76" t="s">
        <v>98</v>
      </c>
      <c r="EB3" s="76" t="s">
        <v>102</v>
      </c>
      <c r="EC3" s="76" t="s">
        <v>98</v>
      </c>
      <c r="ED3" s="76" t="s">
        <v>2366</v>
      </c>
      <c r="EE3" s="81" t="s">
        <v>98</v>
      </c>
      <c r="EF3" s="76" t="s">
        <v>104</v>
      </c>
      <c r="EG3" s="76" t="s">
        <v>98</v>
      </c>
      <c r="EH3" s="76" t="s">
        <v>105</v>
      </c>
      <c r="EI3" s="76" t="s">
        <v>98</v>
      </c>
      <c r="EJ3" s="76" t="s">
        <v>106</v>
      </c>
      <c r="EK3" s="76" t="s">
        <v>98</v>
      </c>
      <c r="EL3" s="86" t="s">
        <v>107</v>
      </c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</row>
    <row r="4" ht="12" customHeight="1" spans="1:160">
      <c r="A4" s="8"/>
      <c r="B4" s="8"/>
      <c r="C4" s="8"/>
      <c r="D4" s="8"/>
      <c r="E4" s="8"/>
      <c r="F4" s="8"/>
      <c r="G4" s="1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23"/>
      <c r="X4" s="23" t="s">
        <v>108</v>
      </c>
      <c r="Y4" s="23" t="s">
        <v>109</v>
      </c>
      <c r="Z4" s="23" t="s">
        <v>110</v>
      </c>
      <c r="AA4" s="23"/>
      <c r="AB4" s="23" t="s">
        <v>108</v>
      </c>
      <c r="AC4" s="23" t="s">
        <v>111</v>
      </c>
      <c r="AD4" s="23" t="s">
        <v>112</v>
      </c>
      <c r="AE4" s="25"/>
      <c r="AF4" s="23" t="s">
        <v>113</v>
      </c>
      <c r="AG4" s="23" t="s">
        <v>114</v>
      </c>
      <c r="AH4" s="28" t="s">
        <v>115</v>
      </c>
      <c r="AI4" s="23" t="s">
        <v>116</v>
      </c>
      <c r="AJ4" s="23"/>
      <c r="AK4" s="23" t="s">
        <v>117</v>
      </c>
      <c r="AL4" s="23" t="s">
        <v>114</v>
      </c>
      <c r="AM4" s="28" t="s">
        <v>115</v>
      </c>
      <c r="AN4" s="23" t="s">
        <v>118</v>
      </c>
      <c r="AO4" s="23"/>
      <c r="AP4" s="23"/>
      <c r="AQ4" s="25"/>
      <c r="AR4" s="30" t="s">
        <v>119</v>
      </c>
      <c r="AS4" s="25"/>
      <c r="AT4" s="23" t="s">
        <v>120</v>
      </c>
      <c r="AU4" s="23" t="s">
        <v>121</v>
      </c>
      <c r="AV4" s="23"/>
      <c r="AW4" s="23" t="s">
        <v>120</v>
      </c>
      <c r="AX4" s="23" t="s">
        <v>121</v>
      </c>
      <c r="AY4" s="23"/>
      <c r="AZ4" s="23" t="s">
        <v>120</v>
      </c>
      <c r="BA4" s="23" t="s">
        <v>122</v>
      </c>
      <c r="BB4" s="23" t="s">
        <v>123</v>
      </c>
      <c r="BC4" s="29"/>
      <c r="BD4" s="25"/>
      <c r="BE4" s="23" t="s">
        <v>120</v>
      </c>
      <c r="BF4" s="23" t="s">
        <v>121</v>
      </c>
      <c r="BG4" s="23"/>
      <c r="BH4" s="40"/>
      <c r="BI4" s="23"/>
      <c r="BJ4" s="8"/>
      <c r="BK4" s="8" t="s">
        <v>124</v>
      </c>
      <c r="BL4" s="8" t="s">
        <v>125</v>
      </c>
      <c r="BM4" s="8" t="s">
        <v>126</v>
      </c>
      <c r="BN4" s="49" t="s">
        <v>127</v>
      </c>
      <c r="BO4" s="8"/>
      <c r="BP4" s="8" t="s">
        <v>124</v>
      </c>
      <c r="BQ4" s="8" t="s">
        <v>125</v>
      </c>
      <c r="BR4" s="50" t="s">
        <v>128</v>
      </c>
      <c r="BS4" s="8" t="s">
        <v>126</v>
      </c>
      <c r="BT4" s="49" t="s">
        <v>129</v>
      </c>
      <c r="BU4" s="49" t="s">
        <v>127</v>
      </c>
      <c r="BV4" s="49" t="s">
        <v>127</v>
      </c>
      <c r="BW4" s="49" t="s">
        <v>127</v>
      </c>
      <c r="BX4" s="49" t="s">
        <v>127</v>
      </c>
      <c r="BY4" s="49" t="s">
        <v>127</v>
      </c>
      <c r="BZ4" s="50" t="s">
        <v>130</v>
      </c>
      <c r="CA4" s="50" t="s">
        <v>129</v>
      </c>
      <c r="CB4" s="50" t="s">
        <v>131</v>
      </c>
      <c r="CC4" s="49" t="s">
        <v>132</v>
      </c>
      <c r="CD4" s="49" t="s">
        <v>133</v>
      </c>
      <c r="CE4" s="49" t="s">
        <v>129</v>
      </c>
      <c r="CF4" s="383"/>
      <c r="CG4" s="382" t="s">
        <v>134</v>
      </c>
      <c r="CH4" s="382"/>
      <c r="CI4" s="382" t="s">
        <v>135</v>
      </c>
      <c r="CJ4" s="382" t="s">
        <v>136</v>
      </c>
      <c r="CK4" s="382" t="s">
        <v>137</v>
      </c>
      <c r="CL4" s="382" t="s">
        <v>138</v>
      </c>
      <c r="CM4" s="382" t="s">
        <v>76</v>
      </c>
      <c r="CN4" s="382" t="s">
        <v>139</v>
      </c>
      <c r="CO4" s="382"/>
      <c r="CP4" s="382"/>
      <c r="CQ4" s="61"/>
      <c r="CR4" s="61"/>
      <c r="CS4" s="61"/>
      <c r="CT4" s="61"/>
      <c r="CU4" s="61"/>
      <c r="CV4" s="61"/>
      <c r="CW4" s="68"/>
      <c r="CX4" s="68"/>
      <c r="CY4" s="8" t="s">
        <v>1035</v>
      </c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8"/>
      <c r="DK4" s="8"/>
      <c r="DL4" s="8"/>
      <c r="DM4" s="8"/>
      <c r="DN4" s="8"/>
      <c r="DO4" s="8"/>
      <c r="DP4" s="8"/>
      <c r="DQ4" s="8" t="s">
        <v>141</v>
      </c>
      <c r="DR4" s="75"/>
      <c r="DS4" s="76"/>
      <c r="DT4" s="76"/>
      <c r="DU4" s="76" t="s">
        <v>142</v>
      </c>
      <c r="DV4" s="76"/>
      <c r="DW4" s="76" t="s">
        <v>142</v>
      </c>
      <c r="DX4" s="76"/>
      <c r="DY4" s="76" t="s">
        <v>142</v>
      </c>
      <c r="DZ4" s="76"/>
      <c r="EA4" s="76" t="s">
        <v>142</v>
      </c>
      <c r="EB4" s="76"/>
      <c r="EC4" s="76" t="s">
        <v>142</v>
      </c>
      <c r="ED4" s="76"/>
      <c r="EE4" s="81" t="s">
        <v>142</v>
      </c>
      <c r="EF4" s="76"/>
      <c r="EG4" s="76" t="s">
        <v>142</v>
      </c>
      <c r="EH4" s="76"/>
      <c r="EI4" s="76" t="s">
        <v>142</v>
      </c>
      <c r="EJ4" s="76"/>
      <c r="EK4" s="76" t="s">
        <v>142</v>
      </c>
      <c r="EL4" s="86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</row>
    <row r="5" spans="1:168">
      <c r="A5" s="2" t="s">
        <v>2367</v>
      </c>
      <c r="B5" s="2" t="s">
        <v>2368</v>
      </c>
      <c r="C5" s="16" t="s">
        <v>2369</v>
      </c>
      <c r="D5" s="2">
        <v>1</v>
      </c>
      <c r="E5" s="2">
        <v>172</v>
      </c>
      <c r="F5" s="2">
        <v>80</v>
      </c>
      <c r="H5" s="2">
        <v>68</v>
      </c>
      <c r="I5" s="2">
        <v>58</v>
      </c>
      <c r="J5" s="2">
        <v>62</v>
      </c>
      <c r="K5" s="2">
        <v>3</v>
      </c>
      <c r="L5" s="2">
        <v>176</v>
      </c>
      <c r="M5" s="2">
        <v>10</v>
      </c>
      <c r="N5" s="2">
        <v>57</v>
      </c>
      <c r="O5" s="2">
        <v>4</v>
      </c>
      <c r="P5" s="2" t="s">
        <v>166</v>
      </c>
      <c r="Q5" s="2">
        <v>0</v>
      </c>
      <c r="R5" s="2">
        <v>23</v>
      </c>
      <c r="S5" s="2">
        <v>42</v>
      </c>
      <c r="T5" s="2">
        <f t="shared" ref="T5:T68" si="0">SUM(I5,K5,M5,O5,Q5,S5)</f>
        <v>117</v>
      </c>
      <c r="U5" s="2" t="s">
        <v>279</v>
      </c>
      <c r="V5" s="2" t="s">
        <v>224</v>
      </c>
      <c r="W5" s="2">
        <v>1</v>
      </c>
      <c r="X5" s="2">
        <v>20</v>
      </c>
      <c r="Y5" s="2" t="s">
        <v>1327</v>
      </c>
      <c r="Z5" s="2" t="s">
        <v>2370</v>
      </c>
      <c r="AA5" s="2">
        <v>0</v>
      </c>
      <c r="AE5" s="2">
        <v>1</v>
      </c>
      <c r="AF5" s="2">
        <v>40</v>
      </c>
      <c r="AG5" s="2" t="s">
        <v>556</v>
      </c>
      <c r="AH5" s="2">
        <v>0</v>
      </c>
      <c r="AJ5" s="2">
        <v>1</v>
      </c>
      <c r="AK5" s="2">
        <v>10</v>
      </c>
      <c r="AL5" s="2" t="s">
        <v>556</v>
      </c>
      <c r="AM5" s="2">
        <v>0</v>
      </c>
      <c r="AO5" s="2">
        <v>0</v>
      </c>
      <c r="AQ5" s="2">
        <v>0</v>
      </c>
      <c r="AR5" s="2">
        <v>0</v>
      </c>
      <c r="AS5" s="2">
        <v>1</v>
      </c>
      <c r="AT5" s="2">
        <v>4</v>
      </c>
      <c r="AU5" s="2" t="s">
        <v>523</v>
      </c>
      <c r="AV5" s="2">
        <v>0</v>
      </c>
      <c r="AY5" s="2">
        <v>0</v>
      </c>
      <c r="BC5" s="2">
        <v>1</v>
      </c>
      <c r="BD5" s="2">
        <v>1</v>
      </c>
      <c r="BE5" s="2" t="s">
        <v>1277</v>
      </c>
      <c r="BF5" s="2" t="s">
        <v>2371</v>
      </c>
      <c r="BG5" s="2">
        <v>3</v>
      </c>
      <c r="BH5" s="2">
        <v>3</v>
      </c>
      <c r="BI5" s="2">
        <v>3</v>
      </c>
      <c r="BJ5" s="2">
        <v>2</v>
      </c>
      <c r="BK5" s="2">
        <v>0.31</v>
      </c>
      <c r="BP5" s="2">
        <v>0</v>
      </c>
      <c r="BT5" s="2">
        <v>0.65</v>
      </c>
      <c r="BU5" s="2">
        <v>3.31</v>
      </c>
      <c r="BV5" s="2">
        <v>1.04</v>
      </c>
      <c r="BW5" s="2">
        <v>1.63</v>
      </c>
      <c r="BX5" s="2">
        <v>5.3</v>
      </c>
      <c r="BY5" s="2">
        <v>3.82</v>
      </c>
      <c r="BZ5" s="2">
        <v>57</v>
      </c>
      <c r="CA5" s="2">
        <v>155</v>
      </c>
      <c r="CD5" s="51">
        <v>10.9</v>
      </c>
      <c r="CE5" s="2">
        <v>2.72</v>
      </c>
      <c r="CG5" s="11" t="s">
        <v>1227</v>
      </c>
      <c r="CH5" s="2" t="s">
        <v>1210</v>
      </c>
      <c r="CI5" s="2" t="s">
        <v>2364</v>
      </c>
      <c r="CK5" s="2" t="s">
        <v>1996</v>
      </c>
      <c r="CL5" s="2" t="s">
        <v>1987</v>
      </c>
      <c r="CN5" s="2">
        <v>1</v>
      </c>
      <c r="CO5" s="2">
        <v>2</v>
      </c>
      <c r="CQ5" s="2">
        <v>0</v>
      </c>
      <c r="CR5" s="2">
        <v>0</v>
      </c>
      <c r="CS5" s="2">
        <v>0</v>
      </c>
      <c r="CT5" s="2">
        <v>44</v>
      </c>
      <c r="CU5" s="2">
        <v>0.86</v>
      </c>
      <c r="CV5" s="2">
        <v>0</v>
      </c>
      <c r="CY5" s="2" t="s">
        <v>231</v>
      </c>
      <c r="CZ5" s="2">
        <v>0</v>
      </c>
      <c r="DA5" s="2">
        <v>1</v>
      </c>
      <c r="DB5" s="2">
        <v>2</v>
      </c>
      <c r="DC5" s="2">
        <v>1</v>
      </c>
      <c r="DD5" s="2">
        <v>1</v>
      </c>
      <c r="DE5" s="2">
        <v>1</v>
      </c>
      <c r="DF5" s="2">
        <v>0</v>
      </c>
      <c r="DG5" s="2">
        <v>1</v>
      </c>
      <c r="DH5" s="2">
        <v>1</v>
      </c>
      <c r="DI5" s="2">
        <v>1</v>
      </c>
      <c r="DQ5" s="2" t="s">
        <v>2372</v>
      </c>
      <c r="DS5">
        <v>1</v>
      </c>
      <c r="DT5"/>
      <c r="DU5"/>
      <c r="DV5"/>
      <c r="DW5"/>
      <c r="DX5"/>
      <c r="DY5" s="80"/>
      <c r="DZ5"/>
      <c r="EA5"/>
      <c r="EB5"/>
      <c r="EC5" s="80"/>
      <c r="ED5"/>
      <c r="EE5" s="82"/>
      <c r="EF5"/>
      <c r="EG5"/>
      <c r="EH5"/>
      <c r="EI5"/>
      <c r="EJ5"/>
      <c r="EK5"/>
      <c r="EL5" t="s">
        <v>2373</v>
      </c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</row>
    <row r="6" spans="1:168">
      <c r="A6" s="2" t="s">
        <v>2374</v>
      </c>
      <c r="B6" s="2" t="s">
        <v>2375</v>
      </c>
      <c r="C6" s="11" t="s">
        <v>1256</v>
      </c>
      <c r="D6" s="2">
        <v>2</v>
      </c>
      <c r="E6" s="2" t="s">
        <v>146</v>
      </c>
      <c r="H6" s="2">
        <v>77</v>
      </c>
      <c r="I6" s="2">
        <v>75</v>
      </c>
      <c r="J6" s="2">
        <v>70</v>
      </c>
      <c r="K6" s="2">
        <v>9</v>
      </c>
      <c r="L6" s="2">
        <v>135</v>
      </c>
      <c r="M6" s="2">
        <v>34</v>
      </c>
      <c r="N6" s="2">
        <v>72</v>
      </c>
      <c r="O6" s="2">
        <v>7</v>
      </c>
      <c r="P6" s="2" t="s">
        <v>166</v>
      </c>
      <c r="Q6" s="2">
        <v>0</v>
      </c>
      <c r="R6" s="2">
        <v>23</v>
      </c>
      <c r="S6" s="2">
        <v>42</v>
      </c>
      <c r="T6" s="2">
        <f t="shared" si="0"/>
        <v>167</v>
      </c>
      <c r="U6" s="2" t="s">
        <v>148</v>
      </c>
      <c r="V6" s="2" t="s">
        <v>2376</v>
      </c>
      <c r="W6" s="2">
        <v>0</v>
      </c>
      <c r="AA6" s="2">
        <v>0</v>
      </c>
      <c r="AE6" s="2">
        <v>0</v>
      </c>
      <c r="AJ6" s="2">
        <v>0</v>
      </c>
      <c r="AO6" s="2">
        <v>0</v>
      </c>
      <c r="AQ6" s="2">
        <v>0</v>
      </c>
      <c r="AR6" s="2">
        <v>0</v>
      </c>
      <c r="AS6" s="2">
        <v>0</v>
      </c>
      <c r="AV6" s="2">
        <v>0</v>
      </c>
      <c r="AY6" s="2">
        <v>0</v>
      </c>
      <c r="BC6" s="2">
        <v>1</v>
      </c>
      <c r="BD6" s="2">
        <v>0</v>
      </c>
      <c r="BJ6" s="2">
        <v>2</v>
      </c>
      <c r="BK6" s="2" t="s">
        <v>2377</v>
      </c>
      <c r="BL6" s="2">
        <v>7.7</v>
      </c>
      <c r="BP6" s="2" t="s">
        <v>2378</v>
      </c>
      <c r="BQ6" s="2">
        <v>1.1</v>
      </c>
      <c r="BT6" s="2">
        <v>0.71</v>
      </c>
      <c r="BU6" s="2">
        <v>3.33</v>
      </c>
      <c r="BV6" s="2">
        <v>1.65</v>
      </c>
      <c r="BW6" s="2">
        <v>1.69</v>
      </c>
      <c r="BX6" s="2">
        <v>4.54</v>
      </c>
      <c r="BY6" s="2">
        <v>3.28</v>
      </c>
      <c r="BZ6" s="2">
        <v>72</v>
      </c>
      <c r="CA6" s="2">
        <v>126</v>
      </c>
      <c r="CD6" s="2">
        <v>12.1</v>
      </c>
      <c r="CE6" s="2">
        <v>3.95</v>
      </c>
      <c r="CG6" s="11" t="s">
        <v>1237</v>
      </c>
      <c r="CH6" s="2" t="s">
        <v>1210</v>
      </c>
      <c r="CK6" s="2" t="s">
        <v>2379</v>
      </c>
      <c r="CN6" s="2">
        <v>1</v>
      </c>
      <c r="CO6" s="2">
        <v>3</v>
      </c>
      <c r="CQ6" s="2">
        <v>1</v>
      </c>
      <c r="CR6" s="2">
        <v>0</v>
      </c>
      <c r="CS6" s="2">
        <v>0</v>
      </c>
      <c r="CT6" s="2">
        <v>42</v>
      </c>
      <c r="CU6" s="2">
        <v>0.65</v>
      </c>
      <c r="CV6" s="2">
        <v>0</v>
      </c>
      <c r="CY6" s="2" t="s">
        <v>205</v>
      </c>
      <c r="CZ6" s="2">
        <v>1</v>
      </c>
      <c r="DA6" s="2">
        <v>1</v>
      </c>
      <c r="DB6" s="2">
        <v>3</v>
      </c>
      <c r="DC6" s="2">
        <v>1</v>
      </c>
      <c r="DD6" s="2">
        <v>0</v>
      </c>
      <c r="DE6" s="2">
        <v>1</v>
      </c>
      <c r="DF6" s="2">
        <v>0</v>
      </c>
      <c r="DG6" s="2">
        <v>1</v>
      </c>
      <c r="DH6" s="2">
        <v>2</v>
      </c>
      <c r="DI6" s="2">
        <v>0</v>
      </c>
      <c r="DQ6" s="2" t="s">
        <v>2380</v>
      </c>
      <c r="DS6">
        <v>1</v>
      </c>
      <c r="DT6"/>
      <c r="DU6"/>
      <c r="DV6"/>
      <c r="DW6"/>
      <c r="DX6"/>
      <c r="DY6" s="80"/>
      <c r="DZ6"/>
      <c r="EA6"/>
      <c r="EB6"/>
      <c r="EC6"/>
      <c r="ED6"/>
      <c r="EE6" s="83"/>
      <c r="EF6"/>
      <c r="EG6"/>
      <c r="EH6"/>
      <c r="EI6"/>
      <c r="EJ6"/>
      <c r="EK6"/>
      <c r="EL6" t="s">
        <v>2381</v>
      </c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</row>
    <row r="7" spans="1:168">
      <c r="A7" s="2" t="s">
        <v>2382</v>
      </c>
      <c r="B7" s="2" t="s">
        <v>2383</v>
      </c>
      <c r="C7" s="11" t="s">
        <v>1301</v>
      </c>
      <c r="D7" s="2">
        <v>1</v>
      </c>
      <c r="E7" s="2">
        <v>165</v>
      </c>
      <c r="F7" s="2">
        <v>93</v>
      </c>
      <c r="H7" s="2">
        <v>58</v>
      </c>
      <c r="I7" s="2">
        <v>41</v>
      </c>
      <c r="J7" s="2">
        <v>60</v>
      </c>
      <c r="K7" s="2">
        <v>3</v>
      </c>
      <c r="L7" s="2">
        <v>117</v>
      </c>
      <c r="M7" s="2">
        <v>43</v>
      </c>
      <c r="N7" s="2">
        <v>69</v>
      </c>
      <c r="O7" s="2">
        <v>4</v>
      </c>
      <c r="P7" s="2" t="s">
        <v>382</v>
      </c>
      <c r="Q7" s="2">
        <v>0</v>
      </c>
      <c r="R7" s="2">
        <v>0</v>
      </c>
      <c r="S7" s="2">
        <v>0</v>
      </c>
      <c r="T7" s="2">
        <f t="shared" si="0"/>
        <v>91</v>
      </c>
      <c r="U7" s="2" t="s">
        <v>279</v>
      </c>
      <c r="V7" s="2" t="s">
        <v>224</v>
      </c>
      <c r="W7" s="2">
        <v>1</v>
      </c>
      <c r="X7" s="2" t="s">
        <v>566</v>
      </c>
      <c r="Y7" s="2" t="s">
        <v>1124</v>
      </c>
      <c r="Z7" s="2">
        <v>13</v>
      </c>
      <c r="AA7" s="2">
        <v>0</v>
      </c>
      <c r="AE7" s="2">
        <v>0</v>
      </c>
      <c r="AJ7" s="2">
        <v>1</v>
      </c>
      <c r="AK7" s="2" t="s">
        <v>617</v>
      </c>
      <c r="AM7" s="2">
        <v>1</v>
      </c>
      <c r="AN7" s="2">
        <v>20</v>
      </c>
      <c r="AO7" s="2">
        <v>0</v>
      </c>
      <c r="AQ7" s="2">
        <v>0</v>
      </c>
      <c r="AR7" s="2">
        <v>0</v>
      </c>
      <c r="AS7" s="2">
        <v>0</v>
      </c>
      <c r="AV7" s="2">
        <v>0</v>
      </c>
      <c r="AY7" s="2">
        <v>0</v>
      </c>
      <c r="BC7" s="2">
        <v>1</v>
      </c>
      <c r="BD7" s="2">
        <v>0</v>
      </c>
      <c r="BG7" s="2">
        <v>4</v>
      </c>
      <c r="BH7" s="2">
        <v>2</v>
      </c>
      <c r="BI7" s="2">
        <v>2</v>
      </c>
      <c r="BJ7" s="2">
        <v>1</v>
      </c>
      <c r="BP7" s="2">
        <v>0</v>
      </c>
      <c r="BQ7" s="2">
        <v>1.2</v>
      </c>
      <c r="BU7" s="2">
        <v>4.34</v>
      </c>
      <c r="BV7" s="2">
        <v>2.43</v>
      </c>
      <c r="BW7" s="2">
        <v>2.36</v>
      </c>
      <c r="BX7" s="2">
        <v>4.77</v>
      </c>
      <c r="BY7" s="2">
        <v>3.46</v>
      </c>
      <c r="BZ7" s="2">
        <v>69</v>
      </c>
      <c r="CA7" s="2">
        <v>161</v>
      </c>
      <c r="CD7" s="2">
        <v>10.9</v>
      </c>
      <c r="CE7" s="2">
        <v>2.11</v>
      </c>
      <c r="CG7" s="11" t="s">
        <v>2384</v>
      </c>
      <c r="CH7" s="2" t="s">
        <v>1247</v>
      </c>
      <c r="CK7" s="2" t="s">
        <v>333</v>
      </c>
      <c r="CN7" s="2">
        <v>1</v>
      </c>
      <c r="CO7" s="2">
        <v>3</v>
      </c>
      <c r="CQ7" s="2">
        <v>0</v>
      </c>
      <c r="CR7" s="2">
        <v>0</v>
      </c>
      <c r="CS7" s="2">
        <v>0</v>
      </c>
      <c r="CT7" s="2">
        <v>50</v>
      </c>
      <c r="CU7" s="2">
        <v>0.68</v>
      </c>
      <c r="CV7" s="2">
        <v>0</v>
      </c>
      <c r="CY7" s="2" t="s">
        <v>1074</v>
      </c>
      <c r="CZ7" s="2">
        <v>0</v>
      </c>
      <c r="DA7" s="2">
        <v>1</v>
      </c>
      <c r="DB7" s="2">
        <v>3</v>
      </c>
      <c r="DC7" s="2">
        <v>0</v>
      </c>
      <c r="DD7" s="2">
        <v>0</v>
      </c>
      <c r="DE7" s="2">
        <v>1</v>
      </c>
      <c r="DF7" s="2">
        <v>0</v>
      </c>
      <c r="DG7" s="2">
        <v>1</v>
      </c>
      <c r="DH7" s="2">
        <v>1</v>
      </c>
      <c r="DI7" s="2">
        <v>1</v>
      </c>
      <c r="DQ7" s="2" t="s">
        <v>2385</v>
      </c>
      <c r="DS7">
        <v>1</v>
      </c>
      <c r="DT7"/>
      <c r="DU7"/>
      <c r="DV7"/>
      <c r="DW7"/>
      <c r="DX7"/>
      <c r="DY7"/>
      <c r="DZ7"/>
      <c r="EA7"/>
      <c r="EB7">
        <v>1</v>
      </c>
      <c r="EC7" s="80">
        <v>43709</v>
      </c>
      <c r="ED7"/>
      <c r="EE7" s="83"/>
      <c r="EF7"/>
      <c r="EG7"/>
      <c r="EH7"/>
      <c r="EI7"/>
      <c r="EJ7"/>
      <c r="EK7"/>
      <c r="EL7" t="s">
        <v>2386</v>
      </c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</row>
    <row r="8" spans="1:168">
      <c r="A8" s="2" t="s">
        <v>2387</v>
      </c>
      <c r="B8" s="2" t="s">
        <v>2388</v>
      </c>
      <c r="C8" s="16" t="s">
        <v>2389</v>
      </c>
      <c r="D8" s="2">
        <v>1</v>
      </c>
      <c r="E8" s="2">
        <v>173</v>
      </c>
      <c r="F8" s="2">
        <v>80</v>
      </c>
      <c r="H8" s="2">
        <v>56</v>
      </c>
      <c r="I8" s="2">
        <v>41</v>
      </c>
      <c r="J8" s="2">
        <v>63</v>
      </c>
      <c r="K8" s="2">
        <v>3</v>
      </c>
      <c r="L8" s="2">
        <v>96</v>
      </c>
      <c r="M8" s="2">
        <v>53</v>
      </c>
      <c r="N8" s="2">
        <v>66</v>
      </c>
      <c r="O8" s="2">
        <v>4</v>
      </c>
      <c r="P8" s="2" t="s">
        <v>166</v>
      </c>
      <c r="Q8" s="2">
        <v>0</v>
      </c>
      <c r="R8" s="2">
        <v>23</v>
      </c>
      <c r="S8" s="2">
        <v>42</v>
      </c>
      <c r="T8" s="2">
        <f t="shared" si="0"/>
        <v>143</v>
      </c>
      <c r="U8" s="2" t="s">
        <v>148</v>
      </c>
      <c r="V8" s="2" t="s">
        <v>224</v>
      </c>
      <c r="W8" s="2">
        <v>1</v>
      </c>
      <c r="X8" s="2" t="s">
        <v>566</v>
      </c>
      <c r="Y8" s="2" t="s">
        <v>2036</v>
      </c>
      <c r="Z8" s="2">
        <v>13</v>
      </c>
      <c r="AA8" s="2">
        <v>0</v>
      </c>
      <c r="AE8" s="2">
        <v>1</v>
      </c>
      <c r="AF8" s="2">
        <v>20</v>
      </c>
      <c r="AG8" s="2" t="s">
        <v>556</v>
      </c>
      <c r="AH8" s="2">
        <v>0</v>
      </c>
      <c r="AJ8" s="2">
        <v>1</v>
      </c>
      <c r="AK8" s="2">
        <v>5</v>
      </c>
      <c r="AL8" s="2">
        <v>30</v>
      </c>
      <c r="AM8" s="2">
        <v>0</v>
      </c>
      <c r="AO8" s="2">
        <v>0</v>
      </c>
      <c r="AQ8" s="2">
        <v>0</v>
      </c>
      <c r="AR8" s="2">
        <v>0</v>
      </c>
      <c r="AS8" s="2">
        <v>0</v>
      </c>
      <c r="AV8" s="2">
        <v>0</v>
      </c>
      <c r="AY8" s="2">
        <v>0</v>
      </c>
      <c r="BC8" s="2">
        <v>0</v>
      </c>
      <c r="BD8" s="2">
        <v>0</v>
      </c>
      <c r="BJ8" s="2">
        <v>2</v>
      </c>
      <c r="BK8" s="2" t="s">
        <v>2390</v>
      </c>
      <c r="BL8" s="2">
        <v>26.7</v>
      </c>
      <c r="BP8" s="12" t="s">
        <v>2391</v>
      </c>
      <c r="BQ8" s="2">
        <v>0.7</v>
      </c>
      <c r="BU8" s="2">
        <v>2.91</v>
      </c>
      <c r="BV8" s="2">
        <v>2.41</v>
      </c>
      <c r="BW8" s="2">
        <v>1.75</v>
      </c>
      <c r="BX8" s="2">
        <v>5.12</v>
      </c>
      <c r="BY8" s="2">
        <v>2.7</v>
      </c>
      <c r="BZ8" s="2">
        <v>66</v>
      </c>
      <c r="CA8" s="2">
        <v>145</v>
      </c>
      <c r="CD8" s="2">
        <v>13.1</v>
      </c>
      <c r="CE8" s="2">
        <v>3.95</v>
      </c>
      <c r="CG8" s="11" t="s">
        <v>1191</v>
      </c>
      <c r="CH8" s="2" t="s">
        <v>1247</v>
      </c>
      <c r="CJ8" s="2" t="s">
        <v>2392</v>
      </c>
      <c r="CK8" s="2" t="s">
        <v>2393</v>
      </c>
      <c r="CL8" s="2" t="s">
        <v>487</v>
      </c>
      <c r="CN8" s="2">
        <v>2</v>
      </c>
      <c r="CO8" s="2">
        <v>3</v>
      </c>
      <c r="CQ8" s="2">
        <v>1</v>
      </c>
      <c r="CR8" s="2">
        <v>0</v>
      </c>
      <c r="CS8" s="2">
        <v>0</v>
      </c>
      <c r="CY8" s="2" t="s">
        <v>2394</v>
      </c>
      <c r="CZ8" s="2">
        <v>0</v>
      </c>
      <c r="DA8" s="2">
        <v>1</v>
      </c>
      <c r="DB8" s="2">
        <v>3</v>
      </c>
      <c r="DC8" s="2">
        <v>1</v>
      </c>
      <c r="DD8" s="2">
        <v>1</v>
      </c>
      <c r="DE8" s="2">
        <v>1</v>
      </c>
      <c r="DF8" s="2">
        <v>0</v>
      </c>
      <c r="DG8" s="2">
        <v>1</v>
      </c>
      <c r="DH8" s="2">
        <v>1</v>
      </c>
      <c r="DI8" s="2">
        <v>1</v>
      </c>
      <c r="DQ8" s="2" t="s">
        <v>2395</v>
      </c>
      <c r="DS8">
        <v>1</v>
      </c>
      <c r="DT8"/>
      <c r="DU8"/>
      <c r="DV8"/>
      <c r="DW8"/>
      <c r="DX8"/>
      <c r="DY8"/>
      <c r="DZ8"/>
      <c r="EA8"/>
      <c r="EB8"/>
      <c r="EC8" s="80"/>
      <c r="ED8"/>
      <c r="EE8" s="83"/>
      <c r="EF8"/>
      <c r="EG8"/>
      <c r="EH8"/>
      <c r="EI8" s="80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</row>
    <row r="9" spans="1:168">
      <c r="A9" s="2" t="s">
        <v>2396</v>
      </c>
      <c r="B9" s="2" t="s">
        <v>2397</v>
      </c>
      <c r="C9" s="16" t="s">
        <v>2398</v>
      </c>
      <c r="D9" s="2">
        <v>2</v>
      </c>
      <c r="E9" s="2">
        <v>150</v>
      </c>
      <c r="F9" s="2">
        <v>64</v>
      </c>
      <c r="H9" s="2">
        <v>75</v>
      </c>
      <c r="I9" s="2">
        <v>75</v>
      </c>
      <c r="J9" s="2">
        <v>99</v>
      </c>
      <c r="K9" s="2">
        <v>15</v>
      </c>
      <c r="L9" s="2">
        <v>119</v>
      </c>
      <c r="M9" s="2">
        <v>43</v>
      </c>
      <c r="N9" s="2">
        <v>53</v>
      </c>
      <c r="O9" s="2">
        <v>4</v>
      </c>
      <c r="P9" s="2" t="s">
        <v>236</v>
      </c>
      <c r="Q9" s="2">
        <v>20</v>
      </c>
      <c r="R9" s="2">
        <v>23</v>
      </c>
      <c r="S9" s="2">
        <v>42</v>
      </c>
      <c r="T9" s="2">
        <f t="shared" si="0"/>
        <v>199</v>
      </c>
      <c r="U9" s="2" t="s">
        <v>148</v>
      </c>
      <c r="V9" s="2" t="s">
        <v>2399</v>
      </c>
      <c r="W9" s="2">
        <v>1</v>
      </c>
      <c r="X9" s="2" t="s">
        <v>197</v>
      </c>
      <c r="Y9" s="2" t="s">
        <v>2400</v>
      </c>
      <c r="Z9" s="2">
        <v>3</v>
      </c>
      <c r="AA9" s="2">
        <v>0</v>
      </c>
      <c r="AE9" s="2">
        <v>0</v>
      </c>
      <c r="AJ9" s="2">
        <v>0</v>
      </c>
      <c r="AO9" s="2">
        <v>0</v>
      </c>
      <c r="AQ9" s="2">
        <v>0</v>
      </c>
      <c r="AR9" s="2">
        <v>3</v>
      </c>
      <c r="AS9" s="2">
        <v>0</v>
      </c>
      <c r="AV9" s="2">
        <v>0</v>
      </c>
      <c r="AY9" s="2">
        <v>0</v>
      </c>
      <c r="BC9" s="2">
        <v>0</v>
      </c>
      <c r="BD9" s="2">
        <v>0</v>
      </c>
      <c r="BG9" s="2">
        <v>1</v>
      </c>
      <c r="BH9" s="2">
        <v>1</v>
      </c>
      <c r="BI9" s="2">
        <v>1</v>
      </c>
      <c r="BJ9" s="2">
        <v>2</v>
      </c>
      <c r="BP9" s="12" t="s">
        <v>2401</v>
      </c>
      <c r="BQ9" s="2">
        <v>2.6</v>
      </c>
      <c r="BR9" s="2">
        <v>24</v>
      </c>
      <c r="BS9" s="51">
        <v>1470</v>
      </c>
      <c r="BU9" s="2">
        <v>4.8</v>
      </c>
      <c r="BV9" s="2">
        <v>1.28</v>
      </c>
      <c r="BW9" s="2">
        <v>3.53</v>
      </c>
      <c r="BY9" s="2">
        <v>4.2</v>
      </c>
      <c r="BZ9" s="2">
        <v>53</v>
      </c>
      <c r="CA9" s="2">
        <v>132</v>
      </c>
      <c r="CG9" s="11" t="s">
        <v>1153</v>
      </c>
      <c r="CH9" s="2" t="s">
        <v>1228</v>
      </c>
      <c r="CI9" s="2" t="s">
        <v>158</v>
      </c>
      <c r="CK9" s="2" t="s">
        <v>244</v>
      </c>
      <c r="CN9" s="2">
        <v>2</v>
      </c>
      <c r="CO9" s="2">
        <v>3</v>
      </c>
      <c r="CQ9" s="2">
        <v>1</v>
      </c>
      <c r="CR9" s="2">
        <v>0</v>
      </c>
      <c r="CS9" s="2">
        <v>0</v>
      </c>
      <c r="CU9" s="51">
        <v>0.35</v>
      </c>
      <c r="CV9" s="2">
        <v>0</v>
      </c>
      <c r="CY9" s="2" t="s">
        <v>942</v>
      </c>
      <c r="CZ9" s="2">
        <v>1</v>
      </c>
      <c r="DA9" s="2">
        <v>1</v>
      </c>
      <c r="DB9" s="2">
        <v>3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0</v>
      </c>
      <c r="DI9" s="2">
        <v>1</v>
      </c>
      <c r="DQ9" s="2" t="s">
        <v>2402</v>
      </c>
      <c r="DS9"/>
      <c r="DT9">
        <v>1</v>
      </c>
      <c r="DU9" s="80">
        <v>43191</v>
      </c>
      <c r="DV9">
        <v>1</v>
      </c>
      <c r="DW9" s="80">
        <v>43191</v>
      </c>
      <c r="DX9"/>
      <c r="DY9"/>
      <c r="DZ9"/>
      <c r="EA9"/>
      <c r="EB9"/>
      <c r="EC9"/>
      <c r="ED9"/>
      <c r="EE9" s="83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</row>
    <row r="10" spans="1:168">
      <c r="A10" s="2" t="s">
        <v>2403</v>
      </c>
      <c r="B10" s="2" t="s">
        <v>2404</v>
      </c>
      <c r="C10" s="16" t="s">
        <v>2405</v>
      </c>
      <c r="D10" s="2">
        <v>1</v>
      </c>
      <c r="E10" s="2">
        <v>175</v>
      </c>
      <c r="F10" s="2">
        <v>62</v>
      </c>
      <c r="H10" s="2">
        <v>73</v>
      </c>
      <c r="I10" s="2">
        <v>75</v>
      </c>
      <c r="J10" s="2">
        <v>84</v>
      </c>
      <c r="K10" s="2">
        <v>9</v>
      </c>
      <c r="L10" s="2">
        <v>152</v>
      </c>
      <c r="M10" s="2">
        <v>24</v>
      </c>
      <c r="N10" s="2">
        <v>72</v>
      </c>
      <c r="O10" s="2">
        <v>7</v>
      </c>
      <c r="P10" s="2" t="s">
        <v>382</v>
      </c>
      <c r="Q10" s="2">
        <v>0</v>
      </c>
      <c r="R10" s="2">
        <v>2</v>
      </c>
      <c r="S10" s="2">
        <v>28</v>
      </c>
      <c r="T10" s="2">
        <f t="shared" si="0"/>
        <v>143</v>
      </c>
      <c r="U10" s="2" t="s">
        <v>148</v>
      </c>
      <c r="V10" s="2" t="s">
        <v>224</v>
      </c>
      <c r="W10" s="2">
        <v>1</v>
      </c>
      <c r="X10" s="2" t="s">
        <v>1797</v>
      </c>
      <c r="Z10" s="2" t="s">
        <v>372</v>
      </c>
      <c r="AA10" s="2">
        <v>0</v>
      </c>
      <c r="AE10" s="2">
        <v>0</v>
      </c>
      <c r="AJ10" s="2">
        <v>0</v>
      </c>
      <c r="AO10" s="2">
        <v>0</v>
      </c>
      <c r="AQ10" s="2">
        <v>0</v>
      </c>
      <c r="AR10" s="2">
        <v>3</v>
      </c>
      <c r="AS10" s="2">
        <v>1</v>
      </c>
      <c r="AT10" s="2">
        <v>7</v>
      </c>
      <c r="AU10" s="2" t="s">
        <v>523</v>
      </c>
      <c r="AV10" s="2">
        <v>0</v>
      </c>
      <c r="AY10" s="2">
        <v>0</v>
      </c>
      <c r="BC10" s="2">
        <v>0</v>
      </c>
      <c r="BD10" s="2">
        <v>0</v>
      </c>
      <c r="BJ10" s="2">
        <v>1</v>
      </c>
      <c r="BP10" s="2" t="s">
        <v>1408</v>
      </c>
      <c r="BQ10" s="2">
        <v>1</v>
      </c>
      <c r="BT10" s="2">
        <v>1.16</v>
      </c>
      <c r="BU10" s="2">
        <v>4.51</v>
      </c>
      <c r="BV10" s="2">
        <v>1.95</v>
      </c>
      <c r="BW10" s="2">
        <v>3.03</v>
      </c>
      <c r="BX10" s="2">
        <v>5.39</v>
      </c>
      <c r="BY10" s="2">
        <v>3.57</v>
      </c>
      <c r="BZ10" s="2">
        <v>72</v>
      </c>
      <c r="CA10" s="2">
        <v>132</v>
      </c>
      <c r="CD10" s="2">
        <v>10.8</v>
      </c>
      <c r="CE10" s="2">
        <v>3.72</v>
      </c>
      <c r="CG10" s="11" t="s">
        <v>1995</v>
      </c>
      <c r="CH10" s="2" t="s">
        <v>1280</v>
      </c>
      <c r="CI10" s="2" t="s">
        <v>2406</v>
      </c>
      <c r="CK10" s="2" t="s">
        <v>2407</v>
      </c>
      <c r="CL10" s="2" t="s">
        <v>1001</v>
      </c>
      <c r="CN10" s="2">
        <v>3</v>
      </c>
      <c r="CO10" s="2">
        <v>3</v>
      </c>
      <c r="CQ10" s="2">
        <v>1</v>
      </c>
      <c r="CR10" s="2">
        <v>0</v>
      </c>
      <c r="CS10" s="2">
        <v>0</v>
      </c>
      <c r="CT10" s="2">
        <v>62</v>
      </c>
      <c r="CU10" s="2">
        <v>0.28</v>
      </c>
      <c r="CV10" s="2">
        <v>0</v>
      </c>
      <c r="CY10" s="2" t="s">
        <v>1612</v>
      </c>
      <c r="CZ10" s="2">
        <v>1</v>
      </c>
      <c r="DA10" s="2">
        <v>1</v>
      </c>
      <c r="DB10" s="2">
        <v>3</v>
      </c>
      <c r="DC10" s="2">
        <v>1</v>
      </c>
      <c r="DD10" s="2">
        <v>0</v>
      </c>
      <c r="DE10" s="2">
        <v>0</v>
      </c>
      <c r="DF10" s="2">
        <v>0</v>
      </c>
      <c r="DG10" s="2">
        <v>0</v>
      </c>
      <c r="DH10" s="2">
        <v>1</v>
      </c>
      <c r="DI10" s="2">
        <v>0</v>
      </c>
      <c r="DQ10" s="2" t="s">
        <v>2408</v>
      </c>
      <c r="DS10">
        <v>1</v>
      </c>
      <c r="DT10"/>
      <c r="DU10" s="80"/>
      <c r="DV10"/>
      <c r="DW10"/>
      <c r="DX10"/>
      <c r="DY10"/>
      <c r="DZ10"/>
      <c r="EA10"/>
      <c r="EB10"/>
      <c r="EC10"/>
      <c r="ED10"/>
      <c r="EE10" s="83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</row>
    <row r="11" spans="1:168">
      <c r="A11" s="2" t="s">
        <v>2409</v>
      </c>
      <c r="B11" s="2" t="s">
        <v>2410</v>
      </c>
      <c r="C11" s="16" t="s">
        <v>1933</v>
      </c>
      <c r="D11" s="2">
        <v>1</v>
      </c>
      <c r="E11" s="2">
        <v>175</v>
      </c>
      <c r="F11" s="2">
        <v>80</v>
      </c>
      <c r="H11" s="2">
        <v>64</v>
      </c>
      <c r="I11" s="2">
        <v>58</v>
      </c>
      <c r="J11" s="2">
        <v>63</v>
      </c>
      <c r="K11" s="2">
        <v>3</v>
      </c>
      <c r="L11" s="2">
        <v>140</v>
      </c>
      <c r="M11" s="2">
        <v>24</v>
      </c>
      <c r="N11" s="2">
        <v>75</v>
      </c>
      <c r="O11" s="2">
        <v>7</v>
      </c>
      <c r="P11" s="2" t="s">
        <v>1146</v>
      </c>
      <c r="Q11" s="2">
        <v>0</v>
      </c>
      <c r="R11" s="2">
        <v>2</v>
      </c>
      <c r="S11" s="2">
        <v>28</v>
      </c>
      <c r="T11" s="2">
        <f t="shared" si="0"/>
        <v>120</v>
      </c>
      <c r="U11" s="2" t="s">
        <v>167</v>
      </c>
      <c r="V11" s="2" t="s">
        <v>224</v>
      </c>
      <c r="W11" s="2">
        <v>1</v>
      </c>
      <c r="X11" s="2" t="s">
        <v>566</v>
      </c>
      <c r="Y11" s="2" t="s">
        <v>607</v>
      </c>
      <c r="Z11" s="2">
        <v>23</v>
      </c>
      <c r="AA11" s="2">
        <v>1</v>
      </c>
      <c r="AB11" s="2">
        <v>10</v>
      </c>
      <c r="AC11" s="2">
        <v>2</v>
      </c>
      <c r="AE11" s="2">
        <v>0</v>
      </c>
      <c r="AJ11" s="2">
        <v>1</v>
      </c>
      <c r="AK11" s="26" t="s">
        <v>2411</v>
      </c>
      <c r="AO11" s="2">
        <v>0</v>
      </c>
      <c r="AQ11" s="2">
        <v>0</v>
      </c>
      <c r="AR11" s="2">
        <v>0</v>
      </c>
      <c r="AS11" s="2">
        <v>0</v>
      </c>
      <c r="AV11" s="2">
        <v>0</v>
      </c>
      <c r="AY11" s="2">
        <v>0</v>
      </c>
      <c r="BC11" s="2">
        <v>1</v>
      </c>
      <c r="BD11" s="2">
        <v>0</v>
      </c>
      <c r="BG11" s="2">
        <v>0</v>
      </c>
      <c r="BH11" s="2">
        <v>0</v>
      </c>
      <c r="BI11" s="2">
        <v>0</v>
      </c>
      <c r="BJ11" s="2">
        <v>1</v>
      </c>
      <c r="BK11" s="51"/>
      <c r="BP11" s="2">
        <v>0</v>
      </c>
      <c r="BQ11" s="2">
        <v>1</v>
      </c>
      <c r="BT11" s="2">
        <v>0.98</v>
      </c>
      <c r="BU11" s="2">
        <v>3.73</v>
      </c>
      <c r="BV11" s="2">
        <v>1.9</v>
      </c>
      <c r="BW11" s="2">
        <v>2.78</v>
      </c>
      <c r="BX11" s="2">
        <v>6.58</v>
      </c>
      <c r="BY11" s="2">
        <v>3.4</v>
      </c>
      <c r="BZ11" s="2">
        <v>75</v>
      </c>
      <c r="CA11" s="2">
        <v>172</v>
      </c>
      <c r="CB11" s="2">
        <v>6.2</v>
      </c>
      <c r="CD11" s="2">
        <v>11.5</v>
      </c>
      <c r="CE11" s="2">
        <v>3.3</v>
      </c>
      <c r="CG11" s="11" t="s">
        <v>1293</v>
      </c>
      <c r="CH11" s="2" t="s">
        <v>1210</v>
      </c>
      <c r="CI11" s="2" t="s">
        <v>2406</v>
      </c>
      <c r="CK11" s="2" t="s">
        <v>2412</v>
      </c>
      <c r="CN11" s="2">
        <v>2</v>
      </c>
      <c r="CO11" s="2">
        <v>2</v>
      </c>
      <c r="CQ11" s="2">
        <v>0</v>
      </c>
      <c r="CR11" s="2">
        <v>0</v>
      </c>
      <c r="CS11" s="2">
        <v>0</v>
      </c>
      <c r="CT11" s="2">
        <v>51</v>
      </c>
      <c r="CU11" s="51">
        <v>0.59</v>
      </c>
      <c r="CV11" s="2">
        <v>0</v>
      </c>
      <c r="CY11" s="2" t="s">
        <v>231</v>
      </c>
      <c r="CZ11" s="2">
        <v>0</v>
      </c>
      <c r="DA11" s="2">
        <v>1</v>
      </c>
      <c r="DB11" s="2">
        <v>2</v>
      </c>
      <c r="DC11" s="2">
        <v>1</v>
      </c>
      <c r="DD11" s="2">
        <v>0</v>
      </c>
      <c r="DE11" s="2">
        <v>0</v>
      </c>
      <c r="DF11" s="2">
        <v>0</v>
      </c>
      <c r="DG11" s="2">
        <v>1</v>
      </c>
      <c r="DH11" s="2">
        <v>2</v>
      </c>
      <c r="DI11" s="2">
        <v>0</v>
      </c>
      <c r="DQ11" s="2" t="s">
        <v>2413</v>
      </c>
      <c r="DS11">
        <v>1</v>
      </c>
      <c r="DT11"/>
      <c r="DU11"/>
      <c r="DV11"/>
      <c r="DW11"/>
      <c r="DX11">
        <v>1</v>
      </c>
      <c r="DY11" t="s">
        <v>2414</v>
      </c>
      <c r="DZ11"/>
      <c r="EA11"/>
      <c r="EB11"/>
      <c r="EC11" s="80"/>
      <c r="ED11"/>
      <c r="EE11" s="83"/>
      <c r="EF11"/>
      <c r="EG11"/>
      <c r="EH11">
        <v>1</v>
      </c>
      <c r="EI11" s="80" t="s">
        <v>2415</v>
      </c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</row>
    <row r="12" spans="1:168">
      <c r="A12" s="2" t="s">
        <v>2416</v>
      </c>
      <c r="B12" s="12" t="s">
        <v>2417</v>
      </c>
      <c r="C12" s="16" t="s">
        <v>1933</v>
      </c>
      <c r="D12" s="2">
        <v>1</v>
      </c>
      <c r="E12" s="2">
        <v>185</v>
      </c>
      <c r="F12" s="2">
        <v>92</v>
      </c>
      <c r="H12" s="2">
        <v>60</v>
      </c>
      <c r="I12" s="2">
        <v>58</v>
      </c>
      <c r="J12" s="2">
        <v>87</v>
      </c>
      <c r="K12" s="2">
        <v>9</v>
      </c>
      <c r="L12" s="2">
        <v>144</v>
      </c>
      <c r="M12" s="2">
        <v>24</v>
      </c>
      <c r="N12" s="2">
        <v>82</v>
      </c>
      <c r="O12" s="2">
        <v>7</v>
      </c>
      <c r="P12" s="2" t="s">
        <v>278</v>
      </c>
      <c r="Q12" s="2">
        <v>0</v>
      </c>
      <c r="R12" s="2">
        <v>0</v>
      </c>
      <c r="S12" s="2">
        <v>0</v>
      </c>
      <c r="T12" s="2">
        <f t="shared" si="0"/>
        <v>98</v>
      </c>
      <c r="U12" s="2" t="s">
        <v>279</v>
      </c>
      <c r="V12" s="2" t="s">
        <v>1065</v>
      </c>
      <c r="W12" s="2">
        <v>0</v>
      </c>
      <c r="AA12" s="2">
        <v>0</v>
      </c>
      <c r="AE12" s="2">
        <v>1</v>
      </c>
      <c r="AF12" s="2">
        <v>20</v>
      </c>
      <c r="AG12" s="2" t="s">
        <v>556</v>
      </c>
      <c r="AH12" s="2">
        <v>1</v>
      </c>
      <c r="AI12" s="2">
        <v>15</v>
      </c>
      <c r="AJ12" s="2">
        <v>1</v>
      </c>
      <c r="AK12" s="247" t="s">
        <v>617</v>
      </c>
      <c r="AL12" s="2" t="s">
        <v>606</v>
      </c>
      <c r="AM12" s="2">
        <v>0</v>
      </c>
      <c r="AO12" s="2">
        <v>0</v>
      </c>
      <c r="AQ12" s="2">
        <v>0</v>
      </c>
      <c r="AR12" s="2">
        <v>0</v>
      </c>
      <c r="AS12" s="2">
        <v>0</v>
      </c>
      <c r="AV12" s="2">
        <v>1</v>
      </c>
      <c r="AW12" s="2">
        <v>15</v>
      </c>
      <c r="AX12" s="2" t="s">
        <v>908</v>
      </c>
      <c r="AY12" s="2">
        <v>0</v>
      </c>
      <c r="BC12" s="2">
        <v>0</v>
      </c>
      <c r="BD12" s="2">
        <v>0</v>
      </c>
      <c r="BJ12" s="2">
        <v>1</v>
      </c>
      <c r="BP12" s="2">
        <v>0</v>
      </c>
      <c r="BQ12" s="2">
        <v>1</v>
      </c>
      <c r="BT12" s="2">
        <v>1.03</v>
      </c>
      <c r="BU12" s="2">
        <v>3.98</v>
      </c>
      <c r="BV12" s="2">
        <v>1.19</v>
      </c>
      <c r="BW12" s="2">
        <v>2.94</v>
      </c>
      <c r="BX12" s="2">
        <v>4.96</v>
      </c>
      <c r="BY12" s="2">
        <v>6.04</v>
      </c>
      <c r="BZ12" s="2">
        <v>82</v>
      </c>
      <c r="CA12" s="2">
        <v>170</v>
      </c>
      <c r="CB12" s="2">
        <v>5.8</v>
      </c>
      <c r="CD12" s="2">
        <v>10.9</v>
      </c>
      <c r="CE12" s="2">
        <v>3.52</v>
      </c>
      <c r="CG12" s="11" t="s">
        <v>2418</v>
      </c>
      <c r="CH12" s="2" t="s">
        <v>1228</v>
      </c>
      <c r="CK12" s="2" t="s">
        <v>173</v>
      </c>
      <c r="CN12" s="2">
        <v>2</v>
      </c>
      <c r="CO12" s="2">
        <v>2</v>
      </c>
      <c r="CQ12" s="2">
        <v>0</v>
      </c>
      <c r="CR12" s="2">
        <v>0</v>
      </c>
      <c r="CS12" s="2">
        <v>0</v>
      </c>
      <c r="CY12" s="2" t="s">
        <v>2419</v>
      </c>
      <c r="CZ12" s="2">
        <v>0</v>
      </c>
      <c r="DA12" s="2">
        <v>1</v>
      </c>
      <c r="DB12" s="2">
        <v>2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2</v>
      </c>
      <c r="DI12" s="2">
        <v>0</v>
      </c>
      <c r="DQ12" s="2" t="s">
        <v>2420</v>
      </c>
      <c r="DR12" s="12"/>
      <c r="DS12">
        <v>1</v>
      </c>
      <c r="DT12"/>
      <c r="DU12"/>
      <c r="DV12"/>
      <c r="DW12"/>
      <c r="DX12"/>
      <c r="DY12"/>
      <c r="DZ12"/>
      <c r="EA12"/>
      <c r="EB12"/>
      <c r="EC12" s="80"/>
      <c r="ED12"/>
      <c r="EE12" s="83"/>
      <c r="EF12"/>
      <c r="EG12"/>
      <c r="EH12"/>
      <c r="EI12" s="80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</row>
    <row r="13" spans="1:168">
      <c r="A13" s="2" t="s">
        <v>2421</v>
      </c>
      <c r="B13" s="2" t="s">
        <v>2422</v>
      </c>
      <c r="C13" s="16" t="s">
        <v>2423</v>
      </c>
      <c r="D13" s="2">
        <v>1</v>
      </c>
      <c r="E13" s="2">
        <v>168</v>
      </c>
      <c r="F13" s="2">
        <v>80</v>
      </c>
      <c r="H13" s="2">
        <v>57</v>
      </c>
      <c r="I13" s="2">
        <v>41</v>
      </c>
      <c r="J13" s="2">
        <v>64</v>
      </c>
      <c r="K13" s="2">
        <v>3</v>
      </c>
      <c r="L13" s="2">
        <v>128</v>
      </c>
      <c r="M13" s="2">
        <v>34</v>
      </c>
      <c r="N13" s="2">
        <v>71</v>
      </c>
      <c r="O13" s="2">
        <v>4</v>
      </c>
      <c r="P13" s="2" t="s">
        <v>236</v>
      </c>
      <c r="Q13" s="2">
        <v>20</v>
      </c>
      <c r="R13" s="2">
        <v>23</v>
      </c>
      <c r="S13" s="2">
        <v>42</v>
      </c>
      <c r="T13" s="2">
        <f t="shared" si="0"/>
        <v>144</v>
      </c>
      <c r="U13" s="2" t="s">
        <v>148</v>
      </c>
      <c r="V13" s="2" t="s">
        <v>1098</v>
      </c>
      <c r="W13" s="2">
        <v>1</v>
      </c>
      <c r="X13" s="2" t="s">
        <v>197</v>
      </c>
      <c r="Y13" s="2" t="s">
        <v>2424</v>
      </c>
      <c r="Z13" s="2" t="s">
        <v>372</v>
      </c>
      <c r="AA13" s="2">
        <v>1</v>
      </c>
      <c r="AB13" s="26" t="s">
        <v>1277</v>
      </c>
      <c r="AC13" s="2">
        <v>2</v>
      </c>
      <c r="AE13" s="2">
        <v>1</v>
      </c>
      <c r="AF13" s="2">
        <v>40</v>
      </c>
      <c r="AG13" s="2" t="s">
        <v>556</v>
      </c>
      <c r="AH13" s="2">
        <v>1</v>
      </c>
      <c r="AI13" s="2">
        <v>1</v>
      </c>
      <c r="AJ13" s="2">
        <v>1</v>
      </c>
      <c r="AK13" s="2">
        <v>5</v>
      </c>
      <c r="AL13" s="2" t="s">
        <v>556</v>
      </c>
      <c r="AM13" s="2">
        <v>1</v>
      </c>
      <c r="AN13" s="2">
        <v>1</v>
      </c>
      <c r="AO13" s="2">
        <v>0</v>
      </c>
      <c r="AQ13" s="2">
        <v>0</v>
      </c>
      <c r="AR13" s="2">
        <v>2</v>
      </c>
      <c r="AS13" s="2">
        <v>0</v>
      </c>
      <c r="AV13" s="2">
        <v>1</v>
      </c>
      <c r="AW13" s="2" t="s">
        <v>197</v>
      </c>
      <c r="AX13" s="2" t="s">
        <v>533</v>
      </c>
      <c r="AY13" s="2">
        <v>0</v>
      </c>
      <c r="BC13" s="2">
        <v>0</v>
      </c>
      <c r="BD13" s="2">
        <v>1</v>
      </c>
      <c r="BE13" s="2" t="s">
        <v>1277</v>
      </c>
      <c r="BF13" s="2" t="s">
        <v>2425</v>
      </c>
      <c r="BG13" s="2">
        <v>1</v>
      </c>
      <c r="BH13" s="2">
        <v>1</v>
      </c>
      <c r="BI13" s="2">
        <v>1</v>
      </c>
      <c r="BJ13" s="2">
        <v>2</v>
      </c>
      <c r="BP13" s="2" t="s">
        <v>1220</v>
      </c>
      <c r="BQ13" s="2">
        <v>1.6</v>
      </c>
      <c r="BT13" s="2">
        <v>0.63</v>
      </c>
      <c r="BU13" s="2">
        <v>2.58</v>
      </c>
      <c r="BV13" s="2">
        <v>1.31</v>
      </c>
      <c r="BW13" s="2">
        <v>1.27</v>
      </c>
      <c r="BX13" s="2">
        <v>6.83</v>
      </c>
      <c r="BY13" s="2">
        <v>3.8</v>
      </c>
      <c r="BZ13" s="2">
        <v>71</v>
      </c>
      <c r="CA13" s="2">
        <v>153</v>
      </c>
      <c r="CB13" s="2">
        <v>7.1</v>
      </c>
      <c r="CD13" s="2">
        <v>12.3</v>
      </c>
      <c r="CE13" s="2">
        <v>4.53</v>
      </c>
      <c r="CG13" s="11" t="s">
        <v>1191</v>
      </c>
      <c r="CH13" s="2" t="s">
        <v>1247</v>
      </c>
      <c r="CI13" s="2" t="s">
        <v>2426</v>
      </c>
      <c r="CJ13" s="2" t="s">
        <v>1175</v>
      </c>
      <c r="CK13" s="2" t="s">
        <v>712</v>
      </c>
      <c r="CL13" s="2" t="s">
        <v>2427</v>
      </c>
      <c r="CN13" s="2">
        <v>2</v>
      </c>
      <c r="CO13" s="2">
        <v>2</v>
      </c>
      <c r="CQ13" s="2">
        <v>1</v>
      </c>
      <c r="CR13" s="2">
        <v>0</v>
      </c>
      <c r="CS13" s="2">
        <v>0</v>
      </c>
      <c r="CT13" s="2">
        <v>62</v>
      </c>
      <c r="CU13" s="2">
        <v>0.45</v>
      </c>
      <c r="CV13" s="2">
        <v>0</v>
      </c>
      <c r="CY13" s="2" t="s">
        <v>974</v>
      </c>
      <c r="CZ13" s="2">
        <v>1</v>
      </c>
      <c r="DA13" s="2">
        <v>1</v>
      </c>
      <c r="DB13" s="2">
        <v>2</v>
      </c>
      <c r="DC13" s="2">
        <v>1</v>
      </c>
      <c r="DD13" s="2">
        <v>0</v>
      </c>
      <c r="DE13" s="2">
        <v>1</v>
      </c>
      <c r="DF13" s="2">
        <v>0</v>
      </c>
      <c r="DG13" s="2">
        <v>1</v>
      </c>
      <c r="DH13" s="2" t="s">
        <v>460</v>
      </c>
      <c r="DI13" s="2">
        <v>0</v>
      </c>
      <c r="DQ13" s="2" t="s">
        <v>2428</v>
      </c>
      <c r="DS13"/>
      <c r="DT13"/>
      <c r="DU13" s="80"/>
      <c r="DV13"/>
      <c r="DW13"/>
      <c r="DX13"/>
      <c r="DY13"/>
      <c r="DZ13"/>
      <c r="EA13"/>
      <c r="EB13">
        <v>1</v>
      </c>
      <c r="EC13" s="80">
        <v>43586</v>
      </c>
      <c r="ED13"/>
      <c r="EE13" s="83"/>
      <c r="EF13">
        <v>1</v>
      </c>
      <c r="EG13" t="s">
        <v>2429</v>
      </c>
      <c r="EH13"/>
      <c r="EI13" s="80"/>
      <c r="EJ13"/>
      <c r="EK13"/>
      <c r="EL13" t="s">
        <v>2430</v>
      </c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</row>
    <row r="14" ht="15.6" spans="1:168">
      <c r="A14" s="2" t="s">
        <v>2431</v>
      </c>
      <c r="B14" s="1" t="s">
        <v>2432</v>
      </c>
      <c r="C14" s="16" t="s">
        <v>2433</v>
      </c>
      <c r="D14" s="2">
        <v>1</v>
      </c>
      <c r="E14" s="2" t="s">
        <v>146</v>
      </c>
      <c r="H14" s="2">
        <v>63</v>
      </c>
      <c r="I14" s="2">
        <v>58</v>
      </c>
      <c r="J14" s="2">
        <v>75</v>
      </c>
      <c r="K14" s="2">
        <v>9</v>
      </c>
      <c r="L14" s="2">
        <v>157</v>
      </c>
      <c r="M14" s="2">
        <v>24</v>
      </c>
      <c r="N14" s="2">
        <v>84</v>
      </c>
      <c r="O14" s="2">
        <v>7</v>
      </c>
      <c r="P14" s="2" t="s">
        <v>166</v>
      </c>
      <c r="Q14" s="2">
        <v>0</v>
      </c>
      <c r="R14" s="2">
        <v>23</v>
      </c>
      <c r="S14" s="2">
        <v>42</v>
      </c>
      <c r="T14" s="2">
        <f t="shared" si="0"/>
        <v>140</v>
      </c>
      <c r="U14" s="2" t="s">
        <v>167</v>
      </c>
      <c r="V14" s="2" t="s">
        <v>1098</v>
      </c>
      <c r="W14" s="2">
        <v>1</v>
      </c>
      <c r="X14" s="2" t="s">
        <v>197</v>
      </c>
      <c r="AA14" s="2">
        <v>0</v>
      </c>
      <c r="AE14" s="2">
        <v>1</v>
      </c>
      <c r="AG14" s="2" t="s">
        <v>566</v>
      </c>
      <c r="AH14" s="2">
        <v>1</v>
      </c>
      <c r="AI14" s="2">
        <v>4</v>
      </c>
      <c r="AJ14" s="2">
        <v>1</v>
      </c>
      <c r="AK14" s="2">
        <v>3</v>
      </c>
      <c r="AL14" s="2" t="s">
        <v>566</v>
      </c>
      <c r="AM14" s="2">
        <v>0</v>
      </c>
      <c r="AO14" s="2">
        <v>0</v>
      </c>
      <c r="AQ14" s="2">
        <v>1</v>
      </c>
      <c r="AR14" s="2">
        <v>0</v>
      </c>
      <c r="AS14" s="2">
        <v>1</v>
      </c>
      <c r="AT14" s="2" t="s">
        <v>197</v>
      </c>
      <c r="AU14" s="2" t="s">
        <v>523</v>
      </c>
      <c r="AV14" s="2">
        <v>0</v>
      </c>
      <c r="AY14" s="2">
        <v>0</v>
      </c>
      <c r="BC14" s="2">
        <v>0</v>
      </c>
      <c r="BD14" s="2">
        <v>0</v>
      </c>
      <c r="BJ14" s="2">
        <v>2</v>
      </c>
      <c r="BK14" s="2" t="s">
        <v>2434</v>
      </c>
      <c r="BL14" s="2" t="s">
        <v>2435</v>
      </c>
      <c r="BP14" s="2" t="s">
        <v>418</v>
      </c>
      <c r="BQ14" s="2">
        <v>1.3</v>
      </c>
      <c r="BT14" s="2">
        <v>0.71</v>
      </c>
      <c r="BU14" s="2">
        <v>3.49</v>
      </c>
      <c r="BV14" s="2">
        <v>0.76</v>
      </c>
      <c r="BW14" s="2">
        <v>2.01</v>
      </c>
      <c r="BX14" s="2">
        <v>4.95</v>
      </c>
      <c r="BY14" s="2">
        <v>3.57</v>
      </c>
      <c r="BZ14" s="2">
        <v>84</v>
      </c>
      <c r="CA14" s="2">
        <v>94</v>
      </c>
      <c r="CD14" s="2">
        <v>11.7</v>
      </c>
      <c r="CE14" s="2">
        <v>2.68</v>
      </c>
      <c r="CG14" s="11" t="s">
        <v>1153</v>
      </c>
      <c r="CH14" s="2" t="s">
        <v>1228</v>
      </c>
      <c r="CI14" s="2" t="s">
        <v>2436</v>
      </c>
      <c r="CK14" s="2" t="s">
        <v>791</v>
      </c>
      <c r="CN14" s="2">
        <v>1</v>
      </c>
      <c r="CO14" s="2">
        <v>2</v>
      </c>
      <c r="CQ14" s="2">
        <v>1</v>
      </c>
      <c r="CR14" s="2">
        <v>0</v>
      </c>
      <c r="CS14" s="2">
        <v>0</v>
      </c>
      <c r="CV14" s="2">
        <v>0</v>
      </c>
      <c r="CY14" s="2" t="s">
        <v>434</v>
      </c>
      <c r="CZ14" s="2">
        <v>1</v>
      </c>
      <c r="DA14" s="2">
        <v>1</v>
      </c>
      <c r="DB14" s="2">
        <v>2</v>
      </c>
      <c r="DC14" s="2">
        <v>1</v>
      </c>
      <c r="DD14" s="2">
        <v>0</v>
      </c>
      <c r="DE14" s="2">
        <v>0</v>
      </c>
      <c r="DF14" s="2">
        <v>0</v>
      </c>
      <c r="DG14" s="2">
        <v>1</v>
      </c>
      <c r="DH14" s="2">
        <v>2</v>
      </c>
      <c r="DI14" s="2">
        <v>1</v>
      </c>
      <c r="DQ14" s="2" t="s">
        <v>2437</v>
      </c>
      <c r="DR14" s="77"/>
      <c r="DS14" t="s">
        <v>1045</v>
      </c>
      <c r="DT14"/>
      <c r="DU14"/>
      <c r="DV14"/>
      <c r="DW14"/>
      <c r="DX14" t="s">
        <v>76</v>
      </c>
      <c r="DY14"/>
      <c r="DZ14" t="s">
        <v>76</v>
      </c>
      <c r="EA14"/>
      <c r="EB14" s="2" t="s">
        <v>76</v>
      </c>
      <c r="ED14" s="2" t="s">
        <v>76</v>
      </c>
      <c r="EF14" s="2" t="s">
        <v>76</v>
      </c>
      <c r="EH14" s="2" t="s">
        <v>76</v>
      </c>
      <c r="EJ14" s="2" t="s">
        <v>76</v>
      </c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</row>
    <row r="15" spans="1:168">
      <c r="A15" s="2" t="s">
        <v>2438</v>
      </c>
      <c r="B15" s="2" t="s">
        <v>2439</v>
      </c>
      <c r="C15" s="16" t="s">
        <v>1931</v>
      </c>
      <c r="D15" s="2">
        <v>1</v>
      </c>
      <c r="E15" s="2">
        <v>171</v>
      </c>
      <c r="F15" s="2">
        <v>77</v>
      </c>
      <c r="H15" s="2">
        <v>58</v>
      </c>
      <c r="I15" s="2">
        <v>41</v>
      </c>
      <c r="J15" s="2">
        <v>60</v>
      </c>
      <c r="K15" s="2">
        <v>3</v>
      </c>
      <c r="L15" s="2">
        <v>141</v>
      </c>
      <c r="M15" s="2">
        <v>24</v>
      </c>
      <c r="N15" s="2">
        <v>60</v>
      </c>
      <c r="O15" s="2">
        <v>4</v>
      </c>
      <c r="P15" s="2" t="s">
        <v>382</v>
      </c>
      <c r="Q15" s="2">
        <v>0</v>
      </c>
      <c r="R15" s="2">
        <v>2</v>
      </c>
      <c r="S15" s="2">
        <v>28</v>
      </c>
      <c r="T15" s="2">
        <f t="shared" si="0"/>
        <v>100</v>
      </c>
      <c r="U15" s="2" t="s">
        <v>279</v>
      </c>
      <c r="V15" s="2" t="s">
        <v>1038</v>
      </c>
      <c r="W15" s="2">
        <v>1</v>
      </c>
      <c r="X15" s="2">
        <v>1</v>
      </c>
      <c r="Y15" s="2" t="s">
        <v>2440</v>
      </c>
      <c r="Z15" s="2" t="s">
        <v>239</v>
      </c>
      <c r="AA15" s="2">
        <v>1</v>
      </c>
      <c r="AB15" s="2">
        <v>3</v>
      </c>
      <c r="AC15" s="2">
        <v>2</v>
      </c>
      <c r="AE15" s="2">
        <v>0</v>
      </c>
      <c r="AJ15" s="2">
        <v>1</v>
      </c>
      <c r="AK15" s="2" t="s">
        <v>617</v>
      </c>
      <c r="AO15" s="2">
        <v>0</v>
      </c>
      <c r="AQ15" s="2">
        <v>0</v>
      </c>
      <c r="AR15" s="2">
        <v>0</v>
      </c>
      <c r="AS15" s="2">
        <v>0</v>
      </c>
      <c r="AV15" s="2">
        <v>0</v>
      </c>
      <c r="AY15" s="2">
        <v>0</v>
      </c>
      <c r="BC15" s="2">
        <v>0</v>
      </c>
      <c r="BD15" s="2">
        <v>0</v>
      </c>
      <c r="BG15" s="2">
        <v>1</v>
      </c>
      <c r="BH15" s="2">
        <v>2</v>
      </c>
      <c r="BI15" s="2">
        <v>1</v>
      </c>
      <c r="BJ15" s="2">
        <v>1</v>
      </c>
      <c r="BP15" s="2">
        <v>0</v>
      </c>
      <c r="BQ15" s="2">
        <v>1.6</v>
      </c>
      <c r="BU15" s="2">
        <v>6.06</v>
      </c>
      <c r="BV15" s="2">
        <v>1.3</v>
      </c>
      <c r="BW15" s="2">
        <v>4.16</v>
      </c>
      <c r="BX15" s="2">
        <v>13.04</v>
      </c>
      <c r="BY15" s="2">
        <v>4.51</v>
      </c>
      <c r="BZ15" s="2">
        <v>60</v>
      </c>
      <c r="CA15" s="2">
        <v>160</v>
      </c>
      <c r="CB15" s="2">
        <v>11.6</v>
      </c>
      <c r="CD15" s="2">
        <v>10.5</v>
      </c>
      <c r="CE15" s="2">
        <v>3.56</v>
      </c>
      <c r="CG15" s="11" t="s">
        <v>1933</v>
      </c>
      <c r="CH15" s="2" t="s">
        <v>1228</v>
      </c>
      <c r="CK15" s="2" t="s">
        <v>2441</v>
      </c>
      <c r="CL15" s="2" t="s">
        <v>747</v>
      </c>
      <c r="CN15" s="2">
        <v>2</v>
      </c>
      <c r="CO15" s="2">
        <v>3</v>
      </c>
      <c r="CQ15" s="2">
        <v>0</v>
      </c>
      <c r="CR15" s="2">
        <v>0</v>
      </c>
      <c r="CS15" s="2">
        <v>0</v>
      </c>
      <c r="CT15" s="2">
        <v>50</v>
      </c>
      <c r="CU15" s="2">
        <v>0.64</v>
      </c>
      <c r="CV15" s="2">
        <v>0</v>
      </c>
      <c r="CY15" s="2" t="s">
        <v>2442</v>
      </c>
      <c r="CZ15" s="2">
        <v>0</v>
      </c>
      <c r="DA15" s="2">
        <v>1</v>
      </c>
      <c r="DB15" s="2">
        <v>3</v>
      </c>
      <c r="DC15" s="2">
        <v>0</v>
      </c>
      <c r="DD15" s="2">
        <v>1</v>
      </c>
      <c r="DE15" s="2">
        <v>1</v>
      </c>
      <c r="DF15" s="2">
        <v>0</v>
      </c>
      <c r="DG15" s="2">
        <v>1</v>
      </c>
      <c r="DH15" s="2">
        <v>1</v>
      </c>
      <c r="DI15" s="2">
        <v>0</v>
      </c>
      <c r="DQ15" s="2" t="s">
        <v>2443</v>
      </c>
      <c r="DS15">
        <v>1</v>
      </c>
      <c r="DT15"/>
      <c r="DU15"/>
      <c r="DV15"/>
      <c r="DW15"/>
      <c r="DX15"/>
      <c r="DY15"/>
      <c r="DZ15"/>
      <c r="EA15"/>
      <c r="EB15"/>
      <c r="EC15" s="80"/>
      <c r="ED15"/>
      <c r="EE15" s="83"/>
      <c r="EF15"/>
      <c r="EG15"/>
      <c r="EH15"/>
      <c r="EI15"/>
      <c r="EJ15"/>
      <c r="EK15"/>
      <c r="EL15" t="s">
        <v>2444</v>
      </c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</row>
    <row r="16" spans="1:168">
      <c r="A16" s="2" t="s">
        <v>2445</v>
      </c>
      <c r="B16" s="2" t="s">
        <v>2446</v>
      </c>
      <c r="C16" s="16" t="s">
        <v>2447</v>
      </c>
      <c r="D16" s="2">
        <v>1</v>
      </c>
      <c r="E16" s="2">
        <v>170</v>
      </c>
      <c r="F16" s="2">
        <v>82</v>
      </c>
      <c r="H16" s="2">
        <v>63</v>
      </c>
      <c r="I16" s="2">
        <v>58</v>
      </c>
      <c r="J16" s="2">
        <v>92</v>
      </c>
      <c r="K16" s="2">
        <v>15</v>
      </c>
      <c r="L16" s="2">
        <v>162</v>
      </c>
      <c r="M16" s="2">
        <v>10</v>
      </c>
      <c r="N16" s="2">
        <v>69</v>
      </c>
      <c r="O16" s="2">
        <v>4</v>
      </c>
      <c r="P16" s="2" t="s">
        <v>236</v>
      </c>
      <c r="Q16" s="2">
        <v>20</v>
      </c>
      <c r="R16" s="2">
        <v>23</v>
      </c>
      <c r="S16" s="2">
        <v>42</v>
      </c>
      <c r="T16" s="2">
        <f t="shared" si="0"/>
        <v>149</v>
      </c>
      <c r="U16" s="2" t="s">
        <v>148</v>
      </c>
      <c r="V16" s="2" t="s">
        <v>224</v>
      </c>
      <c r="W16" s="2">
        <v>1</v>
      </c>
      <c r="X16" s="2" t="s">
        <v>197</v>
      </c>
      <c r="Y16" s="2" t="s">
        <v>1430</v>
      </c>
      <c r="Z16" s="2">
        <v>13</v>
      </c>
      <c r="AA16" s="2">
        <v>0</v>
      </c>
      <c r="AE16" s="2">
        <v>0</v>
      </c>
      <c r="AJ16" s="2">
        <v>0</v>
      </c>
      <c r="AO16" s="2">
        <v>0</v>
      </c>
      <c r="AQ16" s="2">
        <v>2</v>
      </c>
      <c r="AR16" s="2">
        <v>0</v>
      </c>
      <c r="AS16" s="2">
        <v>0</v>
      </c>
      <c r="AV16" s="2">
        <v>0</v>
      </c>
      <c r="AY16" s="2">
        <v>0</v>
      </c>
      <c r="BC16" s="2">
        <v>0</v>
      </c>
      <c r="BD16" s="2">
        <v>0</v>
      </c>
      <c r="BJ16" s="2">
        <v>2</v>
      </c>
      <c r="BP16" s="12" t="s">
        <v>2448</v>
      </c>
      <c r="BQ16" s="2">
        <v>1</v>
      </c>
      <c r="BS16" s="2">
        <v>115.7</v>
      </c>
      <c r="BT16" s="2">
        <v>1.5</v>
      </c>
      <c r="BU16" s="2">
        <v>5.79</v>
      </c>
      <c r="BV16" s="2">
        <v>1.76</v>
      </c>
      <c r="BW16" s="2">
        <v>4.41</v>
      </c>
      <c r="BX16" s="2">
        <v>9.92</v>
      </c>
      <c r="BY16" s="2">
        <v>3.69</v>
      </c>
      <c r="BZ16" s="2">
        <v>69</v>
      </c>
      <c r="CA16" s="2">
        <v>147</v>
      </c>
      <c r="CD16" s="2">
        <v>10.3</v>
      </c>
      <c r="CE16" s="2">
        <v>3.09</v>
      </c>
      <c r="CG16" s="11" t="s">
        <v>1199</v>
      </c>
      <c r="CH16" s="2" t="s">
        <v>1192</v>
      </c>
      <c r="CI16" s="2" t="s">
        <v>2449</v>
      </c>
      <c r="CJ16" s="2" t="s">
        <v>2392</v>
      </c>
      <c r="CK16" s="2" t="s">
        <v>2450</v>
      </c>
      <c r="CL16" s="2" t="s">
        <v>2451</v>
      </c>
      <c r="CN16" s="2">
        <v>2</v>
      </c>
      <c r="CO16" s="2">
        <v>2</v>
      </c>
      <c r="CQ16" s="2">
        <v>1</v>
      </c>
      <c r="CR16" s="2">
        <v>0</v>
      </c>
      <c r="CS16" s="2">
        <v>0</v>
      </c>
      <c r="CY16" s="2" t="s">
        <v>1193</v>
      </c>
      <c r="CZ16" s="2">
        <v>1</v>
      </c>
      <c r="DA16" s="2">
        <v>1</v>
      </c>
      <c r="DB16" s="2">
        <v>2</v>
      </c>
      <c r="DC16" s="2">
        <v>1</v>
      </c>
      <c r="DD16" s="2">
        <v>1</v>
      </c>
      <c r="DE16" s="2">
        <v>0</v>
      </c>
      <c r="DF16" s="2">
        <v>0</v>
      </c>
      <c r="DG16" s="2">
        <v>1</v>
      </c>
      <c r="DH16" s="2">
        <v>1</v>
      </c>
      <c r="DI16" s="2">
        <v>1</v>
      </c>
      <c r="DQ16" s="2" t="s">
        <v>2452</v>
      </c>
      <c r="DS16">
        <v>1</v>
      </c>
      <c r="DT16"/>
      <c r="DU16"/>
      <c r="DV16"/>
      <c r="DW16"/>
      <c r="DX16"/>
      <c r="DY16" s="80"/>
      <c r="DZ16"/>
      <c r="EA16"/>
      <c r="EB16"/>
      <c r="EC16"/>
      <c r="ED16"/>
      <c r="EE16" s="83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</row>
    <row r="17" spans="1:168">
      <c r="A17" s="2" t="s">
        <v>2453</v>
      </c>
      <c r="B17" s="2" t="s">
        <v>2454</v>
      </c>
      <c r="C17" s="11" t="s">
        <v>2405</v>
      </c>
      <c r="D17" s="2">
        <v>2</v>
      </c>
      <c r="E17" s="2">
        <v>155</v>
      </c>
      <c r="F17" s="2">
        <v>60</v>
      </c>
      <c r="H17" s="2">
        <v>73</v>
      </c>
      <c r="I17" s="2">
        <v>75</v>
      </c>
      <c r="J17" s="2">
        <v>81</v>
      </c>
      <c r="K17" s="2">
        <v>9</v>
      </c>
      <c r="L17" s="2">
        <v>125</v>
      </c>
      <c r="M17" s="2">
        <v>34</v>
      </c>
      <c r="N17" s="2">
        <v>49</v>
      </c>
      <c r="O17" s="2">
        <v>4</v>
      </c>
      <c r="P17" s="2" t="s">
        <v>278</v>
      </c>
      <c r="Q17" s="2">
        <v>0</v>
      </c>
      <c r="R17" s="2">
        <v>2</v>
      </c>
      <c r="S17" s="2">
        <v>28</v>
      </c>
      <c r="T17" s="2">
        <f t="shared" si="0"/>
        <v>150</v>
      </c>
      <c r="U17" s="2" t="s">
        <v>148</v>
      </c>
      <c r="V17" s="2" t="s">
        <v>1161</v>
      </c>
      <c r="W17" s="2">
        <v>1</v>
      </c>
      <c r="X17" s="26">
        <v>8</v>
      </c>
      <c r="Z17" s="2">
        <v>2</v>
      </c>
      <c r="AA17" s="2">
        <v>1</v>
      </c>
      <c r="AB17" s="2">
        <v>10</v>
      </c>
      <c r="AC17" s="2">
        <v>2</v>
      </c>
      <c r="AE17" s="2">
        <v>0</v>
      </c>
      <c r="AJ17" s="2">
        <v>0</v>
      </c>
      <c r="AO17" s="2">
        <v>0</v>
      </c>
      <c r="AQ17" s="2">
        <v>0</v>
      </c>
      <c r="AR17" s="2">
        <v>0</v>
      </c>
      <c r="AS17" s="2">
        <v>0</v>
      </c>
      <c r="AV17" s="2">
        <v>0</v>
      </c>
      <c r="AY17" s="2">
        <v>0</v>
      </c>
      <c r="BC17" s="2">
        <v>0</v>
      </c>
      <c r="BD17" s="2">
        <v>0</v>
      </c>
      <c r="BJ17" s="2">
        <v>1</v>
      </c>
      <c r="BP17" s="2" t="s">
        <v>227</v>
      </c>
      <c r="BQ17" s="2">
        <v>0.6</v>
      </c>
      <c r="BT17" s="2">
        <v>0.76</v>
      </c>
      <c r="BU17" s="2">
        <v>3.76</v>
      </c>
      <c r="BV17" s="2">
        <v>1.18</v>
      </c>
      <c r="BW17" s="2">
        <v>1.96</v>
      </c>
      <c r="BX17" s="2">
        <v>6.3</v>
      </c>
      <c r="BY17" s="2">
        <v>3.3</v>
      </c>
      <c r="BZ17" s="2">
        <v>49</v>
      </c>
      <c r="CA17" s="2">
        <v>131</v>
      </c>
      <c r="CB17" s="2">
        <v>5.7</v>
      </c>
      <c r="CD17" s="2">
        <v>11</v>
      </c>
      <c r="CE17" s="2">
        <v>3.21</v>
      </c>
      <c r="CG17" s="11" t="s">
        <v>1189</v>
      </c>
      <c r="CH17" s="2" t="s">
        <v>1228</v>
      </c>
      <c r="CK17" s="2" t="s">
        <v>174</v>
      </c>
      <c r="CL17" s="2" t="s">
        <v>174</v>
      </c>
      <c r="CN17" s="2">
        <v>3</v>
      </c>
      <c r="CO17" s="2">
        <v>3</v>
      </c>
      <c r="CQ17" s="2">
        <v>1</v>
      </c>
      <c r="CR17" s="2">
        <v>0</v>
      </c>
      <c r="CS17" s="2">
        <v>0</v>
      </c>
      <c r="CU17" s="51"/>
      <c r="CY17" s="2" t="s">
        <v>2455</v>
      </c>
      <c r="CZ17" s="2">
        <v>0</v>
      </c>
      <c r="DA17" s="2">
        <v>1</v>
      </c>
      <c r="DB17" s="2">
        <v>3</v>
      </c>
      <c r="DC17" s="2">
        <v>1</v>
      </c>
      <c r="DD17" s="2">
        <v>0</v>
      </c>
      <c r="DE17" s="2">
        <v>1</v>
      </c>
      <c r="DF17" s="2">
        <v>0</v>
      </c>
      <c r="DG17" s="2">
        <v>1</v>
      </c>
      <c r="DH17" s="2">
        <v>1</v>
      </c>
      <c r="DI17" s="2">
        <v>0</v>
      </c>
      <c r="DQ17" s="2" t="s">
        <v>2456</v>
      </c>
      <c r="DR17"/>
      <c r="DS17"/>
      <c r="DT17"/>
      <c r="DU17"/>
      <c r="DV17"/>
      <c r="DW17"/>
      <c r="DX17"/>
      <c r="DY17"/>
      <c r="DZ17"/>
      <c r="EA17"/>
      <c r="EB17">
        <v>1</v>
      </c>
      <c r="EC17" s="80">
        <v>43831</v>
      </c>
      <c r="ED17"/>
      <c r="EE17" s="83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</row>
    <row r="18" spans="1:168">
      <c r="A18" s="2" t="s">
        <v>2457</v>
      </c>
      <c r="B18" s="2" t="s">
        <v>2458</v>
      </c>
      <c r="C18" s="16" t="s">
        <v>1199</v>
      </c>
      <c r="D18" s="2">
        <v>1</v>
      </c>
      <c r="E18" s="2">
        <v>170</v>
      </c>
      <c r="F18" s="2">
        <v>70</v>
      </c>
      <c r="H18" s="2">
        <v>67</v>
      </c>
      <c r="I18" s="2">
        <v>58</v>
      </c>
      <c r="J18" s="2">
        <v>76</v>
      </c>
      <c r="K18" s="2">
        <v>9</v>
      </c>
      <c r="L18" s="2">
        <v>134</v>
      </c>
      <c r="M18" s="2">
        <v>34</v>
      </c>
      <c r="N18" s="2">
        <v>73</v>
      </c>
      <c r="O18" s="2">
        <v>7</v>
      </c>
      <c r="P18" s="2" t="s">
        <v>278</v>
      </c>
      <c r="Q18" s="2">
        <v>0</v>
      </c>
      <c r="R18" s="2">
        <v>2</v>
      </c>
      <c r="S18" s="2">
        <v>28</v>
      </c>
      <c r="T18" s="2">
        <f t="shared" si="0"/>
        <v>136</v>
      </c>
      <c r="U18" s="2" t="s">
        <v>167</v>
      </c>
      <c r="V18" s="2" t="s">
        <v>224</v>
      </c>
      <c r="W18" s="2">
        <v>1</v>
      </c>
      <c r="AA18" s="2">
        <v>0</v>
      </c>
      <c r="AE18" s="2">
        <v>1</v>
      </c>
      <c r="AF18" s="2">
        <v>20</v>
      </c>
      <c r="AG18" s="2" t="s">
        <v>197</v>
      </c>
      <c r="AH18" s="2">
        <v>1</v>
      </c>
      <c r="AI18" s="2">
        <v>5</v>
      </c>
      <c r="AJ18" s="2">
        <v>0</v>
      </c>
      <c r="AO18" s="2">
        <v>0</v>
      </c>
      <c r="AQ18" s="2">
        <v>0</v>
      </c>
      <c r="AR18" s="2">
        <v>0</v>
      </c>
      <c r="AS18" s="2">
        <v>0</v>
      </c>
      <c r="AV18" s="2">
        <v>0</v>
      </c>
      <c r="AY18" s="2">
        <v>0</v>
      </c>
      <c r="BC18" s="2">
        <v>0</v>
      </c>
      <c r="BD18" s="2">
        <v>0</v>
      </c>
      <c r="BG18" s="2">
        <v>1</v>
      </c>
      <c r="BH18" s="2">
        <v>2</v>
      </c>
      <c r="BI18" s="2">
        <v>1</v>
      </c>
      <c r="BJ18" s="2">
        <v>1</v>
      </c>
      <c r="BK18" s="12"/>
      <c r="BP18" s="12">
        <v>0</v>
      </c>
      <c r="BQ18" s="2">
        <v>0.8</v>
      </c>
      <c r="BT18" s="2">
        <v>0.78</v>
      </c>
      <c r="BU18" s="2">
        <v>3.33</v>
      </c>
      <c r="BV18" s="2">
        <v>1.05</v>
      </c>
      <c r="BW18" s="2">
        <v>1.81</v>
      </c>
      <c r="BX18" s="2">
        <v>4.42</v>
      </c>
      <c r="BY18" s="2">
        <v>5.54</v>
      </c>
      <c r="BZ18" s="2">
        <v>73</v>
      </c>
      <c r="CA18" s="2">
        <v>158</v>
      </c>
      <c r="CD18" s="2">
        <v>11.9</v>
      </c>
      <c r="CE18" s="2">
        <v>2.36</v>
      </c>
      <c r="CG18" s="11" t="s">
        <v>1311</v>
      </c>
      <c r="CH18" s="2" t="s">
        <v>1247</v>
      </c>
      <c r="CK18" s="2" t="s">
        <v>712</v>
      </c>
      <c r="CN18" s="2">
        <v>1</v>
      </c>
      <c r="CO18" s="2">
        <v>3</v>
      </c>
      <c r="CQ18" s="2">
        <v>0</v>
      </c>
      <c r="CR18" s="2">
        <v>0</v>
      </c>
      <c r="CS18" s="2">
        <v>0</v>
      </c>
      <c r="CT18" s="2">
        <v>48</v>
      </c>
      <c r="CU18" s="2">
        <v>0.65</v>
      </c>
      <c r="CV18" s="2">
        <v>0</v>
      </c>
      <c r="CY18" s="2" t="s">
        <v>942</v>
      </c>
      <c r="CZ18" s="2">
        <v>1</v>
      </c>
      <c r="DA18" s="2">
        <v>1</v>
      </c>
      <c r="DB18" s="2">
        <v>3</v>
      </c>
      <c r="DC18" s="2">
        <v>1</v>
      </c>
      <c r="DD18" s="2">
        <v>0</v>
      </c>
      <c r="DE18" s="2">
        <v>0</v>
      </c>
      <c r="DF18" s="2">
        <v>0</v>
      </c>
      <c r="DG18" s="2">
        <v>1</v>
      </c>
      <c r="DH18" s="2">
        <v>1</v>
      </c>
      <c r="DI18" s="2">
        <v>0</v>
      </c>
      <c r="DQ18" s="2" t="s">
        <v>2459</v>
      </c>
      <c r="DS18">
        <v>1</v>
      </c>
      <c r="DU18"/>
      <c r="DV18"/>
      <c r="DW18"/>
      <c r="DX18"/>
      <c r="DY18"/>
      <c r="DZ18"/>
      <c r="EA18"/>
      <c r="EB18"/>
      <c r="EC18"/>
      <c r="ED18"/>
      <c r="EE18" s="83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</row>
    <row r="19" spans="1:168">
      <c r="A19" s="2" t="s">
        <v>2460</v>
      </c>
      <c r="B19" s="2" t="s">
        <v>2461</v>
      </c>
      <c r="C19" s="16" t="s">
        <v>2462</v>
      </c>
      <c r="D19" s="2">
        <v>1</v>
      </c>
      <c r="E19" s="2">
        <v>174</v>
      </c>
      <c r="F19" s="2">
        <v>75</v>
      </c>
      <c r="H19" s="2">
        <v>66</v>
      </c>
      <c r="I19" s="2">
        <v>58</v>
      </c>
      <c r="J19" s="2">
        <v>92</v>
      </c>
      <c r="K19" s="2">
        <v>15</v>
      </c>
      <c r="L19" s="2">
        <v>117</v>
      </c>
      <c r="M19" s="2">
        <v>43</v>
      </c>
      <c r="N19" s="2">
        <v>84</v>
      </c>
      <c r="O19" s="2">
        <v>7</v>
      </c>
      <c r="P19" s="2" t="s">
        <v>166</v>
      </c>
      <c r="Q19" s="2">
        <v>0</v>
      </c>
      <c r="R19" s="2">
        <v>23</v>
      </c>
      <c r="S19" s="2">
        <v>42</v>
      </c>
      <c r="T19" s="2">
        <f t="shared" si="0"/>
        <v>165</v>
      </c>
      <c r="U19" s="2" t="s">
        <v>148</v>
      </c>
      <c r="V19" s="2" t="s">
        <v>1065</v>
      </c>
      <c r="W19" s="2">
        <v>0</v>
      </c>
      <c r="AA19" s="2">
        <v>0</v>
      </c>
      <c r="AE19" s="2">
        <v>1</v>
      </c>
      <c r="AF19" s="2">
        <v>10</v>
      </c>
      <c r="AG19" s="2" t="s">
        <v>606</v>
      </c>
      <c r="AH19" s="2">
        <v>0</v>
      </c>
      <c r="AJ19" s="2">
        <v>0</v>
      </c>
      <c r="AO19" s="2">
        <v>0</v>
      </c>
      <c r="AQ19" s="2">
        <v>0</v>
      </c>
      <c r="AR19" s="2">
        <v>0</v>
      </c>
      <c r="AS19" s="2">
        <v>0</v>
      </c>
      <c r="AV19" s="2">
        <v>0</v>
      </c>
      <c r="AY19" s="2">
        <v>0</v>
      </c>
      <c r="BC19" s="2">
        <v>0</v>
      </c>
      <c r="BD19" s="2">
        <v>0</v>
      </c>
      <c r="BG19" s="2">
        <v>1</v>
      </c>
      <c r="BH19" s="2">
        <v>1</v>
      </c>
      <c r="BI19" s="2">
        <v>1</v>
      </c>
      <c r="BJ19" s="2">
        <v>2</v>
      </c>
      <c r="BK19" s="12"/>
      <c r="BP19" s="2" t="s">
        <v>2463</v>
      </c>
      <c r="BQ19" s="2">
        <v>2.2</v>
      </c>
      <c r="BT19" s="2">
        <v>0.99</v>
      </c>
      <c r="BU19" s="2">
        <v>3.98</v>
      </c>
      <c r="BV19" s="2">
        <v>4.44</v>
      </c>
      <c r="BW19" s="2">
        <v>2.77</v>
      </c>
      <c r="BX19" s="2">
        <v>4.16</v>
      </c>
      <c r="BY19" s="2">
        <v>4.8</v>
      </c>
      <c r="BZ19" s="2">
        <v>84</v>
      </c>
      <c r="CA19" s="2">
        <v>150</v>
      </c>
      <c r="CD19" s="2">
        <v>12.1</v>
      </c>
      <c r="CE19" s="2">
        <v>3.66</v>
      </c>
      <c r="CG19" s="11" t="s">
        <v>2464</v>
      </c>
      <c r="CH19" s="2" t="s">
        <v>1247</v>
      </c>
      <c r="CI19" s="2" t="s">
        <v>2465</v>
      </c>
      <c r="CK19" s="2" t="s">
        <v>2466</v>
      </c>
      <c r="CL19" s="2" t="s">
        <v>2467</v>
      </c>
      <c r="CN19" s="2">
        <v>6</v>
      </c>
      <c r="CO19" s="2">
        <v>1</v>
      </c>
      <c r="CQ19" s="2">
        <v>0</v>
      </c>
      <c r="CR19" s="2">
        <v>0</v>
      </c>
      <c r="CS19" s="2">
        <v>0</v>
      </c>
      <c r="CT19" s="2">
        <v>43</v>
      </c>
      <c r="CU19" s="2">
        <v>0.62</v>
      </c>
      <c r="CV19" s="2">
        <v>0</v>
      </c>
      <c r="CY19" s="2" t="s">
        <v>2468</v>
      </c>
      <c r="CZ19" s="2">
        <v>1</v>
      </c>
      <c r="DA19" s="2">
        <v>1</v>
      </c>
      <c r="DB19" s="2">
        <v>1</v>
      </c>
      <c r="DC19" s="2">
        <v>1</v>
      </c>
      <c r="DD19" s="2">
        <v>0</v>
      </c>
      <c r="DE19" s="2">
        <v>1</v>
      </c>
      <c r="DF19" s="2">
        <v>1</v>
      </c>
      <c r="DG19" s="2">
        <v>0</v>
      </c>
      <c r="DH19" s="2">
        <v>2</v>
      </c>
      <c r="DI19" s="2">
        <v>0</v>
      </c>
      <c r="DQ19" s="2" t="s">
        <v>2469</v>
      </c>
      <c r="DS19">
        <v>1</v>
      </c>
      <c r="DT19"/>
      <c r="DU19"/>
      <c r="DV19"/>
      <c r="DW19"/>
      <c r="DX19"/>
      <c r="DY19"/>
      <c r="DZ19"/>
      <c r="EA19"/>
      <c r="EB19"/>
      <c r="EC19" s="80"/>
      <c r="ED19"/>
      <c r="EE19" s="83"/>
      <c r="EF19"/>
      <c r="EG19"/>
      <c r="EH19"/>
      <c r="EI19" s="80"/>
      <c r="EJ19"/>
      <c r="EK19"/>
      <c r="EL19" t="s">
        <v>2470</v>
      </c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</row>
    <row r="20" spans="1:168">
      <c r="A20" s="2" t="s">
        <v>2471</v>
      </c>
      <c r="B20" s="2" t="s">
        <v>2472</v>
      </c>
      <c r="C20" s="16" t="s">
        <v>1256</v>
      </c>
      <c r="D20" s="2">
        <v>2</v>
      </c>
      <c r="E20" s="2" t="s">
        <v>2473</v>
      </c>
      <c r="H20" s="2">
        <v>73</v>
      </c>
      <c r="I20" s="2">
        <v>75</v>
      </c>
      <c r="J20" s="2">
        <v>74</v>
      </c>
      <c r="K20" s="2">
        <v>9</v>
      </c>
      <c r="L20" s="2">
        <v>162</v>
      </c>
      <c r="M20" s="2">
        <v>10</v>
      </c>
      <c r="N20" s="2">
        <v>51</v>
      </c>
      <c r="O20" s="2">
        <v>4</v>
      </c>
      <c r="P20" s="2" t="s">
        <v>166</v>
      </c>
      <c r="Q20" s="2">
        <v>0</v>
      </c>
      <c r="R20" s="2">
        <v>23</v>
      </c>
      <c r="S20" s="2">
        <v>42</v>
      </c>
      <c r="T20" s="2">
        <f t="shared" si="0"/>
        <v>140</v>
      </c>
      <c r="U20" s="2" t="s">
        <v>167</v>
      </c>
      <c r="V20" s="2" t="s">
        <v>1038</v>
      </c>
      <c r="W20" s="2">
        <v>1</v>
      </c>
      <c r="X20" s="2">
        <v>6</v>
      </c>
      <c r="Y20" s="2" t="s">
        <v>1358</v>
      </c>
      <c r="Z20" s="2">
        <v>2</v>
      </c>
      <c r="AA20" s="2">
        <v>1</v>
      </c>
      <c r="AB20" s="2">
        <v>20</v>
      </c>
      <c r="AC20" s="2">
        <v>2</v>
      </c>
      <c r="AE20" s="2">
        <v>0</v>
      </c>
      <c r="AJ20" s="2">
        <v>0</v>
      </c>
      <c r="AO20" s="2">
        <v>1</v>
      </c>
      <c r="AP20" s="2" t="s">
        <v>197</v>
      </c>
      <c r="AQ20" s="2">
        <v>0</v>
      </c>
      <c r="AR20" s="2">
        <v>0</v>
      </c>
      <c r="AS20" s="2">
        <v>0</v>
      </c>
      <c r="AV20" s="2">
        <v>0</v>
      </c>
      <c r="AY20" s="2">
        <v>0</v>
      </c>
      <c r="BC20" s="2">
        <v>0</v>
      </c>
      <c r="BD20" s="2">
        <v>0</v>
      </c>
      <c r="BJ20" s="2">
        <v>2</v>
      </c>
      <c r="BP20" s="12" t="s">
        <v>240</v>
      </c>
      <c r="BQ20" s="2">
        <v>3.2</v>
      </c>
      <c r="BU20" s="2">
        <v>4.56</v>
      </c>
      <c r="BV20" s="2">
        <v>2.04</v>
      </c>
      <c r="BW20" s="2">
        <v>3.07</v>
      </c>
      <c r="BX20" s="2">
        <v>10.52</v>
      </c>
      <c r="BY20" s="2">
        <v>3.22</v>
      </c>
      <c r="BZ20" s="2">
        <v>51</v>
      </c>
      <c r="CA20" s="2">
        <v>133</v>
      </c>
      <c r="CD20" s="2">
        <v>11.3</v>
      </c>
      <c r="CE20" s="2">
        <v>3.83</v>
      </c>
      <c r="CG20" s="11" t="s">
        <v>1265</v>
      </c>
      <c r="CH20" s="2" t="s">
        <v>1228</v>
      </c>
      <c r="CI20" s="2" t="s">
        <v>1099</v>
      </c>
      <c r="CK20" s="2" t="s">
        <v>649</v>
      </c>
      <c r="CL20" s="2" t="s">
        <v>1099</v>
      </c>
      <c r="CN20" s="2">
        <v>1</v>
      </c>
      <c r="CO20" s="2">
        <v>3</v>
      </c>
      <c r="CQ20" s="2">
        <v>1</v>
      </c>
      <c r="CR20" s="2">
        <v>0</v>
      </c>
      <c r="CS20" s="2">
        <v>0</v>
      </c>
      <c r="CT20" s="2">
        <v>41</v>
      </c>
      <c r="CU20" s="2">
        <v>0.6</v>
      </c>
      <c r="CV20" s="2">
        <v>0</v>
      </c>
      <c r="CY20" s="2" t="s">
        <v>231</v>
      </c>
      <c r="CZ20" s="2">
        <v>1</v>
      </c>
      <c r="DA20" s="2">
        <v>1</v>
      </c>
      <c r="DB20" s="2">
        <v>3</v>
      </c>
      <c r="DC20" s="2">
        <v>1</v>
      </c>
      <c r="DD20" s="2">
        <v>1</v>
      </c>
      <c r="DE20" s="2">
        <v>1</v>
      </c>
      <c r="DF20" s="2">
        <v>0</v>
      </c>
      <c r="DG20" s="2">
        <v>0</v>
      </c>
      <c r="DH20" s="2">
        <v>1</v>
      </c>
      <c r="DI20" s="2">
        <v>0</v>
      </c>
      <c r="DQ20" s="2" t="s">
        <v>2474</v>
      </c>
      <c r="DS20"/>
      <c r="DT20">
        <v>1</v>
      </c>
      <c r="DU20" s="80">
        <v>43556</v>
      </c>
      <c r="DV20">
        <v>1</v>
      </c>
      <c r="DW20" s="80">
        <v>43556</v>
      </c>
      <c r="DX20"/>
      <c r="DY20"/>
      <c r="DZ20"/>
      <c r="EA20"/>
      <c r="EB20"/>
      <c r="EC20"/>
      <c r="ED20"/>
      <c r="EE20" s="82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</row>
    <row r="21" spans="1:168">
      <c r="A21" s="2" t="s">
        <v>2475</v>
      </c>
      <c r="B21" s="2" t="s">
        <v>2476</v>
      </c>
      <c r="C21" s="11" t="s">
        <v>2002</v>
      </c>
      <c r="D21" s="2">
        <v>1</v>
      </c>
      <c r="E21" s="2">
        <v>168</v>
      </c>
      <c r="F21" s="2">
        <v>85</v>
      </c>
      <c r="H21" s="2">
        <v>52</v>
      </c>
      <c r="I21" s="2">
        <v>41</v>
      </c>
      <c r="J21" s="2">
        <v>62</v>
      </c>
      <c r="K21" s="2">
        <v>3</v>
      </c>
      <c r="L21" s="2">
        <v>131</v>
      </c>
      <c r="M21" s="2">
        <v>34</v>
      </c>
      <c r="N21" s="2">
        <v>86</v>
      </c>
      <c r="O21" s="2">
        <v>7</v>
      </c>
      <c r="P21" s="2" t="s">
        <v>278</v>
      </c>
      <c r="Q21" s="2">
        <v>0</v>
      </c>
      <c r="R21" s="2">
        <v>0</v>
      </c>
      <c r="S21" s="2">
        <v>0</v>
      </c>
      <c r="T21" s="2">
        <f t="shared" si="0"/>
        <v>85</v>
      </c>
      <c r="U21" s="2" t="s">
        <v>279</v>
      </c>
      <c r="V21" s="2" t="s">
        <v>1038</v>
      </c>
      <c r="W21" s="2">
        <v>1</v>
      </c>
      <c r="X21" s="2" t="s">
        <v>197</v>
      </c>
      <c r="Z21" s="2">
        <v>3</v>
      </c>
      <c r="AA21" s="2">
        <v>0</v>
      </c>
      <c r="AE21" s="2">
        <v>0</v>
      </c>
      <c r="AJ21" s="2">
        <v>0</v>
      </c>
      <c r="AO21" s="2">
        <v>0</v>
      </c>
      <c r="AQ21" s="2">
        <v>0</v>
      </c>
      <c r="AR21" s="2">
        <v>0</v>
      </c>
      <c r="AS21" s="2">
        <v>0</v>
      </c>
      <c r="AV21" s="2">
        <v>0</v>
      </c>
      <c r="AY21" s="2">
        <v>0</v>
      </c>
      <c r="BC21" s="2">
        <v>0</v>
      </c>
      <c r="BD21" s="2">
        <v>0</v>
      </c>
      <c r="BJ21" s="2">
        <v>1</v>
      </c>
      <c r="BK21" s="12"/>
      <c r="BL21" s="12"/>
      <c r="BM21" s="12"/>
      <c r="BP21" s="2">
        <v>0</v>
      </c>
      <c r="BQ21" s="2">
        <v>0.7</v>
      </c>
      <c r="BU21" s="2">
        <v>4.38</v>
      </c>
      <c r="BV21" s="2">
        <v>1.76</v>
      </c>
      <c r="BW21" s="2">
        <v>3.09</v>
      </c>
      <c r="BX21" s="2">
        <v>4.11</v>
      </c>
      <c r="BY21" s="2">
        <v>3.91</v>
      </c>
      <c r="BZ21" s="2">
        <v>86</v>
      </c>
      <c r="CA21" s="2">
        <v>170</v>
      </c>
      <c r="CD21" s="2">
        <v>11.2</v>
      </c>
      <c r="CE21" s="2">
        <v>3.23</v>
      </c>
      <c r="CG21" s="11" t="s">
        <v>2384</v>
      </c>
      <c r="CH21" s="2" t="s">
        <v>1228</v>
      </c>
      <c r="CK21" s="2" t="s">
        <v>514</v>
      </c>
      <c r="CN21" s="2">
        <v>1</v>
      </c>
      <c r="CO21" s="2">
        <v>2</v>
      </c>
      <c r="CQ21" s="2">
        <v>0</v>
      </c>
      <c r="CR21" s="2">
        <v>0</v>
      </c>
      <c r="CS21" s="2">
        <v>0</v>
      </c>
      <c r="CT21" s="2">
        <v>44</v>
      </c>
      <c r="CU21" s="2">
        <v>0.65</v>
      </c>
      <c r="CV21" s="2">
        <v>0</v>
      </c>
      <c r="CY21" s="2" t="s">
        <v>974</v>
      </c>
      <c r="CZ21" s="2">
        <v>0</v>
      </c>
      <c r="DA21" s="2">
        <v>1</v>
      </c>
      <c r="DB21" s="2">
        <v>2</v>
      </c>
      <c r="DC21" s="2">
        <v>0</v>
      </c>
      <c r="DD21" s="2">
        <v>1</v>
      </c>
      <c r="DE21" s="2">
        <v>1</v>
      </c>
      <c r="DF21" s="2">
        <v>0</v>
      </c>
      <c r="DG21" s="2">
        <v>1</v>
      </c>
      <c r="DH21" s="2">
        <v>2</v>
      </c>
      <c r="DI21" s="2">
        <v>1</v>
      </c>
      <c r="DQ21" s="2" t="s">
        <v>2477</v>
      </c>
      <c r="DS21"/>
      <c r="DT21"/>
      <c r="DU21"/>
      <c r="DV21"/>
      <c r="DW21"/>
      <c r="DX21"/>
      <c r="DY21"/>
      <c r="DZ21"/>
      <c r="EA21"/>
      <c r="EB21"/>
      <c r="EC21" s="80"/>
      <c r="ED21"/>
      <c r="EE21" s="83"/>
      <c r="EF21"/>
      <c r="EG21"/>
      <c r="EH21"/>
      <c r="EI21" s="80"/>
      <c r="EJ21"/>
      <c r="EK21"/>
      <c r="EL21" t="s">
        <v>2478</v>
      </c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</row>
    <row r="22" spans="1:168">
      <c r="A22" s="2" t="s">
        <v>2479</v>
      </c>
      <c r="B22" s="14" t="s">
        <v>2480</v>
      </c>
      <c r="C22" s="16" t="s">
        <v>2481</v>
      </c>
      <c r="D22" s="2">
        <v>1</v>
      </c>
      <c r="E22" s="2">
        <v>175</v>
      </c>
      <c r="F22" s="2">
        <v>92</v>
      </c>
      <c r="H22" s="2">
        <v>63</v>
      </c>
      <c r="I22" s="2">
        <v>58</v>
      </c>
      <c r="J22" s="2">
        <v>73</v>
      </c>
      <c r="K22" s="2">
        <v>9</v>
      </c>
      <c r="L22" s="2">
        <v>160</v>
      </c>
      <c r="M22" s="2">
        <v>10</v>
      </c>
      <c r="N22" s="2">
        <v>75</v>
      </c>
      <c r="O22" s="2">
        <v>7</v>
      </c>
      <c r="P22" s="2" t="s">
        <v>166</v>
      </c>
      <c r="Q22" s="2">
        <v>0</v>
      </c>
      <c r="R22" s="2">
        <v>23</v>
      </c>
      <c r="S22" s="2">
        <v>42</v>
      </c>
      <c r="T22" s="2">
        <f t="shared" si="0"/>
        <v>126</v>
      </c>
      <c r="U22" s="2" t="s">
        <v>167</v>
      </c>
      <c r="V22" s="2" t="s">
        <v>224</v>
      </c>
      <c r="W22" s="2">
        <v>1</v>
      </c>
      <c r="X22" s="2" t="s">
        <v>1400</v>
      </c>
      <c r="Y22" s="2" t="s">
        <v>678</v>
      </c>
      <c r="Z22" s="2">
        <v>3</v>
      </c>
      <c r="AA22" s="2">
        <v>0</v>
      </c>
      <c r="AE22" s="2">
        <v>1</v>
      </c>
      <c r="AF22" s="2">
        <v>20</v>
      </c>
      <c r="AG22" s="2" t="s">
        <v>566</v>
      </c>
      <c r="AH22" s="2">
        <v>1</v>
      </c>
      <c r="AI22" s="2">
        <v>2</v>
      </c>
      <c r="AJ22" s="2">
        <v>1</v>
      </c>
      <c r="AK22" s="2">
        <v>2</v>
      </c>
      <c r="AL22" s="2">
        <v>20</v>
      </c>
      <c r="AM22" s="2">
        <v>0</v>
      </c>
      <c r="AO22" s="2">
        <v>0</v>
      </c>
      <c r="AQ22" s="2">
        <v>0</v>
      </c>
      <c r="AR22" s="2">
        <v>0</v>
      </c>
      <c r="AS22" s="2">
        <v>0</v>
      </c>
      <c r="AV22" s="2">
        <v>0</v>
      </c>
      <c r="AY22" s="2">
        <v>0</v>
      </c>
      <c r="BC22" s="2">
        <v>0</v>
      </c>
      <c r="BD22" s="2">
        <v>0</v>
      </c>
      <c r="BG22" s="2">
        <v>1</v>
      </c>
      <c r="BH22" s="2">
        <v>2</v>
      </c>
      <c r="BI22" s="2">
        <v>1</v>
      </c>
      <c r="BJ22" s="2">
        <v>2</v>
      </c>
      <c r="BK22" s="12"/>
      <c r="BL22" s="12"/>
      <c r="BP22" s="12" t="s">
        <v>227</v>
      </c>
      <c r="BQ22" s="2">
        <v>1.1</v>
      </c>
      <c r="BS22" s="2">
        <v>93.19</v>
      </c>
      <c r="BT22" s="2">
        <v>1.14</v>
      </c>
      <c r="BU22" s="2">
        <v>4.94</v>
      </c>
      <c r="BV22" s="2">
        <v>1.17</v>
      </c>
      <c r="BW22" s="2">
        <v>3.17</v>
      </c>
      <c r="BX22" s="2">
        <v>7.38</v>
      </c>
      <c r="BY22" s="2">
        <v>4.13</v>
      </c>
      <c r="BZ22" s="2">
        <v>75</v>
      </c>
      <c r="CA22" s="2">
        <v>168</v>
      </c>
      <c r="CB22" s="2">
        <v>7.4</v>
      </c>
      <c r="CD22" s="2">
        <v>11.1</v>
      </c>
      <c r="CE22" s="2">
        <v>2.85</v>
      </c>
      <c r="CG22" s="11" t="s">
        <v>1237</v>
      </c>
      <c r="CH22" s="2" t="s">
        <v>1154</v>
      </c>
      <c r="CK22" s="2" t="s">
        <v>2482</v>
      </c>
      <c r="CN22" s="2">
        <v>1</v>
      </c>
      <c r="CO22" s="2">
        <v>2</v>
      </c>
      <c r="CQ22" s="2">
        <v>1</v>
      </c>
      <c r="CR22" s="2">
        <v>0</v>
      </c>
      <c r="CS22" s="2">
        <v>0</v>
      </c>
      <c r="CT22" s="2">
        <v>55</v>
      </c>
      <c r="CU22" s="2">
        <v>0.65</v>
      </c>
      <c r="CV22" s="2">
        <v>0</v>
      </c>
      <c r="CY22" s="2" t="s">
        <v>448</v>
      </c>
      <c r="CZ22" s="2">
        <v>1</v>
      </c>
      <c r="DA22" s="2">
        <v>1</v>
      </c>
      <c r="DB22" s="2">
        <v>2</v>
      </c>
      <c r="DC22" s="2">
        <v>1</v>
      </c>
      <c r="DD22" s="2">
        <v>1</v>
      </c>
      <c r="DE22" s="2">
        <v>0</v>
      </c>
      <c r="DF22" s="2">
        <v>0</v>
      </c>
      <c r="DG22" s="2">
        <v>1</v>
      </c>
      <c r="DH22" s="2">
        <v>1</v>
      </c>
      <c r="DI22" s="2">
        <v>1</v>
      </c>
      <c r="DQ22" s="2" t="s">
        <v>2483</v>
      </c>
      <c r="DR22" s="14">
        <v>1</v>
      </c>
      <c r="DS22"/>
      <c r="DT22"/>
      <c r="DU22"/>
      <c r="DV22"/>
      <c r="DW22"/>
      <c r="DX22"/>
      <c r="DY22"/>
      <c r="DZ22"/>
      <c r="EA22"/>
      <c r="EB22"/>
      <c r="EC22" s="80"/>
      <c r="ED22"/>
      <c r="EE22" s="83"/>
      <c r="EF22"/>
      <c r="EG22"/>
      <c r="EH22"/>
      <c r="EI22" s="80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</row>
    <row r="23" spans="1:168">
      <c r="A23" s="2" t="s">
        <v>2484</v>
      </c>
      <c r="B23" s="15" t="s">
        <v>2485</v>
      </c>
      <c r="C23" s="16" t="s">
        <v>1920</v>
      </c>
      <c r="D23" s="2">
        <v>1</v>
      </c>
      <c r="E23" s="2">
        <v>170</v>
      </c>
      <c r="F23" s="2">
        <v>80</v>
      </c>
      <c r="H23" s="2">
        <v>67</v>
      </c>
      <c r="I23" s="2">
        <v>58</v>
      </c>
      <c r="J23" s="2">
        <v>77</v>
      </c>
      <c r="K23" s="2">
        <v>9</v>
      </c>
      <c r="L23" s="2">
        <v>128</v>
      </c>
      <c r="M23" s="2">
        <v>34</v>
      </c>
      <c r="N23" s="2">
        <v>73</v>
      </c>
      <c r="O23" s="2">
        <v>7</v>
      </c>
      <c r="P23" s="2" t="s">
        <v>166</v>
      </c>
      <c r="Q23" s="2">
        <v>0</v>
      </c>
      <c r="R23" s="2">
        <v>23</v>
      </c>
      <c r="S23" s="2">
        <v>42</v>
      </c>
      <c r="T23" s="2">
        <f t="shared" si="0"/>
        <v>150</v>
      </c>
      <c r="U23" s="2" t="s">
        <v>148</v>
      </c>
      <c r="V23" s="2" t="s">
        <v>224</v>
      </c>
      <c r="W23" s="2">
        <v>0</v>
      </c>
      <c r="AA23" s="2">
        <v>0</v>
      </c>
      <c r="AE23" s="2">
        <v>1</v>
      </c>
      <c r="AF23" s="2">
        <v>20</v>
      </c>
      <c r="AG23" s="2" t="s">
        <v>606</v>
      </c>
      <c r="AH23" s="2">
        <v>0</v>
      </c>
      <c r="AJ23" s="2">
        <v>1</v>
      </c>
      <c r="AK23" s="2">
        <v>5</v>
      </c>
      <c r="AL23" s="2" t="s">
        <v>197</v>
      </c>
      <c r="AM23" s="2">
        <v>0</v>
      </c>
      <c r="AO23" s="2">
        <v>0</v>
      </c>
      <c r="AQ23" s="2">
        <v>0</v>
      </c>
      <c r="AR23" s="2">
        <v>0</v>
      </c>
      <c r="AS23" s="2">
        <v>0</v>
      </c>
      <c r="AV23" s="2">
        <v>0</v>
      </c>
      <c r="AY23" s="2">
        <v>0</v>
      </c>
      <c r="BC23" s="2">
        <v>0</v>
      </c>
      <c r="BD23" s="2">
        <v>0</v>
      </c>
      <c r="BJ23" s="2">
        <v>2</v>
      </c>
      <c r="BK23" s="2" t="s">
        <v>2486</v>
      </c>
      <c r="BL23" s="2">
        <v>17</v>
      </c>
      <c r="BP23" s="2" t="s">
        <v>2487</v>
      </c>
      <c r="BQ23" s="2">
        <v>6.5</v>
      </c>
      <c r="BS23" s="2">
        <v>235</v>
      </c>
      <c r="BU23" s="2">
        <v>4.26</v>
      </c>
      <c r="BV23" s="2">
        <v>1.91</v>
      </c>
      <c r="BW23" s="2">
        <v>3.15</v>
      </c>
      <c r="BX23" s="2">
        <v>6.4</v>
      </c>
      <c r="BY23" s="2">
        <v>5.02</v>
      </c>
      <c r="BZ23" s="2">
        <v>73</v>
      </c>
      <c r="CA23" s="2">
        <v>147</v>
      </c>
      <c r="CD23" s="2">
        <v>11.2</v>
      </c>
      <c r="CE23" s="2">
        <v>4.1</v>
      </c>
      <c r="CG23" s="11" t="s">
        <v>1199</v>
      </c>
      <c r="CH23" s="2" t="s">
        <v>1247</v>
      </c>
      <c r="CL23" s="2" t="s">
        <v>487</v>
      </c>
      <c r="CN23" s="2">
        <v>1</v>
      </c>
      <c r="CO23" s="2">
        <v>3</v>
      </c>
      <c r="CQ23" s="2">
        <v>1</v>
      </c>
      <c r="CR23" s="2">
        <v>0</v>
      </c>
      <c r="CS23" s="2">
        <v>0</v>
      </c>
      <c r="CY23" s="2" t="s">
        <v>2488</v>
      </c>
      <c r="CZ23" s="2">
        <v>1</v>
      </c>
      <c r="DA23" s="2">
        <v>1</v>
      </c>
      <c r="DB23" s="2">
        <v>3</v>
      </c>
      <c r="DC23" s="2">
        <v>1</v>
      </c>
      <c r="DD23" s="2">
        <v>0</v>
      </c>
      <c r="DE23" s="2">
        <v>1</v>
      </c>
      <c r="DF23" s="2">
        <v>0</v>
      </c>
      <c r="DG23" s="2">
        <v>0</v>
      </c>
      <c r="DH23" s="2">
        <v>2</v>
      </c>
      <c r="DI23" s="2">
        <v>0</v>
      </c>
      <c r="DQ23" s="2" t="s">
        <v>2489</v>
      </c>
      <c r="DS23">
        <v>1</v>
      </c>
      <c r="DT23"/>
      <c r="DU23"/>
      <c r="DV23"/>
      <c r="DW23"/>
      <c r="DX23"/>
      <c r="DY23"/>
      <c r="DZ23"/>
      <c r="EA23"/>
      <c r="EB23"/>
      <c r="EC23"/>
      <c r="ED23"/>
      <c r="EE23" s="8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</row>
    <row r="24" spans="1:168">
      <c r="A24" s="2" t="s">
        <v>2490</v>
      </c>
      <c r="B24" s="2" t="s">
        <v>2491</v>
      </c>
      <c r="C24" s="16" t="s">
        <v>2013</v>
      </c>
      <c r="D24" s="2">
        <v>1</v>
      </c>
      <c r="E24" s="2">
        <v>167</v>
      </c>
      <c r="F24" s="2">
        <v>87</v>
      </c>
      <c r="H24" s="2">
        <v>48</v>
      </c>
      <c r="I24" s="2">
        <v>25</v>
      </c>
      <c r="J24" s="2">
        <v>69</v>
      </c>
      <c r="K24" s="2">
        <v>3</v>
      </c>
      <c r="L24" s="2">
        <v>114</v>
      </c>
      <c r="M24" s="2">
        <v>43</v>
      </c>
      <c r="N24" s="2">
        <v>75</v>
      </c>
      <c r="O24" s="2">
        <v>7</v>
      </c>
      <c r="P24" s="2" t="s">
        <v>278</v>
      </c>
      <c r="Q24" s="2">
        <v>0</v>
      </c>
      <c r="R24" s="2">
        <v>2</v>
      </c>
      <c r="S24" s="2">
        <v>28</v>
      </c>
      <c r="T24" s="2">
        <f t="shared" si="0"/>
        <v>106</v>
      </c>
      <c r="U24" s="2" t="s">
        <v>279</v>
      </c>
      <c r="V24" s="2" t="s">
        <v>224</v>
      </c>
      <c r="W24" s="2">
        <v>0</v>
      </c>
      <c r="AA24" s="2">
        <v>0</v>
      </c>
      <c r="AE24" s="2">
        <v>1</v>
      </c>
      <c r="AF24" s="2" t="s">
        <v>1407</v>
      </c>
      <c r="AG24" s="2">
        <v>20</v>
      </c>
      <c r="AH24" s="2">
        <v>0</v>
      </c>
      <c r="AJ24" s="2">
        <v>1</v>
      </c>
      <c r="AK24" s="2" t="s">
        <v>617</v>
      </c>
      <c r="AO24" s="2">
        <v>0</v>
      </c>
      <c r="AQ24" s="2">
        <v>0</v>
      </c>
      <c r="AR24" s="2">
        <v>0</v>
      </c>
      <c r="AS24" s="2">
        <v>0</v>
      </c>
      <c r="AV24" s="2">
        <v>0</v>
      </c>
      <c r="AY24" s="2">
        <v>0</v>
      </c>
      <c r="BC24" s="2">
        <v>0</v>
      </c>
      <c r="BD24" s="2">
        <v>0</v>
      </c>
      <c r="BJ24" s="2">
        <v>1</v>
      </c>
      <c r="BK24" s="381"/>
      <c r="BL24" s="381"/>
      <c r="BP24" s="12">
        <v>0</v>
      </c>
      <c r="BQ24" s="2">
        <v>1.2</v>
      </c>
      <c r="BT24" s="2">
        <v>1.06</v>
      </c>
      <c r="BU24" s="2">
        <v>3.78</v>
      </c>
      <c r="BV24" s="2">
        <v>2.24</v>
      </c>
      <c r="BW24" s="2">
        <v>2.59</v>
      </c>
      <c r="BX24" s="2">
        <v>6.02</v>
      </c>
      <c r="BY24" s="2">
        <v>4.2</v>
      </c>
      <c r="BZ24" s="2">
        <v>75</v>
      </c>
      <c r="CA24" s="2">
        <v>159</v>
      </c>
      <c r="CD24" s="2">
        <v>11.3</v>
      </c>
      <c r="CE24" s="2">
        <v>3.1</v>
      </c>
      <c r="CG24" s="11" t="s">
        <v>2015</v>
      </c>
      <c r="CH24" s="2" t="s">
        <v>1247</v>
      </c>
      <c r="CL24" s="2" t="s">
        <v>1239</v>
      </c>
      <c r="CN24" s="2">
        <v>1</v>
      </c>
      <c r="CO24" s="2">
        <v>3</v>
      </c>
      <c r="CQ24" s="2">
        <v>0</v>
      </c>
      <c r="CR24" s="2">
        <v>0</v>
      </c>
      <c r="CS24" s="2">
        <v>0</v>
      </c>
      <c r="CY24" s="2" t="s">
        <v>1612</v>
      </c>
      <c r="CZ24" s="2">
        <v>0</v>
      </c>
      <c r="DA24" s="2">
        <v>1</v>
      </c>
      <c r="DB24" s="2">
        <v>3</v>
      </c>
      <c r="DC24" s="2">
        <v>0</v>
      </c>
      <c r="DD24" s="2">
        <v>0</v>
      </c>
      <c r="DE24" s="2">
        <v>1</v>
      </c>
      <c r="DF24" s="2">
        <v>0</v>
      </c>
      <c r="DG24" s="2">
        <v>0</v>
      </c>
      <c r="DH24" s="2">
        <v>2</v>
      </c>
      <c r="DI24" s="2">
        <v>0</v>
      </c>
      <c r="DQ24" s="2" t="s">
        <v>2492</v>
      </c>
      <c r="DS24">
        <v>1</v>
      </c>
      <c r="DT24"/>
      <c r="DU24"/>
      <c r="DV24"/>
      <c r="DW24"/>
      <c r="DX24"/>
      <c r="DY24" s="80"/>
      <c r="DZ24"/>
      <c r="EA24"/>
      <c r="EB24"/>
      <c r="EC24"/>
      <c r="ED24"/>
      <c r="EE24" s="83"/>
      <c r="EF24"/>
      <c r="EG24"/>
      <c r="EH24"/>
      <c r="EI24"/>
      <c r="EJ24"/>
      <c r="EK24"/>
      <c r="EL24" t="s">
        <v>2493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</row>
    <row r="25" spans="1:168">
      <c r="A25" s="2" t="s">
        <v>2494</v>
      </c>
      <c r="B25" s="2" t="s">
        <v>2495</v>
      </c>
      <c r="C25" s="16" t="s">
        <v>2496</v>
      </c>
      <c r="D25" s="2">
        <v>2</v>
      </c>
      <c r="E25" s="2">
        <v>158</v>
      </c>
      <c r="F25" s="2">
        <v>67</v>
      </c>
      <c r="H25" s="2">
        <v>67</v>
      </c>
      <c r="I25" s="2">
        <v>58</v>
      </c>
      <c r="J25" s="2">
        <v>80</v>
      </c>
      <c r="K25" s="2">
        <v>9</v>
      </c>
      <c r="L25" s="2">
        <v>140</v>
      </c>
      <c r="M25" s="2">
        <v>24</v>
      </c>
      <c r="N25" s="2">
        <v>46</v>
      </c>
      <c r="O25" s="2">
        <v>4</v>
      </c>
      <c r="P25" s="2" t="s">
        <v>382</v>
      </c>
      <c r="Q25" s="2">
        <v>0</v>
      </c>
      <c r="R25" s="2">
        <v>2</v>
      </c>
      <c r="S25" s="2">
        <v>28</v>
      </c>
      <c r="T25" s="2">
        <f t="shared" si="0"/>
        <v>123</v>
      </c>
      <c r="U25" s="2" t="s">
        <v>167</v>
      </c>
      <c r="V25" s="2" t="s">
        <v>1038</v>
      </c>
      <c r="W25" s="2">
        <v>0</v>
      </c>
      <c r="AA25" s="2">
        <v>0</v>
      </c>
      <c r="AE25" s="2">
        <v>0</v>
      </c>
      <c r="AJ25" s="2">
        <v>0</v>
      </c>
      <c r="AO25" s="2">
        <v>0</v>
      </c>
      <c r="AQ25" s="2">
        <v>0</v>
      </c>
      <c r="AR25" s="2">
        <v>0</v>
      </c>
      <c r="AS25" s="2">
        <v>0</v>
      </c>
      <c r="AV25" s="2">
        <v>0</v>
      </c>
      <c r="AY25" s="2">
        <v>0</v>
      </c>
      <c r="BC25" s="2">
        <v>0</v>
      </c>
      <c r="BD25" s="2">
        <v>0</v>
      </c>
      <c r="BJ25" s="2">
        <v>1</v>
      </c>
      <c r="BP25" s="2">
        <v>0</v>
      </c>
      <c r="BQ25" s="2">
        <v>0.9</v>
      </c>
      <c r="BU25" s="2">
        <v>4.74</v>
      </c>
      <c r="BV25" s="2">
        <v>1.85</v>
      </c>
      <c r="BW25" s="2">
        <v>2.49</v>
      </c>
      <c r="BX25" s="2">
        <v>4.59</v>
      </c>
      <c r="BY25" s="2">
        <v>4.77</v>
      </c>
      <c r="BZ25" s="2">
        <v>46</v>
      </c>
      <c r="CA25" s="2">
        <v>136</v>
      </c>
      <c r="CD25" s="2">
        <v>10.8</v>
      </c>
      <c r="CE25" s="2">
        <v>2.68</v>
      </c>
      <c r="CG25" s="11" t="s">
        <v>2497</v>
      </c>
      <c r="CH25" s="2" t="s">
        <v>1228</v>
      </c>
      <c r="CK25" s="2" t="s">
        <v>649</v>
      </c>
      <c r="CN25" s="2">
        <v>1</v>
      </c>
      <c r="CO25" s="2">
        <v>3</v>
      </c>
      <c r="CQ25" s="2">
        <v>0</v>
      </c>
      <c r="CR25" s="2">
        <v>0</v>
      </c>
      <c r="CS25" s="2">
        <v>0</v>
      </c>
      <c r="CT25" s="2">
        <v>47</v>
      </c>
      <c r="CU25" s="2">
        <v>0.66</v>
      </c>
      <c r="CV25" s="2">
        <v>0</v>
      </c>
      <c r="CY25" s="2" t="s">
        <v>899</v>
      </c>
      <c r="CZ25" s="2">
        <v>1</v>
      </c>
      <c r="DA25" s="2">
        <v>1</v>
      </c>
      <c r="DB25" s="2">
        <v>3</v>
      </c>
      <c r="DC25" s="2">
        <v>1</v>
      </c>
      <c r="DD25" s="2">
        <v>0</v>
      </c>
      <c r="DE25" s="2">
        <v>1</v>
      </c>
      <c r="DF25" s="2">
        <v>0</v>
      </c>
      <c r="DG25" s="2">
        <v>0</v>
      </c>
      <c r="DH25" s="2">
        <v>1</v>
      </c>
      <c r="DI25" s="2">
        <v>0</v>
      </c>
      <c r="DQ25" s="2" t="s">
        <v>2498</v>
      </c>
      <c r="DS25">
        <v>1</v>
      </c>
      <c r="DT25"/>
      <c r="DU25"/>
      <c r="DV25"/>
      <c r="DW25"/>
      <c r="DX25"/>
      <c r="DY25"/>
      <c r="DZ25"/>
      <c r="EA25"/>
      <c r="EB25"/>
      <c r="EC25" s="80"/>
      <c r="ED25"/>
      <c r="EE25" s="83"/>
      <c r="EF25"/>
      <c r="EG25"/>
      <c r="EH25"/>
      <c r="EI25"/>
      <c r="EJ25"/>
      <c r="EK25"/>
      <c r="EL25" t="s">
        <v>2499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</row>
    <row r="26" spans="1:168">
      <c r="A26" s="2" t="s">
        <v>2500</v>
      </c>
      <c r="B26" s="2" t="s">
        <v>2501</v>
      </c>
      <c r="C26" s="16" t="s">
        <v>2433</v>
      </c>
      <c r="D26" s="2">
        <v>1</v>
      </c>
      <c r="E26" s="2">
        <v>167</v>
      </c>
      <c r="F26" s="2">
        <v>84</v>
      </c>
      <c r="H26" s="2">
        <v>69</v>
      </c>
      <c r="I26" s="2">
        <v>58</v>
      </c>
      <c r="J26" s="2">
        <v>62</v>
      </c>
      <c r="K26" s="2">
        <v>3</v>
      </c>
      <c r="L26" s="2">
        <v>161</v>
      </c>
      <c r="M26" s="2">
        <v>10</v>
      </c>
      <c r="N26" s="2">
        <v>73</v>
      </c>
      <c r="O26" s="2">
        <v>7</v>
      </c>
      <c r="P26" s="2" t="s">
        <v>278</v>
      </c>
      <c r="Q26" s="2">
        <v>0</v>
      </c>
      <c r="R26" s="2">
        <v>2</v>
      </c>
      <c r="S26" s="2">
        <v>28</v>
      </c>
      <c r="T26" s="2">
        <f t="shared" si="0"/>
        <v>106</v>
      </c>
      <c r="U26" s="2" t="s">
        <v>279</v>
      </c>
      <c r="V26" s="2" t="s">
        <v>224</v>
      </c>
      <c r="W26" s="2">
        <v>1</v>
      </c>
      <c r="X26" s="2" t="s">
        <v>197</v>
      </c>
      <c r="Z26" s="2" t="s">
        <v>1048</v>
      </c>
      <c r="AA26" s="2">
        <v>0</v>
      </c>
      <c r="AE26" s="2">
        <v>1</v>
      </c>
      <c r="AF26" s="2">
        <v>40</v>
      </c>
      <c r="AG26" s="2" t="s">
        <v>606</v>
      </c>
      <c r="AH26" s="2">
        <v>1</v>
      </c>
      <c r="AI26" s="2" t="s">
        <v>1441</v>
      </c>
      <c r="AJ26" s="2">
        <v>1</v>
      </c>
      <c r="AK26" s="2" t="s">
        <v>617</v>
      </c>
      <c r="AL26" s="2">
        <v>30</v>
      </c>
      <c r="AO26" s="2">
        <v>0</v>
      </c>
      <c r="AQ26" s="2">
        <v>0</v>
      </c>
      <c r="AR26" s="2">
        <v>0</v>
      </c>
      <c r="AS26" s="2">
        <v>0</v>
      </c>
      <c r="AV26" s="2">
        <v>0</v>
      </c>
      <c r="AY26" s="2">
        <v>0</v>
      </c>
      <c r="BC26" s="2">
        <v>0</v>
      </c>
      <c r="BD26" s="2">
        <v>0</v>
      </c>
      <c r="BJ26" s="2">
        <v>1</v>
      </c>
      <c r="BP26" s="2">
        <v>0</v>
      </c>
      <c r="BQ26" s="2">
        <v>0.6</v>
      </c>
      <c r="BT26" s="2">
        <v>1.33</v>
      </c>
      <c r="BU26" s="2">
        <v>5.64</v>
      </c>
      <c r="BV26" s="2">
        <v>1.06</v>
      </c>
      <c r="BW26" s="2">
        <v>4.03</v>
      </c>
      <c r="BX26" s="2">
        <v>4.85</v>
      </c>
      <c r="BY26" s="2">
        <v>5.56</v>
      </c>
      <c r="BZ26" s="2">
        <v>73</v>
      </c>
      <c r="CA26" s="2">
        <v>153</v>
      </c>
      <c r="CD26" s="2">
        <v>11.2</v>
      </c>
      <c r="CE26" s="2">
        <v>2.83</v>
      </c>
      <c r="CG26" s="11" t="s">
        <v>1153</v>
      </c>
      <c r="CH26" s="2" t="s">
        <v>1210</v>
      </c>
      <c r="CI26" s="2" t="s">
        <v>173</v>
      </c>
      <c r="CN26" s="2">
        <v>1</v>
      </c>
      <c r="CO26" s="2">
        <v>2</v>
      </c>
      <c r="CQ26" s="2">
        <v>0</v>
      </c>
      <c r="CR26" s="2">
        <v>0</v>
      </c>
      <c r="CS26" s="2">
        <v>0</v>
      </c>
      <c r="CY26" s="2" t="s">
        <v>2055</v>
      </c>
      <c r="CZ26" s="2">
        <v>0</v>
      </c>
      <c r="DA26" s="2">
        <v>1</v>
      </c>
      <c r="DB26" s="2">
        <v>2</v>
      </c>
      <c r="DC26" s="2">
        <v>0</v>
      </c>
      <c r="DD26" s="2">
        <v>0</v>
      </c>
      <c r="DE26" s="2">
        <v>1</v>
      </c>
      <c r="DF26" s="2">
        <v>0</v>
      </c>
      <c r="DG26" s="2">
        <v>0</v>
      </c>
      <c r="DH26" s="2">
        <v>2</v>
      </c>
      <c r="DI26" s="2">
        <v>0</v>
      </c>
      <c r="DQ26" s="2" t="s">
        <v>2502</v>
      </c>
      <c r="DS26"/>
      <c r="DT26"/>
      <c r="DU26"/>
      <c r="DV26"/>
      <c r="DW26"/>
      <c r="DX26"/>
      <c r="DY26"/>
      <c r="DZ26"/>
      <c r="EA26"/>
      <c r="EB26"/>
      <c r="EC26"/>
      <c r="ED26"/>
      <c r="EE26" s="83"/>
      <c r="EF26"/>
      <c r="EG26"/>
      <c r="EH26">
        <v>1</v>
      </c>
      <c r="EI26" s="80">
        <v>43252</v>
      </c>
      <c r="EJ26"/>
      <c r="EK26"/>
      <c r="EL26" t="s">
        <v>2503</v>
      </c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</row>
    <row r="27" spans="1:168">
      <c r="A27" s="2" t="s">
        <v>2504</v>
      </c>
      <c r="B27" s="2" t="s">
        <v>2505</v>
      </c>
      <c r="C27" s="16" t="s">
        <v>2506</v>
      </c>
      <c r="D27" s="2">
        <v>2</v>
      </c>
      <c r="E27" s="2">
        <v>160</v>
      </c>
      <c r="F27" s="2">
        <v>87</v>
      </c>
      <c r="H27" s="2">
        <v>57</v>
      </c>
      <c r="I27" s="2">
        <v>41</v>
      </c>
      <c r="J27" s="2">
        <v>82</v>
      </c>
      <c r="K27" s="2">
        <v>9</v>
      </c>
      <c r="L27" s="2">
        <v>156</v>
      </c>
      <c r="M27" s="2">
        <v>24</v>
      </c>
      <c r="N27" s="2">
        <v>72</v>
      </c>
      <c r="O27" s="2">
        <v>7</v>
      </c>
      <c r="P27" s="2" t="s">
        <v>278</v>
      </c>
      <c r="Q27" s="2">
        <v>0</v>
      </c>
      <c r="R27" s="2">
        <v>2</v>
      </c>
      <c r="S27" s="2">
        <v>28</v>
      </c>
      <c r="T27" s="2">
        <f t="shared" si="0"/>
        <v>109</v>
      </c>
      <c r="U27" s="2" t="s">
        <v>167</v>
      </c>
      <c r="V27" s="2" t="s">
        <v>1038</v>
      </c>
      <c r="W27" s="2">
        <v>1</v>
      </c>
      <c r="X27" s="2">
        <v>8</v>
      </c>
      <c r="Y27" s="2" t="s">
        <v>2507</v>
      </c>
      <c r="Z27" s="2">
        <v>1</v>
      </c>
      <c r="AA27" s="2">
        <v>0</v>
      </c>
      <c r="AE27" s="2">
        <v>0</v>
      </c>
      <c r="AJ27" s="2">
        <v>0</v>
      </c>
      <c r="AO27" s="2">
        <v>0</v>
      </c>
      <c r="AQ27" s="2">
        <v>1</v>
      </c>
      <c r="AR27" s="2">
        <v>0</v>
      </c>
      <c r="AS27" s="2">
        <v>0</v>
      </c>
      <c r="AV27" s="2">
        <v>0</v>
      </c>
      <c r="AY27" s="2">
        <v>0</v>
      </c>
      <c r="BC27" s="2">
        <v>0</v>
      </c>
      <c r="BD27" s="2">
        <v>0</v>
      </c>
      <c r="BG27" s="2">
        <v>0</v>
      </c>
      <c r="BH27" s="2">
        <v>0</v>
      </c>
      <c r="BI27" s="2">
        <v>0</v>
      </c>
      <c r="BJ27" s="2">
        <v>1</v>
      </c>
      <c r="BP27" s="2">
        <v>0</v>
      </c>
      <c r="BQ27" s="2">
        <v>0.7</v>
      </c>
      <c r="BT27" s="2">
        <v>0.97</v>
      </c>
      <c r="BU27" s="2">
        <v>4.45</v>
      </c>
      <c r="BV27" s="2">
        <v>1.68</v>
      </c>
      <c r="BW27" s="2">
        <v>2.82</v>
      </c>
      <c r="BX27" s="2">
        <v>5.56</v>
      </c>
      <c r="BY27" s="2">
        <v>2.7</v>
      </c>
      <c r="BZ27" s="2">
        <v>72</v>
      </c>
      <c r="CA27" s="2">
        <v>142</v>
      </c>
      <c r="CD27" s="2">
        <v>10.6</v>
      </c>
      <c r="CE27" s="2">
        <v>2.35</v>
      </c>
      <c r="CG27" s="11" t="s">
        <v>1209</v>
      </c>
      <c r="CH27" s="2" t="s">
        <v>1280</v>
      </c>
      <c r="CI27" s="2" t="s">
        <v>2508</v>
      </c>
      <c r="CK27" s="2" t="s">
        <v>2509</v>
      </c>
      <c r="CL27" s="2" t="s">
        <v>712</v>
      </c>
      <c r="CN27" s="2">
        <v>2</v>
      </c>
      <c r="CO27" s="2">
        <v>1</v>
      </c>
      <c r="CQ27" s="2">
        <v>0</v>
      </c>
      <c r="CR27" s="2">
        <v>0</v>
      </c>
      <c r="CS27" s="2">
        <v>0</v>
      </c>
      <c r="CT27" s="2">
        <v>44</v>
      </c>
      <c r="CU27" s="2">
        <v>0.78</v>
      </c>
      <c r="CV27" s="2">
        <v>0</v>
      </c>
      <c r="CY27" s="2" t="s">
        <v>231</v>
      </c>
      <c r="CZ27" s="2">
        <v>0</v>
      </c>
      <c r="DA27" s="2">
        <v>1</v>
      </c>
      <c r="DB27" s="2">
        <v>1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0</v>
      </c>
      <c r="DQ27" s="2" t="s">
        <v>2510</v>
      </c>
      <c r="DS27">
        <v>1</v>
      </c>
      <c r="DT27"/>
      <c r="DU27"/>
      <c r="DV27"/>
      <c r="DW27"/>
      <c r="DX27"/>
      <c r="DY27"/>
      <c r="DZ27"/>
      <c r="EA27"/>
      <c r="EB27"/>
      <c r="EC27"/>
      <c r="ED27"/>
      <c r="EE27" s="83"/>
      <c r="EF27"/>
      <c r="EG27"/>
      <c r="EH27"/>
      <c r="EI27"/>
      <c r="EJ27"/>
      <c r="EK27"/>
      <c r="EL27" t="s">
        <v>2511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</row>
    <row r="28" spans="1:168">
      <c r="A28" s="2" t="s">
        <v>2512</v>
      </c>
      <c r="B28" s="2" t="s">
        <v>2513</v>
      </c>
      <c r="C28" s="16" t="s">
        <v>1319</v>
      </c>
      <c r="D28" s="2">
        <v>2</v>
      </c>
      <c r="E28" s="2">
        <v>161</v>
      </c>
      <c r="F28" s="2" t="s">
        <v>146</v>
      </c>
      <c r="H28" s="2">
        <v>65</v>
      </c>
      <c r="I28" s="2">
        <v>58</v>
      </c>
      <c r="J28" s="2">
        <v>77</v>
      </c>
      <c r="K28" s="2">
        <v>9</v>
      </c>
      <c r="L28" s="2">
        <v>148</v>
      </c>
      <c r="M28" s="2">
        <v>24</v>
      </c>
      <c r="N28" s="2">
        <v>71</v>
      </c>
      <c r="O28" s="2">
        <v>4</v>
      </c>
      <c r="P28" s="2" t="s">
        <v>166</v>
      </c>
      <c r="Q28" s="2">
        <v>0</v>
      </c>
      <c r="R28" s="2">
        <v>23</v>
      </c>
      <c r="S28" s="2">
        <v>42</v>
      </c>
      <c r="T28" s="2">
        <f t="shared" si="0"/>
        <v>137</v>
      </c>
      <c r="U28" s="2" t="s">
        <v>167</v>
      </c>
      <c r="V28" s="2" t="s">
        <v>224</v>
      </c>
      <c r="W28" s="2">
        <v>1</v>
      </c>
      <c r="X28" s="2" t="s">
        <v>1797</v>
      </c>
      <c r="Y28" s="2" t="s">
        <v>2514</v>
      </c>
      <c r="Z28" s="2">
        <v>3</v>
      </c>
      <c r="AA28" s="2">
        <v>0</v>
      </c>
      <c r="AE28" s="2">
        <v>0</v>
      </c>
      <c r="AJ28" s="2">
        <v>0</v>
      </c>
      <c r="AO28" s="2">
        <v>0</v>
      </c>
      <c r="AQ28" s="2">
        <v>0</v>
      </c>
      <c r="AR28" s="2">
        <v>0</v>
      </c>
      <c r="AS28" s="2">
        <v>0</v>
      </c>
      <c r="AV28" s="2">
        <v>0</v>
      </c>
      <c r="AY28" s="2">
        <v>0</v>
      </c>
      <c r="BC28" s="2">
        <v>0</v>
      </c>
      <c r="BD28" s="2">
        <v>0</v>
      </c>
      <c r="BG28" s="2">
        <v>1</v>
      </c>
      <c r="BH28" s="2">
        <v>0</v>
      </c>
      <c r="BI28" s="2">
        <v>0</v>
      </c>
      <c r="BJ28" s="2">
        <v>2</v>
      </c>
      <c r="BP28" s="12" t="s">
        <v>2515</v>
      </c>
      <c r="BQ28" s="12">
        <v>6.8</v>
      </c>
      <c r="BT28" s="2">
        <v>1.51</v>
      </c>
      <c r="BU28" s="2">
        <v>6.45</v>
      </c>
      <c r="BV28" s="2">
        <v>2.86</v>
      </c>
      <c r="BW28" s="2">
        <v>4.36</v>
      </c>
      <c r="BX28" s="2">
        <v>6.49</v>
      </c>
      <c r="BY28" s="2">
        <v>4.12</v>
      </c>
      <c r="BZ28" s="2">
        <v>71</v>
      </c>
      <c r="CA28" s="2">
        <v>144</v>
      </c>
      <c r="CD28" s="2">
        <v>12.6</v>
      </c>
      <c r="CE28" s="2">
        <v>3.19</v>
      </c>
      <c r="CG28" s="11" t="s">
        <v>2516</v>
      </c>
      <c r="CH28" s="2" t="s">
        <v>1247</v>
      </c>
      <c r="CK28" s="2" t="s">
        <v>363</v>
      </c>
      <c r="CL28" s="2" t="s">
        <v>2517</v>
      </c>
      <c r="CN28" s="2">
        <v>2</v>
      </c>
      <c r="CO28" s="2">
        <v>2</v>
      </c>
      <c r="CQ28" s="2">
        <v>1</v>
      </c>
      <c r="CR28" s="2">
        <v>0</v>
      </c>
      <c r="CS28" s="2">
        <v>0</v>
      </c>
      <c r="CT28" s="2">
        <v>44</v>
      </c>
      <c r="CU28" s="2">
        <v>0.56</v>
      </c>
      <c r="CV28" s="2">
        <v>0</v>
      </c>
      <c r="CY28" s="2" t="s">
        <v>1282</v>
      </c>
      <c r="CZ28" s="2">
        <v>1</v>
      </c>
      <c r="DA28" s="2">
        <v>1</v>
      </c>
      <c r="DB28" s="2">
        <v>2</v>
      </c>
      <c r="DC28" s="2">
        <v>1</v>
      </c>
      <c r="DD28" s="2">
        <v>1</v>
      </c>
      <c r="DE28" s="2">
        <v>1</v>
      </c>
      <c r="DF28" s="2">
        <v>0</v>
      </c>
      <c r="DG28" s="2">
        <v>1</v>
      </c>
      <c r="DH28" s="2">
        <v>1</v>
      </c>
      <c r="DI28" s="2">
        <v>0</v>
      </c>
      <c r="DQ28" s="2" t="s">
        <v>2518</v>
      </c>
      <c r="DS28">
        <v>1</v>
      </c>
      <c r="DT28"/>
      <c r="DU28"/>
      <c r="DV28"/>
      <c r="DW28"/>
      <c r="DX28"/>
      <c r="DY28"/>
      <c r="DZ28"/>
      <c r="EA28"/>
      <c r="EB28"/>
      <c r="EC28"/>
      <c r="ED28"/>
      <c r="EE28" s="83"/>
      <c r="EF28"/>
      <c r="EG28"/>
      <c r="EH28"/>
      <c r="EI28"/>
      <c r="EJ28"/>
      <c r="EK28"/>
      <c r="EL28" t="s">
        <v>2519</v>
      </c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</row>
    <row r="29" spans="1:142">
      <c r="A29" s="2" t="s">
        <v>2520</v>
      </c>
      <c r="B29" s="2" t="s">
        <v>2521</v>
      </c>
      <c r="C29" s="16" t="s">
        <v>2522</v>
      </c>
      <c r="D29" s="2">
        <v>2</v>
      </c>
      <c r="E29" s="2">
        <v>158</v>
      </c>
      <c r="F29" s="2">
        <v>63</v>
      </c>
      <c r="H29" s="2">
        <v>71</v>
      </c>
      <c r="I29" s="2">
        <v>75</v>
      </c>
      <c r="J29" s="2">
        <v>70</v>
      </c>
      <c r="K29" s="2">
        <v>9</v>
      </c>
      <c r="L29" s="2">
        <v>153</v>
      </c>
      <c r="M29" s="2">
        <v>24</v>
      </c>
      <c r="N29" s="2">
        <v>50</v>
      </c>
      <c r="O29" s="2">
        <v>4</v>
      </c>
      <c r="P29" s="2" t="s">
        <v>382</v>
      </c>
      <c r="Q29" s="2">
        <v>0</v>
      </c>
      <c r="R29" s="2">
        <v>2</v>
      </c>
      <c r="S29" s="2">
        <v>28</v>
      </c>
      <c r="T29" s="2">
        <f t="shared" si="0"/>
        <v>140</v>
      </c>
      <c r="U29" s="2" t="s">
        <v>167</v>
      </c>
      <c r="V29" s="2" t="s">
        <v>1038</v>
      </c>
      <c r="W29" s="2">
        <v>0</v>
      </c>
      <c r="AA29" s="2">
        <v>1</v>
      </c>
      <c r="AB29" s="2">
        <v>4</v>
      </c>
      <c r="AC29" s="2">
        <v>2</v>
      </c>
      <c r="AE29" s="2">
        <v>0</v>
      </c>
      <c r="AJ29" s="2">
        <v>0</v>
      </c>
      <c r="AO29" s="2">
        <v>0</v>
      </c>
      <c r="AQ29" s="2">
        <v>0</v>
      </c>
      <c r="AR29" s="2">
        <v>0</v>
      </c>
      <c r="AS29" s="2">
        <v>0</v>
      </c>
      <c r="AV29" s="2">
        <v>0</v>
      </c>
      <c r="AY29" s="2">
        <v>0</v>
      </c>
      <c r="BC29" s="2">
        <v>0</v>
      </c>
      <c r="BD29" s="2">
        <v>0</v>
      </c>
      <c r="BJ29" s="2">
        <v>1</v>
      </c>
      <c r="BP29" s="2">
        <v>3.69</v>
      </c>
      <c r="BQ29" s="2">
        <v>0.5</v>
      </c>
      <c r="BT29" s="2">
        <v>0.94</v>
      </c>
      <c r="BU29" s="2">
        <v>3.92</v>
      </c>
      <c r="BV29" s="2">
        <v>1.62</v>
      </c>
      <c r="BW29" s="2">
        <v>2.54</v>
      </c>
      <c r="BX29" s="2">
        <v>9.44</v>
      </c>
      <c r="BY29" s="2">
        <v>3.96</v>
      </c>
      <c r="BZ29" s="2">
        <v>50</v>
      </c>
      <c r="CA29" s="2">
        <v>144</v>
      </c>
      <c r="CD29" s="51">
        <v>11.5</v>
      </c>
      <c r="CE29" s="2">
        <v>3.23</v>
      </c>
      <c r="CG29" s="11" t="s">
        <v>1399</v>
      </c>
      <c r="CH29" s="2" t="s">
        <v>1228</v>
      </c>
      <c r="CI29" s="2" t="s">
        <v>2523</v>
      </c>
      <c r="CK29" s="2" t="s">
        <v>487</v>
      </c>
      <c r="CL29" s="2" t="s">
        <v>2441</v>
      </c>
      <c r="CN29" s="2">
        <v>2</v>
      </c>
      <c r="CO29" s="2">
        <v>3</v>
      </c>
      <c r="CQ29" s="2">
        <v>0</v>
      </c>
      <c r="CR29" s="2">
        <v>0</v>
      </c>
      <c r="CS29" s="2">
        <v>0</v>
      </c>
      <c r="CT29" s="2">
        <v>35</v>
      </c>
      <c r="CU29" s="2">
        <v>0.59</v>
      </c>
      <c r="CV29" s="2">
        <v>0</v>
      </c>
      <c r="CY29" s="2" t="s">
        <v>434</v>
      </c>
      <c r="CZ29" s="2">
        <v>0</v>
      </c>
      <c r="DA29" s="2">
        <v>1</v>
      </c>
      <c r="DB29" s="2">
        <v>3</v>
      </c>
      <c r="DC29" s="2">
        <v>1</v>
      </c>
      <c r="DD29" s="2">
        <v>0</v>
      </c>
      <c r="DE29" s="2">
        <v>1</v>
      </c>
      <c r="DF29" s="2">
        <v>0</v>
      </c>
      <c r="DG29" s="2">
        <v>0</v>
      </c>
      <c r="DH29" s="2">
        <v>1</v>
      </c>
      <c r="DI29" s="2">
        <v>0</v>
      </c>
      <c r="DQ29" s="2" t="s">
        <v>2524</v>
      </c>
      <c r="DS29">
        <v>1</v>
      </c>
      <c r="DT29"/>
      <c r="DU29"/>
      <c r="DV29"/>
      <c r="DW29"/>
      <c r="DX29"/>
      <c r="DY29"/>
      <c r="DZ29"/>
      <c r="EA29"/>
      <c r="EB29"/>
      <c r="EC29"/>
      <c r="ED29"/>
      <c r="EE29" s="83"/>
      <c r="EF29"/>
      <c r="EG29"/>
      <c r="EH29"/>
      <c r="EI29"/>
      <c r="EJ29"/>
      <c r="EK29"/>
      <c r="EL29"/>
    </row>
    <row r="30" spans="1:142">
      <c r="A30" s="2" t="s">
        <v>2525</v>
      </c>
      <c r="B30" s="2" t="s">
        <v>2526</v>
      </c>
      <c r="C30" s="11" t="s">
        <v>2103</v>
      </c>
      <c r="D30" s="2">
        <v>1</v>
      </c>
      <c r="E30" s="2">
        <v>173</v>
      </c>
      <c r="F30" s="2">
        <v>84</v>
      </c>
      <c r="H30" s="2">
        <v>46</v>
      </c>
      <c r="I30" s="2">
        <v>25</v>
      </c>
      <c r="J30" s="2">
        <v>76</v>
      </c>
      <c r="K30" s="2">
        <v>9</v>
      </c>
      <c r="L30" s="2">
        <v>111</v>
      </c>
      <c r="M30" s="2">
        <v>43</v>
      </c>
      <c r="N30" s="2">
        <v>77</v>
      </c>
      <c r="O30" s="2">
        <v>7</v>
      </c>
      <c r="P30" s="2" t="s">
        <v>278</v>
      </c>
      <c r="Q30" s="2">
        <v>0</v>
      </c>
      <c r="R30" s="2">
        <v>0</v>
      </c>
      <c r="S30" s="2">
        <v>0</v>
      </c>
      <c r="T30" s="2">
        <f t="shared" si="0"/>
        <v>84</v>
      </c>
      <c r="U30" s="2" t="s">
        <v>279</v>
      </c>
      <c r="V30" s="2" t="s">
        <v>224</v>
      </c>
      <c r="W30" s="2">
        <v>1</v>
      </c>
      <c r="X30" s="2">
        <v>6</v>
      </c>
      <c r="Y30" s="2" t="s">
        <v>1139</v>
      </c>
      <c r="Z30" s="2" t="s">
        <v>2527</v>
      </c>
      <c r="AA30" s="2">
        <v>1</v>
      </c>
      <c r="AB30" s="2">
        <v>2</v>
      </c>
      <c r="AC30" s="2">
        <v>2</v>
      </c>
      <c r="AE30" s="2">
        <v>1</v>
      </c>
      <c r="AF30" s="2">
        <v>30</v>
      </c>
      <c r="AG30" s="2">
        <v>30</v>
      </c>
      <c r="AH30" s="2">
        <v>0</v>
      </c>
      <c r="AJ30" s="2">
        <v>1</v>
      </c>
      <c r="AK30" s="2">
        <v>5</v>
      </c>
      <c r="AL30" s="2" t="s">
        <v>197</v>
      </c>
      <c r="AM30" s="2">
        <v>0</v>
      </c>
      <c r="AO30" s="2">
        <v>0</v>
      </c>
      <c r="AQ30" s="2">
        <v>0</v>
      </c>
      <c r="AR30" s="2">
        <v>0</v>
      </c>
      <c r="AS30" s="2">
        <v>0</v>
      </c>
      <c r="AV30" s="2">
        <v>0</v>
      </c>
      <c r="AY30" s="2">
        <v>0</v>
      </c>
      <c r="BC30" s="2">
        <v>1</v>
      </c>
      <c r="BD30" s="2">
        <v>0</v>
      </c>
      <c r="BG30" s="2">
        <v>0</v>
      </c>
      <c r="BH30" s="2">
        <v>1</v>
      </c>
      <c r="BI30" s="2">
        <v>0</v>
      </c>
      <c r="BJ30" s="2">
        <v>1</v>
      </c>
      <c r="BP30" s="2">
        <v>0</v>
      </c>
      <c r="BQ30" s="2">
        <v>2.1</v>
      </c>
      <c r="BU30" s="2">
        <v>5.1</v>
      </c>
      <c r="BV30" s="2">
        <v>2.69</v>
      </c>
      <c r="BW30" s="2">
        <v>3.75</v>
      </c>
      <c r="BX30" s="2">
        <v>6.77</v>
      </c>
      <c r="BY30" s="2">
        <v>5</v>
      </c>
      <c r="BZ30" s="2">
        <v>77</v>
      </c>
      <c r="CA30" s="2">
        <v>143</v>
      </c>
      <c r="CD30" s="2">
        <v>10.1</v>
      </c>
      <c r="CE30" s="2">
        <v>2.4</v>
      </c>
      <c r="CG30" s="11" t="s">
        <v>1345</v>
      </c>
      <c r="CH30" s="2" t="s">
        <v>1280</v>
      </c>
      <c r="CL30" s="2" t="s">
        <v>671</v>
      </c>
      <c r="CN30" s="2">
        <v>1</v>
      </c>
      <c r="CO30" s="2">
        <v>3</v>
      </c>
      <c r="CQ30" s="2">
        <v>0</v>
      </c>
      <c r="CR30" s="2">
        <v>0</v>
      </c>
      <c r="CS30" s="2">
        <v>0</v>
      </c>
      <c r="CT30" s="2">
        <v>39</v>
      </c>
      <c r="CU30" s="2">
        <v>0.6</v>
      </c>
      <c r="CV30" s="2">
        <v>0</v>
      </c>
      <c r="CY30" s="2" t="s">
        <v>2455</v>
      </c>
      <c r="CZ30" s="2">
        <v>0</v>
      </c>
      <c r="DA30" s="2">
        <v>1</v>
      </c>
      <c r="DB30" s="2">
        <v>3</v>
      </c>
      <c r="DC30" s="2">
        <v>1</v>
      </c>
      <c r="DD30" s="2">
        <v>0</v>
      </c>
      <c r="DE30" s="2">
        <v>1</v>
      </c>
      <c r="DF30" s="2">
        <v>0</v>
      </c>
      <c r="DG30" s="2">
        <v>1</v>
      </c>
      <c r="DH30" s="2">
        <v>1</v>
      </c>
      <c r="DI30" s="2">
        <v>1</v>
      </c>
      <c r="DQ30" s="2" t="s">
        <v>2528</v>
      </c>
      <c r="DS30"/>
      <c r="DT30"/>
      <c r="DU30"/>
      <c r="DV30"/>
      <c r="DW30"/>
      <c r="DX30"/>
      <c r="DY30"/>
      <c r="DZ30"/>
      <c r="EA30"/>
      <c r="EB30">
        <v>1</v>
      </c>
      <c r="EC30" s="80">
        <v>43556</v>
      </c>
      <c r="ED30"/>
      <c r="EE30" s="83"/>
      <c r="EF30"/>
      <c r="EG30"/>
      <c r="EH30"/>
      <c r="EI30"/>
      <c r="EJ30"/>
      <c r="EK30"/>
      <c r="EL30" t="s">
        <v>2529</v>
      </c>
    </row>
    <row r="31" spans="1:142">
      <c r="A31" s="2" t="s">
        <v>2530</v>
      </c>
      <c r="B31" s="2" t="s">
        <v>2531</v>
      </c>
      <c r="C31" s="11" t="s">
        <v>1359</v>
      </c>
      <c r="D31" s="2">
        <v>1</v>
      </c>
      <c r="E31" s="2">
        <v>168</v>
      </c>
      <c r="F31" s="2">
        <v>75</v>
      </c>
      <c r="H31" s="2">
        <v>51</v>
      </c>
      <c r="I31" s="2">
        <v>41</v>
      </c>
      <c r="J31" s="2">
        <v>75</v>
      </c>
      <c r="K31" s="2">
        <v>9</v>
      </c>
      <c r="L31" s="2">
        <v>114</v>
      </c>
      <c r="M31" s="2">
        <v>43</v>
      </c>
      <c r="N31" s="2">
        <v>73</v>
      </c>
      <c r="O31" s="2">
        <v>7</v>
      </c>
      <c r="P31" s="2" t="s">
        <v>382</v>
      </c>
      <c r="Q31" s="2">
        <v>0</v>
      </c>
      <c r="R31" s="2">
        <v>2</v>
      </c>
      <c r="S31" s="2">
        <v>28</v>
      </c>
      <c r="T31" s="2">
        <f t="shared" si="0"/>
        <v>128</v>
      </c>
      <c r="U31" s="2" t="s">
        <v>167</v>
      </c>
      <c r="V31" s="2" t="s">
        <v>224</v>
      </c>
      <c r="W31" s="2">
        <v>1</v>
      </c>
      <c r="X31" s="2" t="s">
        <v>197</v>
      </c>
      <c r="Y31" s="2" t="s">
        <v>701</v>
      </c>
      <c r="Z31" s="2">
        <v>1</v>
      </c>
      <c r="AA31" s="2">
        <v>1</v>
      </c>
      <c r="AB31" s="2" t="s">
        <v>1837</v>
      </c>
      <c r="AC31" s="2">
        <v>2</v>
      </c>
      <c r="AE31" s="2">
        <v>0</v>
      </c>
      <c r="AJ31" s="2">
        <v>1</v>
      </c>
      <c r="AK31" s="2" t="s">
        <v>617</v>
      </c>
      <c r="AO31" s="2">
        <v>0</v>
      </c>
      <c r="AQ31" s="2">
        <v>0</v>
      </c>
      <c r="AR31" s="2">
        <v>2</v>
      </c>
      <c r="AS31" s="2">
        <v>0</v>
      </c>
      <c r="AV31" s="2">
        <v>0</v>
      </c>
      <c r="AY31" s="2">
        <v>0</v>
      </c>
      <c r="BC31" s="2">
        <v>1</v>
      </c>
      <c r="BD31" s="2">
        <v>0</v>
      </c>
      <c r="BG31" s="2">
        <v>0</v>
      </c>
      <c r="BH31" s="2">
        <v>0</v>
      </c>
      <c r="BI31" s="2">
        <v>0</v>
      </c>
      <c r="BJ31" s="2">
        <v>1</v>
      </c>
      <c r="BP31" s="2">
        <v>0</v>
      </c>
      <c r="BQ31" s="2">
        <v>1</v>
      </c>
      <c r="BS31" s="2">
        <v>252</v>
      </c>
      <c r="BT31" s="2">
        <v>0.51</v>
      </c>
      <c r="BU31" s="2">
        <v>2.36</v>
      </c>
      <c r="BV31" s="2">
        <v>1.39</v>
      </c>
      <c r="BW31" s="2">
        <v>1.39</v>
      </c>
      <c r="BX31" s="2">
        <v>5.89</v>
      </c>
      <c r="BY31" s="2">
        <v>4.6</v>
      </c>
      <c r="BZ31" s="2">
        <v>73</v>
      </c>
      <c r="CA31" s="2">
        <v>147</v>
      </c>
      <c r="CB31" s="2">
        <v>7</v>
      </c>
      <c r="CD31" s="2">
        <v>13.2</v>
      </c>
      <c r="CE31" s="2">
        <v>2.4</v>
      </c>
      <c r="CG31" s="11" t="s">
        <v>1381</v>
      </c>
      <c r="CH31" s="2" t="s">
        <v>1228</v>
      </c>
      <c r="CI31" s="2" t="s">
        <v>2532</v>
      </c>
      <c r="CK31" s="2" t="s">
        <v>173</v>
      </c>
      <c r="CN31" s="2">
        <v>4</v>
      </c>
      <c r="CO31" s="2">
        <v>3</v>
      </c>
      <c r="CQ31" s="2">
        <v>0</v>
      </c>
      <c r="CR31" s="2">
        <v>0</v>
      </c>
      <c r="CS31" s="2">
        <v>0</v>
      </c>
      <c r="CT31" s="2">
        <v>46</v>
      </c>
      <c r="CU31" s="2">
        <v>0.41</v>
      </c>
      <c r="CV31" s="2">
        <v>0</v>
      </c>
      <c r="CY31" s="2" t="s">
        <v>258</v>
      </c>
      <c r="CZ31" s="2">
        <v>1</v>
      </c>
      <c r="DA31" s="2">
        <v>1</v>
      </c>
      <c r="DB31" s="2">
        <v>3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2</v>
      </c>
      <c r="DI31" s="2">
        <v>0</v>
      </c>
      <c r="DQ31" s="2" t="s">
        <v>2533</v>
      </c>
      <c r="DS31"/>
      <c r="DT31"/>
      <c r="DU31" s="80"/>
      <c r="DV31"/>
      <c r="DW31"/>
      <c r="DX31"/>
      <c r="DY31"/>
      <c r="DZ31"/>
      <c r="EA31"/>
      <c r="EB31">
        <v>1</v>
      </c>
      <c r="EC31" s="80">
        <v>43252</v>
      </c>
      <c r="ED31"/>
      <c r="EE31" s="83"/>
      <c r="EF31"/>
      <c r="EG31"/>
      <c r="EH31"/>
      <c r="EI31"/>
      <c r="EJ31"/>
      <c r="EK31"/>
      <c r="EL31" t="s">
        <v>2534</v>
      </c>
    </row>
    <row r="32" spans="1:142">
      <c r="A32" s="2" t="s">
        <v>2535</v>
      </c>
      <c r="B32" s="2" t="s">
        <v>2536</v>
      </c>
      <c r="C32" s="16" t="s">
        <v>1357</v>
      </c>
      <c r="D32" s="2">
        <v>1</v>
      </c>
      <c r="E32" s="2">
        <v>167</v>
      </c>
      <c r="F32" s="2">
        <v>77</v>
      </c>
      <c r="H32" s="2">
        <v>42</v>
      </c>
      <c r="I32" s="2">
        <v>25</v>
      </c>
      <c r="J32" s="2">
        <v>88</v>
      </c>
      <c r="K32" s="2">
        <v>9</v>
      </c>
      <c r="L32" s="2">
        <v>117</v>
      </c>
      <c r="M32" s="2">
        <v>43</v>
      </c>
      <c r="N32" s="2">
        <v>73</v>
      </c>
      <c r="O32" s="2">
        <v>7</v>
      </c>
      <c r="P32" s="2" t="s">
        <v>278</v>
      </c>
      <c r="Q32" s="2">
        <v>0</v>
      </c>
      <c r="R32" s="2">
        <v>2</v>
      </c>
      <c r="S32" s="2">
        <v>28</v>
      </c>
      <c r="T32" s="2">
        <f t="shared" si="0"/>
        <v>112</v>
      </c>
      <c r="U32" s="2" t="s">
        <v>167</v>
      </c>
      <c r="V32" s="2" t="s">
        <v>1065</v>
      </c>
      <c r="W32" s="2">
        <v>1</v>
      </c>
      <c r="X32" s="2">
        <v>1</v>
      </c>
      <c r="Y32" s="2" t="s">
        <v>1270</v>
      </c>
      <c r="Z32" s="2">
        <v>2</v>
      </c>
      <c r="AA32" s="2">
        <v>1</v>
      </c>
      <c r="AB32" s="2" t="s">
        <v>1277</v>
      </c>
      <c r="AC32" s="2">
        <v>2</v>
      </c>
      <c r="AE32" s="2">
        <v>0</v>
      </c>
      <c r="AJ32" s="2">
        <v>1</v>
      </c>
      <c r="AK32" s="2" t="s">
        <v>617</v>
      </c>
      <c r="AO32" s="2">
        <v>0</v>
      </c>
      <c r="AQ32" s="2">
        <v>0</v>
      </c>
      <c r="AR32" s="2">
        <v>0</v>
      </c>
      <c r="AS32" s="2">
        <v>0</v>
      </c>
      <c r="AV32" s="2">
        <v>0</v>
      </c>
      <c r="AY32" s="2">
        <v>0</v>
      </c>
      <c r="BC32" s="2">
        <v>0</v>
      </c>
      <c r="BD32" s="2">
        <v>0</v>
      </c>
      <c r="BJ32" s="2">
        <v>1</v>
      </c>
      <c r="BP32" s="12">
        <v>0</v>
      </c>
      <c r="BQ32" s="2">
        <v>0.4</v>
      </c>
      <c r="BT32" s="2">
        <v>0.93</v>
      </c>
      <c r="BU32" s="2">
        <v>4.08</v>
      </c>
      <c r="BV32" s="2">
        <v>3.51</v>
      </c>
      <c r="BW32" s="2">
        <v>2.58</v>
      </c>
      <c r="BX32" s="2">
        <v>9.19</v>
      </c>
      <c r="BY32" s="2">
        <v>5.95</v>
      </c>
      <c r="BZ32" s="2">
        <v>101</v>
      </c>
      <c r="CA32" s="2">
        <v>140</v>
      </c>
      <c r="CD32" s="2">
        <v>9.8</v>
      </c>
      <c r="CE32" s="2">
        <v>3.54</v>
      </c>
      <c r="CG32" s="11" t="s">
        <v>1359</v>
      </c>
      <c r="CH32" s="2" t="s">
        <v>1228</v>
      </c>
      <c r="CK32" s="2" t="s">
        <v>2537</v>
      </c>
      <c r="CN32" s="2">
        <v>2</v>
      </c>
      <c r="CO32" s="2">
        <v>3</v>
      </c>
      <c r="CQ32" s="2">
        <v>0</v>
      </c>
      <c r="CR32" s="2">
        <v>0</v>
      </c>
      <c r="CS32" s="2">
        <v>0</v>
      </c>
      <c r="CY32" s="2" t="s">
        <v>1612</v>
      </c>
      <c r="CZ32" s="2">
        <v>0</v>
      </c>
      <c r="DA32" s="2">
        <v>1</v>
      </c>
      <c r="DB32" s="2">
        <v>3</v>
      </c>
      <c r="DC32" s="2">
        <v>1</v>
      </c>
      <c r="DD32" s="2">
        <v>0</v>
      </c>
      <c r="DE32" s="2">
        <v>0</v>
      </c>
      <c r="DF32" s="2">
        <v>0</v>
      </c>
      <c r="DG32" s="2">
        <v>0</v>
      </c>
      <c r="DH32" s="2">
        <v>2</v>
      </c>
      <c r="DI32" s="2">
        <v>0</v>
      </c>
      <c r="DQ32" s="2" t="s">
        <v>2538</v>
      </c>
      <c r="DS32">
        <v>1</v>
      </c>
      <c r="DT32"/>
      <c r="DU32"/>
      <c r="DV32"/>
      <c r="DW32"/>
      <c r="DX32"/>
      <c r="DY32"/>
      <c r="DZ32"/>
      <c r="EA32"/>
      <c r="EB32"/>
      <c r="EC32"/>
      <c r="ED32"/>
      <c r="EE32" s="83"/>
      <c r="EF32"/>
      <c r="EG32"/>
      <c r="EH32"/>
      <c r="EI32"/>
      <c r="EJ32"/>
      <c r="EK32"/>
      <c r="EL32"/>
    </row>
    <row r="33" spans="1:142">
      <c r="A33" s="2" t="s">
        <v>2539</v>
      </c>
      <c r="B33" s="2" t="s">
        <v>2540</v>
      </c>
      <c r="C33" s="16" t="s">
        <v>2541</v>
      </c>
      <c r="D33" s="2">
        <v>1</v>
      </c>
      <c r="E33" s="2">
        <v>168</v>
      </c>
      <c r="F33" s="2">
        <v>79</v>
      </c>
      <c r="H33" s="2">
        <v>75</v>
      </c>
      <c r="I33" s="2">
        <v>75</v>
      </c>
      <c r="J33" s="2">
        <v>68</v>
      </c>
      <c r="K33" s="2">
        <v>3</v>
      </c>
      <c r="L33" s="2">
        <v>167</v>
      </c>
      <c r="M33" s="2">
        <v>10</v>
      </c>
      <c r="N33" s="2">
        <v>101</v>
      </c>
      <c r="O33" s="2">
        <v>10</v>
      </c>
      <c r="P33" s="2" t="s">
        <v>382</v>
      </c>
      <c r="Q33" s="2">
        <v>0</v>
      </c>
      <c r="R33" s="2">
        <v>2</v>
      </c>
      <c r="S33" s="2">
        <v>28</v>
      </c>
      <c r="T33" s="2">
        <f t="shared" si="0"/>
        <v>126</v>
      </c>
      <c r="U33" s="2" t="s">
        <v>167</v>
      </c>
      <c r="V33" s="2" t="s">
        <v>224</v>
      </c>
      <c r="W33" s="2">
        <v>1</v>
      </c>
      <c r="X33" s="2" t="s">
        <v>197</v>
      </c>
      <c r="Y33" s="2" t="s">
        <v>1789</v>
      </c>
      <c r="Z33" s="2">
        <v>3</v>
      </c>
      <c r="AA33" s="2">
        <v>0</v>
      </c>
      <c r="AE33" s="2">
        <v>0</v>
      </c>
      <c r="AJ33" s="2">
        <v>1</v>
      </c>
      <c r="AK33" s="2">
        <v>10</v>
      </c>
      <c r="AL33" s="2" t="s">
        <v>556</v>
      </c>
      <c r="AM33" s="2">
        <v>1</v>
      </c>
      <c r="AN33" s="2">
        <v>1</v>
      </c>
      <c r="AO33" s="2">
        <v>0</v>
      </c>
      <c r="AQ33" s="2">
        <v>0</v>
      </c>
      <c r="AR33" s="2">
        <v>0</v>
      </c>
      <c r="AS33" s="2">
        <v>0</v>
      </c>
      <c r="AV33" s="2">
        <v>0</v>
      </c>
      <c r="AY33" s="2">
        <v>0</v>
      </c>
      <c r="BC33" s="2">
        <v>0</v>
      </c>
      <c r="BD33" s="2">
        <v>1</v>
      </c>
      <c r="BE33" s="2" t="s">
        <v>1277</v>
      </c>
      <c r="BF33" s="2" t="s">
        <v>1343</v>
      </c>
      <c r="BJ33" s="2">
        <v>1</v>
      </c>
      <c r="BP33" s="12">
        <v>4.02</v>
      </c>
      <c r="BQ33" s="2">
        <v>1.8</v>
      </c>
      <c r="BS33" s="51"/>
      <c r="BU33" s="2">
        <v>5.2</v>
      </c>
      <c r="BV33" s="2">
        <v>1.82</v>
      </c>
      <c r="BW33" s="2">
        <v>3.55</v>
      </c>
      <c r="BX33" s="2">
        <v>4.55</v>
      </c>
      <c r="BY33" s="2">
        <v>4.57</v>
      </c>
      <c r="BZ33" s="2">
        <v>80</v>
      </c>
      <c r="CA33" s="2">
        <v>182</v>
      </c>
      <c r="CD33" s="2">
        <v>10.9</v>
      </c>
      <c r="CE33" s="2">
        <v>3.64</v>
      </c>
      <c r="CG33" s="11" t="s">
        <v>1435</v>
      </c>
      <c r="CH33" s="2" t="s">
        <v>2078</v>
      </c>
      <c r="CI33" s="2" t="s">
        <v>477</v>
      </c>
      <c r="CL33" s="2" t="s">
        <v>1001</v>
      </c>
      <c r="CN33" s="2" t="s">
        <v>2542</v>
      </c>
      <c r="CO33" s="2">
        <v>3</v>
      </c>
      <c r="CQ33" s="2">
        <v>0</v>
      </c>
      <c r="CR33" s="2">
        <v>0</v>
      </c>
      <c r="CS33" s="2">
        <v>0</v>
      </c>
      <c r="CT33" s="2">
        <v>44</v>
      </c>
      <c r="CU33" s="51">
        <v>0.6</v>
      </c>
      <c r="CV33" s="2">
        <v>0</v>
      </c>
      <c r="CY33" s="2" t="s">
        <v>2543</v>
      </c>
      <c r="CZ33" s="2">
        <v>1</v>
      </c>
      <c r="DA33" s="2">
        <v>1</v>
      </c>
      <c r="DB33" s="2">
        <v>3</v>
      </c>
      <c r="DC33" s="2">
        <v>1</v>
      </c>
      <c r="DD33" s="2">
        <v>1</v>
      </c>
      <c r="DE33" s="2">
        <v>1</v>
      </c>
      <c r="DF33" s="2">
        <v>0</v>
      </c>
      <c r="DG33" s="2">
        <v>0</v>
      </c>
      <c r="DH33" s="2">
        <v>2</v>
      </c>
      <c r="DI33" s="2">
        <v>1</v>
      </c>
      <c r="DQ33" s="2" t="s">
        <v>2544</v>
      </c>
      <c r="DS33">
        <v>1</v>
      </c>
      <c r="DT33"/>
      <c r="DU33"/>
      <c r="DV33"/>
      <c r="DW33"/>
      <c r="DX33"/>
      <c r="DY33"/>
      <c r="DZ33"/>
      <c r="EA33"/>
      <c r="EB33"/>
      <c r="EC33"/>
      <c r="ED33"/>
      <c r="EE33" s="83"/>
      <c r="EF33"/>
      <c r="EG33"/>
      <c r="EH33"/>
      <c r="EI33"/>
      <c r="EJ33"/>
      <c r="EK33"/>
      <c r="EL33" t="s">
        <v>2545</v>
      </c>
    </row>
    <row r="34" spans="1:142">
      <c r="A34" s="2" t="s">
        <v>2546</v>
      </c>
      <c r="B34" s="2" t="s">
        <v>2547</v>
      </c>
      <c r="C34" s="16" t="s">
        <v>2548</v>
      </c>
      <c r="D34" s="2">
        <v>1</v>
      </c>
      <c r="E34" s="2">
        <v>160</v>
      </c>
      <c r="F34" s="2">
        <v>68</v>
      </c>
      <c r="H34" s="2">
        <v>51</v>
      </c>
      <c r="I34" s="2">
        <v>41</v>
      </c>
      <c r="J34" s="2">
        <v>59</v>
      </c>
      <c r="K34" s="2">
        <v>3</v>
      </c>
      <c r="L34" s="2">
        <v>167</v>
      </c>
      <c r="M34" s="2">
        <v>10</v>
      </c>
      <c r="N34" s="2">
        <v>87</v>
      </c>
      <c r="O34" s="2">
        <v>7</v>
      </c>
      <c r="P34" s="2" t="s">
        <v>278</v>
      </c>
      <c r="Q34" s="2">
        <v>0</v>
      </c>
      <c r="R34" s="2">
        <v>2</v>
      </c>
      <c r="S34" s="2">
        <v>28</v>
      </c>
      <c r="T34" s="2">
        <f t="shared" si="0"/>
        <v>89</v>
      </c>
      <c r="U34" s="2" t="s">
        <v>279</v>
      </c>
      <c r="V34" s="2" t="s">
        <v>1038</v>
      </c>
      <c r="W34" s="2">
        <v>1</v>
      </c>
      <c r="X34" s="2" t="s">
        <v>1277</v>
      </c>
      <c r="Y34" s="2">
        <v>170</v>
      </c>
      <c r="Z34" s="2">
        <v>0</v>
      </c>
      <c r="AA34" s="2">
        <v>0</v>
      </c>
      <c r="AE34" s="2">
        <v>0</v>
      </c>
      <c r="AJ34" s="2">
        <v>1</v>
      </c>
      <c r="AK34" s="2" t="s">
        <v>617</v>
      </c>
      <c r="AL34" s="2">
        <v>40</v>
      </c>
      <c r="AO34" s="2">
        <v>0</v>
      </c>
      <c r="AQ34" s="2">
        <v>0</v>
      </c>
      <c r="AR34" s="2">
        <v>2</v>
      </c>
      <c r="AS34" s="2">
        <v>0</v>
      </c>
      <c r="AV34" s="2">
        <v>0</v>
      </c>
      <c r="AY34" s="2">
        <v>0</v>
      </c>
      <c r="BC34" s="2">
        <v>0</v>
      </c>
      <c r="BD34" s="2">
        <v>1</v>
      </c>
      <c r="BE34" s="2" t="s">
        <v>731</v>
      </c>
      <c r="BF34" s="2" t="s">
        <v>1343</v>
      </c>
      <c r="BJ34" s="2">
        <v>1</v>
      </c>
      <c r="BP34" s="2">
        <v>1.05</v>
      </c>
      <c r="BQ34" s="2">
        <v>0.8</v>
      </c>
      <c r="BT34" s="2">
        <v>0.53</v>
      </c>
      <c r="BU34" s="2">
        <v>3.14</v>
      </c>
      <c r="BV34" s="2">
        <v>0.74</v>
      </c>
      <c r="BW34" s="2">
        <v>1.57</v>
      </c>
      <c r="BX34" s="2">
        <v>4.37</v>
      </c>
      <c r="BY34" s="2">
        <v>3.01</v>
      </c>
      <c r="BZ34" s="2">
        <v>87</v>
      </c>
      <c r="CA34" s="2">
        <v>138</v>
      </c>
      <c r="CD34" s="2">
        <v>11.6</v>
      </c>
      <c r="CE34" s="2">
        <v>2.68</v>
      </c>
      <c r="CG34" s="11" t="s">
        <v>2035</v>
      </c>
      <c r="CH34" s="2" t="s">
        <v>1228</v>
      </c>
      <c r="CK34" s="2" t="s">
        <v>2441</v>
      </c>
      <c r="CN34" s="2">
        <v>1</v>
      </c>
      <c r="CO34" s="2">
        <v>3</v>
      </c>
      <c r="CQ34" s="2">
        <v>1</v>
      </c>
      <c r="CR34" s="2">
        <v>0</v>
      </c>
      <c r="CS34" s="2">
        <v>0</v>
      </c>
      <c r="CT34" s="2">
        <v>60</v>
      </c>
      <c r="CU34" s="2">
        <v>0.4</v>
      </c>
      <c r="CV34" s="2">
        <v>0</v>
      </c>
      <c r="CY34" s="2" t="s">
        <v>1178</v>
      </c>
      <c r="CZ34" s="2">
        <v>1</v>
      </c>
      <c r="DA34" s="2">
        <v>1</v>
      </c>
      <c r="DB34" s="2">
        <v>3</v>
      </c>
      <c r="DC34" s="2">
        <v>1</v>
      </c>
      <c r="DD34" s="2">
        <v>0</v>
      </c>
      <c r="DE34" s="2">
        <v>1</v>
      </c>
      <c r="DF34" s="2">
        <v>0</v>
      </c>
      <c r="DG34" s="2">
        <v>1</v>
      </c>
      <c r="DH34" s="2">
        <v>1</v>
      </c>
      <c r="DI34" s="2">
        <v>0</v>
      </c>
      <c r="DQ34" s="2" t="s">
        <v>2549</v>
      </c>
      <c r="DS34">
        <v>1</v>
      </c>
      <c r="DT34"/>
      <c r="DU34"/>
      <c r="DV34"/>
      <c r="DW34"/>
      <c r="DX34"/>
      <c r="DY34"/>
      <c r="DZ34"/>
      <c r="EA34"/>
      <c r="EB34"/>
      <c r="EC34"/>
      <c r="ED34"/>
      <c r="EE34" s="83"/>
      <c r="EF34"/>
      <c r="EG34"/>
      <c r="EH34"/>
      <c r="EI34"/>
      <c r="EJ34"/>
      <c r="EK34"/>
      <c r="EL34"/>
    </row>
    <row r="35" spans="1:142">
      <c r="A35" s="2" t="s">
        <v>2550</v>
      </c>
      <c r="B35" s="2" t="s">
        <v>2551</v>
      </c>
      <c r="C35" s="16" t="s">
        <v>2122</v>
      </c>
      <c r="D35" s="2">
        <v>2</v>
      </c>
      <c r="E35" s="2">
        <v>163</v>
      </c>
      <c r="F35" s="2">
        <v>108</v>
      </c>
      <c r="H35" s="2">
        <v>58</v>
      </c>
      <c r="I35" s="2">
        <v>41</v>
      </c>
      <c r="J35" s="2">
        <v>78</v>
      </c>
      <c r="K35" s="2">
        <v>9</v>
      </c>
      <c r="L35" s="2">
        <v>134</v>
      </c>
      <c r="M35" s="2">
        <v>34</v>
      </c>
      <c r="N35" s="2">
        <v>59</v>
      </c>
      <c r="O35" s="2">
        <v>4</v>
      </c>
      <c r="P35" s="2" t="s">
        <v>166</v>
      </c>
      <c r="Q35" s="2">
        <v>0</v>
      </c>
      <c r="R35" s="2">
        <v>23</v>
      </c>
      <c r="S35" s="2">
        <v>42</v>
      </c>
      <c r="T35" s="2">
        <f t="shared" si="0"/>
        <v>130</v>
      </c>
      <c r="U35" s="2" t="s">
        <v>167</v>
      </c>
      <c r="V35" s="2" t="s">
        <v>224</v>
      </c>
      <c r="W35" s="2">
        <v>0</v>
      </c>
      <c r="AA35" s="2">
        <v>1</v>
      </c>
      <c r="AB35" s="2">
        <v>20</v>
      </c>
      <c r="AC35" s="2">
        <v>2</v>
      </c>
      <c r="AE35" s="2">
        <v>0</v>
      </c>
      <c r="AI35" s="2">
        <v>0</v>
      </c>
      <c r="AJ35" s="2">
        <v>0</v>
      </c>
      <c r="AK35" s="26"/>
      <c r="AO35" s="2">
        <v>0</v>
      </c>
      <c r="AQ35" s="2">
        <v>0</v>
      </c>
      <c r="AR35" s="2">
        <v>0</v>
      </c>
      <c r="AS35" s="2">
        <v>0</v>
      </c>
      <c r="AV35" s="2">
        <v>0</v>
      </c>
      <c r="AY35" s="2">
        <v>0</v>
      </c>
      <c r="BC35" s="2">
        <v>1</v>
      </c>
      <c r="BD35" s="2">
        <v>0</v>
      </c>
      <c r="BJ35" s="2">
        <v>2</v>
      </c>
      <c r="BK35" s="51" t="s">
        <v>2552</v>
      </c>
      <c r="BL35" s="2">
        <v>3.4</v>
      </c>
      <c r="BP35" s="2">
        <v>42.63</v>
      </c>
      <c r="BQ35" s="2">
        <v>1.2</v>
      </c>
      <c r="BS35" s="2">
        <v>186</v>
      </c>
      <c r="BT35" s="2">
        <v>1.24</v>
      </c>
      <c r="BU35" s="2">
        <v>5.43</v>
      </c>
      <c r="BV35" s="2">
        <v>2.94</v>
      </c>
      <c r="BW35" s="2">
        <v>3.39</v>
      </c>
      <c r="BX35" s="2">
        <v>7.64</v>
      </c>
      <c r="BY35" s="2">
        <v>5.59</v>
      </c>
      <c r="BZ35" s="2">
        <v>59</v>
      </c>
      <c r="CA35" s="2">
        <v>130</v>
      </c>
      <c r="CD35" s="2">
        <v>10.7</v>
      </c>
      <c r="CE35" s="2">
        <v>1.95</v>
      </c>
      <c r="CG35" s="11" t="s">
        <v>2062</v>
      </c>
      <c r="CH35" s="2" t="s">
        <v>1228</v>
      </c>
      <c r="CK35" s="2" t="s">
        <v>597</v>
      </c>
      <c r="CL35" s="2" t="s">
        <v>681</v>
      </c>
      <c r="CN35" s="2">
        <v>2</v>
      </c>
      <c r="CO35" s="2">
        <v>2</v>
      </c>
      <c r="CQ35" s="2">
        <v>1</v>
      </c>
      <c r="CR35" s="2">
        <v>0</v>
      </c>
      <c r="CS35" s="2">
        <v>0</v>
      </c>
      <c r="CU35" s="51"/>
      <c r="CY35" s="2" t="s">
        <v>2553</v>
      </c>
      <c r="CZ35" s="2">
        <v>1</v>
      </c>
      <c r="DA35" s="2">
        <v>1</v>
      </c>
      <c r="DB35" s="2">
        <v>2</v>
      </c>
      <c r="DC35" s="2">
        <v>1</v>
      </c>
      <c r="DD35" s="2">
        <v>0</v>
      </c>
      <c r="DE35" s="2">
        <v>1</v>
      </c>
      <c r="DF35" s="2">
        <v>1</v>
      </c>
      <c r="DG35" s="2">
        <v>0</v>
      </c>
      <c r="DH35" s="2">
        <v>1</v>
      </c>
      <c r="DI35" s="2">
        <v>0</v>
      </c>
      <c r="DQ35" s="2" t="s">
        <v>2554</v>
      </c>
      <c r="DS35"/>
      <c r="DT35"/>
      <c r="DU35" s="80"/>
      <c r="DV35"/>
      <c r="DW35"/>
      <c r="DX35"/>
      <c r="DY35"/>
      <c r="DZ35"/>
      <c r="EA35"/>
      <c r="EB35"/>
      <c r="EC35"/>
      <c r="ED35"/>
      <c r="EE35" s="83"/>
      <c r="EF35"/>
      <c r="EG35"/>
      <c r="EH35">
        <v>1</v>
      </c>
      <c r="EI35" s="80">
        <v>43952</v>
      </c>
      <c r="EJ35">
        <v>1</v>
      </c>
      <c r="EK35" s="80">
        <v>43952</v>
      </c>
      <c r="EL35"/>
    </row>
    <row r="36" spans="1:142">
      <c r="A36" s="2" t="s">
        <v>2555</v>
      </c>
      <c r="B36" s="2" t="s">
        <v>2556</v>
      </c>
      <c r="C36" s="16" t="s">
        <v>2122</v>
      </c>
      <c r="D36" s="2">
        <v>1</v>
      </c>
      <c r="E36" s="2">
        <v>170</v>
      </c>
      <c r="F36" s="2">
        <v>75</v>
      </c>
      <c r="H36" s="2">
        <v>62</v>
      </c>
      <c r="I36" s="2">
        <v>58</v>
      </c>
      <c r="J36" s="2">
        <v>64</v>
      </c>
      <c r="K36" s="2">
        <v>3</v>
      </c>
      <c r="L36" s="2">
        <v>132</v>
      </c>
      <c r="M36" s="2">
        <v>34</v>
      </c>
      <c r="N36" s="2">
        <v>64</v>
      </c>
      <c r="O36" s="2">
        <v>4</v>
      </c>
      <c r="P36" s="2" t="s">
        <v>166</v>
      </c>
      <c r="Q36" s="2">
        <v>0</v>
      </c>
      <c r="R36" s="2">
        <v>23</v>
      </c>
      <c r="S36" s="2">
        <v>42</v>
      </c>
      <c r="T36" s="2">
        <f t="shared" si="0"/>
        <v>141</v>
      </c>
      <c r="U36" s="2" t="s">
        <v>148</v>
      </c>
      <c r="V36" s="2" t="s">
        <v>1038</v>
      </c>
      <c r="W36" s="2">
        <v>0</v>
      </c>
      <c r="AA36" s="2">
        <v>0</v>
      </c>
      <c r="AE36" s="2">
        <v>1</v>
      </c>
      <c r="AF36" s="2" t="s">
        <v>2557</v>
      </c>
      <c r="AG36" s="2">
        <v>45</v>
      </c>
      <c r="AH36" s="2">
        <v>0</v>
      </c>
      <c r="AJ36" s="2">
        <v>1</v>
      </c>
      <c r="AK36" s="247" t="s">
        <v>2558</v>
      </c>
      <c r="AL36" s="2">
        <v>30</v>
      </c>
      <c r="AM36" s="2">
        <v>0</v>
      </c>
      <c r="AO36" s="2">
        <v>0</v>
      </c>
      <c r="AQ36" s="2">
        <v>0</v>
      </c>
      <c r="AR36" s="2">
        <v>0</v>
      </c>
      <c r="AS36" s="2">
        <v>0</v>
      </c>
      <c r="AV36" s="2">
        <v>0</v>
      </c>
      <c r="AY36" s="2">
        <v>0</v>
      </c>
      <c r="BC36" s="2">
        <v>1</v>
      </c>
      <c r="BD36" s="2">
        <v>0</v>
      </c>
      <c r="BG36" s="2">
        <v>2</v>
      </c>
      <c r="BH36" s="2">
        <v>3</v>
      </c>
      <c r="BI36" s="2">
        <v>2</v>
      </c>
      <c r="BJ36" s="2">
        <v>2</v>
      </c>
      <c r="BP36" s="2">
        <v>114</v>
      </c>
      <c r="BQ36" s="2">
        <v>1.2</v>
      </c>
      <c r="BT36" s="2">
        <v>1.28</v>
      </c>
      <c r="BU36" s="2">
        <v>5.1</v>
      </c>
      <c r="BV36" s="2">
        <v>1.97</v>
      </c>
      <c r="BW36" s="2">
        <v>3.58</v>
      </c>
      <c r="BX36" s="2">
        <v>7.56</v>
      </c>
      <c r="BY36" s="2">
        <v>3.59</v>
      </c>
      <c r="BZ36" s="2">
        <v>64</v>
      </c>
      <c r="CA36" s="2">
        <v>131</v>
      </c>
      <c r="CB36" s="2">
        <v>6.2</v>
      </c>
      <c r="CD36" s="2">
        <v>10.2</v>
      </c>
      <c r="CE36" s="2">
        <v>3.15</v>
      </c>
      <c r="CG36" s="11" t="s">
        <v>1434</v>
      </c>
      <c r="CH36" s="2" t="s">
        <v>1247</v>
      </c>
      <c r="CI36" s="2" t="s">
        <v>1001</v>
      </c>
      <c r="CK36" s="2" t="s">
        <v>2559</v>
      </c>
      <c r="CL36" s="2" t="s">
        <v>672</v>
      </c>
      <c r="CN36" s="2">
        <v>3</v>
      </c>
      <c r="CO36" s="2">
        <v>3</v>
      </c>
      <c r="CQ36" s="2">
        <v>0</v>
      </c>
      <c r="CR36" s="2">
        <v>0</v>
      </c>
      <c r="CS36" s="2">
        <v>0</v>
      </c>
      <c r="CT36" s="2">
        <v>45</v>
      </c>
      <c r="CU36" s="2">
        <v>0.72</v>
      </c>
      <c r="CV36" s="2">
        <v>0</v>
      </c>
      <c r="CY36" s="2" t="s">
        <v>1106</v>
      </c>
      <c r="CZ36" s="2">
        <v>1</v>
      </c>
      <c r="DA36" s="2">
        <v>1</v>
      </c>
      <c r="DB36" s="2">
        <v>3</v>
      </c>
      <c r="DC36" s="2">
        <v>1</v>
      </c>
      <c r="DD36" s="2">
        <v>1</v>
      </c>
      <c r="DE36" s="2">
        <v>1</v>
      </c>
      <c r="DF36" s="2">
        <v>0</v>
      </c>
      <c r="DG36" s="2">
        <v>0</v>
      </c>
      <c r="DH36" s="2">
        <v>1</v>
      </c>
      <c r="DI36" s="2">
        <v>0</v>
      </c>
      <c r="DQ36" s="2" t="s">
        <v>2560</v>
      </c>
      <c r="DS36">
        <v>1</v>
      </c>
      <c r="DT36"/>
      <c r="DU36"/>
      <c r="DV36"/>
      <c r="DW36"/>
      <c r="DX36"/>
      <c r="DY36"/>
      <c r="DZ36"/>
      <c r="EA36"/>
      <c r="EB36"/>
      <c r="EC36"/>
      <c r="ED36"/>
      <c r="EE36" s="83"/>
      <c r="EF36"/>
      <c r="EG36"/>
      <c r="EH36"/>
      <c r="EI36"/>
      <c r="EJ36"/>
      <c r="EK36"/>
      <c r="EL36" t="s">
        <v>2561</v>
      </c>
    </row>
    <row r="37" spans="1:142">
      <c r="A37" s="2" t="s">
        <v>2562</v>
      </c>
      <c r="B37" s="2" t="s">
        <v>2563</v>
      </c>
      <c r="C37" s="16" t="s">
        <v>2564</v>
      </c>
      <c r="D37" s="2">
        <v>1</v>
      </c>
      <c r="E37" s="2">
        <v>157</v>
      </c>
      <c r="F37" s="2">
        <v>56</v>
      </c>
      <c r="H37" s="2">
        <v>58</v>
      </c>
      <c r="I37" s="2">
        <v>41</v>
      </c>
      <c r="J37" s="2">
        <v>87</v>
      </c>
      <c r="K37" s="2">
        <v>9</v>
      </c>
      <c r="L37" s="2">
        <v>141</v>
      </c>
      <c r="M37" s="2">
        <v>24</v>
      </c>
      <c r="N37" s="2">
        <v>80</v>
      </c>
      <c r="O37" s="2">
        <v>7</v>
      </c>
      <c r="P37" s="2" t="s">
        <v>166</v>
      </c>
      <c r="Q37" s="2">
        <v>0</v>
      </c>
      <c r="R37" s="2">
        <v>23</v>
      </c>
      <c r="S37" s="2">
        <v>42</v>
      </c>
      <c r="T37" s="2">
        <f t="shared" si="0"/>
        <v>123</v>
      </c>
      <c r="U37" s="2" t="s">
        <v>167</v>
      </c>
      <c r="V37" s="2" t="s">
        <v>1038</v>
      </c>
      <c r="W37" s="2">
        <v>1</v>
      </c>
      <c r="X37" s="2">
        <v>6</v>
      </c>
      <c r="Y37" s="2" t="s">
        <v>1367</v>
      </c>
      <c r="Z37" s="2">
        <v>3</v>
      </c>
      <c r="AA37" s="2">
        <v>0</v>
      </c>
      <c r="AE37" s="2">
        <v>1</v>
      </c>
      <c r="AF37" s="2">
        <v>20</v>
      </c>
      <c r="AG37" s="2">
        <v>30</v>
      </c>
      <c r="AH37" s="2">
        <v>0</v>
      </c>
      <c r="AJ37" s="2">
        <v>1</v>
      </c>
      <c r="AK37" s="247" t="s">
        <v>2565</v>
      </c>
      <c r="AL37" s="2">
        <v>30</v>
      </c>
      <c r="AM37" s="2">
        <v>0</v>
      </c>
      <c r="AO37" s="2">
        <v>0</v>
      </c>
      <c r="AQ37" s="2">
        <v>0</v>
      </c>
      <c r="AR37" s="2">
        <v>0</v>
      </c>
      <c r="AS37" s="2">
        <v>0</v>
      </c>
      <c r="AV37" s="2">
        <v>0</v>
      </c>
      <c r="AY37" s="2">
        <v>0</v>
      </c>
      <c r="BC37" s="2">
        <v>1</v>
      </c>
      <c r="BD37" s="2">
        <v>0</v>
      </c>
      <c r="BG37" s="2">
        <v>1</v>
      </c>
      <c r="BH37" s="2">
        <v>3</v>
      </c>
      <c r="BI37" s="2">
        <v>1</v>
      </c>
      <c r="BJ37" s="2">
        <v>2</v>
      </c>
      <c r="BP37" s="2" t="s">
        <v>2566</v>
      </c>
      <c r="BQ37" s="2">
        <v>1.3</v>
      </c>
      <c r="BU37" s="2">
        <v>3.06</v>
      </c>
      <c r="BV37" s="2">
        <v>0.74</v>
      </c>
      <c r="BW37" s="2">
        <v>1.76</v>
      </c>
      <c r="BX37" s="2">
        <v>5.29</v>
      </c>
      <c r="BY37" s="2">
        <v>4.15</v>
      </c>
      <c r="BZ37" s="2">
        <v>80</v>
      </c>
      <c r="CA37" s="2">
        <v>123</v>
      </c>
      <c r="CD37" s="2">
        <v>11.6</v>
      </c>
      <c r="CE37" s="2">
        <v>2.94</v>
      </c>
      <c r="CG37" s="11" t="s">
        <v>2054</v>
      </c>
      <c r="CH37" s="2" t="s">
        <v>1228</v>
      </c>
      <c r="CK37" s="2" t="s">
        <v>2567</v>
      </c>
      <c r="CN37" s="2">
        <v>1</v>
      </c>
      <c r="CO37" s="2">
        <v>3</v>
      </c>
      <c r="CQ37" s="2" t="s">
        <v>2568</v>
      </c>
      <c r="CR37" s="2">
        <v>0</v>
      </c>
      <c r="CS37" s="2">
        <v>0</v>
      </c>
      <c r="CT37" s="2">
        <v>47</v>
      </c>
      <c r="CU37" s="2">
        <v>0.81</v>
      </c>
      <c r="CV37" s="2">
        <v>0</v>
      </c>
      <c r="CY37" s="2" t="s">
        <v>1074</v>
      </c>
      <c r="CZ37" s="2">
        <v>0</v>
      </c>
      <c r="DA37" s="2">
        <v>1</v>
      </c>
      <c r="DB37" s="2">
        <v>3</v>
      </c>
      <c r="DC37" s="2">
        <v>0</v>
      </c>
      <c r="DD37" s="2">
        <v>1</v>
      </c>
      <c r="DE37" s="2">
        <v>1</v>
      </c>
      <c r="DF37" s="2">
        <v>0</v>
      </c>
      <c r="DG37" s="2">
        <v>0</v>
      </c>
      <c r="DH37" s="2">
        <v>1</v>
      </c>
      <c r="DI37" s="2">
        <v>1</v>
      </c>
      <c r="DQ37" s="2" t="s">
        <v>2569</v>
      </c>
      <c r="DS37">
        <v>1</v>
      </c>
      <c r="DT37"/>
      <c r="DU37"/>
      <c r="DV37"/>
      <c r="DW37"/>
      <c r="DX37"/>
      <c r="DY37"/>
      <c r="DZ37"/>
      <c r="EA37"/>
      <c r="EB37"/>
      <c r="EC37"/>
      <c r="ED37"/>
      <c r="EE37" s="83"/>
      <c r="EF37"/>
      <c r="EG37"/>
      <c r="EH37"/>
      <c r="EI37"/>
      <c r="EJ37"/>
      <c r="EK37"/>
      <c r="EL37"/>
    </row>
    <row r="38" spans="1:142">
      <c r="A38" s="2" t="s">
        <v>2570</v>
      </c>
      <c r="B38" s="2" t="s">
        <v>2571</v>
      </c>
      <c r="C38" s="16" t="s">
        <v>1353</v>
      </c>
      <c r="D38" s="2">
        <v>2</v>
      </c>
      <c r="E38" s="2">
        <v>160</v>
      </c>
      <c r="F38" s="2" t="s">
        <v>146</v>
      </c>
      <c r="H38" s="2">
        <v>64</v>
      </c>
      <c r="I38" s="2">
        <v>58</v>
      </c>
      <c r="J38" s="2">
        <v>75</v>
      </c>
      <c r="K38" s="2">
        <v>9</v>
      </c>
      <c r="L38" s="2">
        <v>145</v>
      </c>
      <c r="M38" s="2">
        <v>24</v>
      </c>
      <c r="N38" s="2">
        <v>57</v>
      </c>
      <c r="O38" s="2">
        <v>4</v>
      </c>
      <c r="P38" s="2" t="s">
        <v>382</v>
      </c>
      <c r="Q38" s="2">
        <v>0</v>
      </c>
      <c r="R38" s="2">
        <v>2</v>
      </c>
      <c r="S38" s="2">
        <v>28</v>
      </c>
      <c r="T38" s="2">
        <f t="shared" si="0"/>
        <v>123</v>
      </c>
      <c r="U38" s="2" t="s">
        <v>167</v>
      </c>
      <c r="V38" s="2" t="s">
        <v>1038</v>
      </c>
      <c r="W38" s="2">
        <v>1</v>
      </c>
      <c r="Z38" s="2">
        <v>3</v>
      </c>
      <c r="AA38" s="2">
        <v>0</v>
      </c>
      <c r="AE38" s="2">
        <v>0</v>
      </c>
      <c r="AJ38" s="2">
        <v>0</v>
      </c>
      <c r="AO38" s="2">
        <v>0</v>
      </c>
      <c r="AQ38" s="2">
        <v>0</v>
      </c>
      <c r="AR38" s="2">
        <v>0</v>
      </c>
      <c r="AS38" s="2">
        <v>0</v>
      </c>
      <c r="AV38" s="2">
        <v>0</v>
      </c>
      <c r="AY38" s="2">
        <v>0</v>
      </c>
      <c r="BC38" s="2">
        <v>1</v>
      </c>
      <c r="BD38" s="2">
        <v>0</v>
      </c>
      <c r="BJ38" s="2">
        <v>1</v>
      </c>
      <c r="BP38" s="2">
        <v>8.68</v>
      </c>
      <c r="BQ38" s="2">
        <v>3.9</v>
      </c>
      <c r="BU38" s="2">
        <v>6</v>
      </c>
      <c r="BV38" s="2">
        <v>2.65</v>
      </c>
      <c r="BW38" s="2">
        <v>4.57</v>
      </c>
      <c r="BX38" s="2">
        <v>5.03</v>
      </c>
      <c r="BY38" s="2">
        <v>6.6</v>
      </c>
      <c r="BZ38" s="2">
        <v>57</v>
      </c>
      <c r="CA38" s="2">
        <v>129</v>
      </c>
      <c r="CD38" s="2">
        <v>11.1</v>
      </c>
      <c r="CE38" s="2">
        <v>4.52</v>
      </c>
      <c r="CG38" s="11" t="s">
        <v>1442</v>
      </c>
      <c r="CH38" s="2" t="s">
        <v>1228</v>
      </c>
      <c r="CK38" s="2" t="s">
        <v>173</v>
      </c>
      <c r="CN38" s="2">
        <v>1</v>
      </c>
      <c r="CO38" s="2">
        <v>3</v>
      </c>
      <c r="CQ38" s="2">
        <v>1</v>
      </c>
      <c r="CR38" s="2">
        <v>0</v>
      </c>
      <c r="CS38" s="2">
        <v>0</v>
      </c>
      <c r="CY38" s="2" t="s">
        <v>1178</v>
      </c>
      <c r="CZ38" s="2">
        <v>1</v>
      </c>
      <c r="DA38" s="2">
        <v>1</v>
      </c>
      <c r="DB38" s="2">
        <v>3</v>
      </c>
      <c r="DC38" s="2">
        <v>1</v>
      </c>
      <c r="DD38" s="2">
        <v>1</v>
      </c>
      <c r="DE38" s="2">
        <v>1</v>
      </c>
      <c r="DF38" s="2">
        <v>0</v>
      </c>
      <c r="DG38" s="2">
        <v>1</v>
      </c>
      <c r="DH38" s="2">
        <v>1</v>
      </c>
      <c r="DI38" s="2">
        <v>0</v>
      </c>
      <c r="DQ38" s="2" t="s">
        <v>2572</v>
      </c>
      <c r="DR38" s="12"/>
      <c r="DS38">
        <v>1</v>
      </c>
      <c r="DT38"/>
      <c r="DU38"/>
      <c r="DV38"/>
      <c r="DW38"/>
      <c r="DX38"/>
      <c r="DY38"/>
      <c r="DZ38"/>
      <c r="EA38"/>
      <c r="EB38"/>
      <c r="EC38"/>
      <c r="ED38"/>
      <c r="EE38" s="83"/>
      <c r="EF38"/>
      <c r="EG38"/>
      <c r="EH38"/>
      <c r="EI38"/>
      <c r="EJ38"/>
      <c r="EK38"/>
      <c r="EL38"/>
    </row>
    <row r="39" spans="1:142">
      <c r="A39" s="2" t="s">
        <v>2573</v>
      </c>
      <c r="B39" s="2" t="s">
        <v>2574</v>
      </c>
      <c r="C39" s="16" t="s">
        <v>2575</v>
      </c>
      <c r="D39" s="2">
        <v>1</v>
      </c>
      <c r="E39" s="2" t="s">
        <v>146</v>
      </c>
      <c r="H39" s="2">
        <v>56</v>
      </c>
      <c r="I39" s="2">
        <v>41</v>
      </c>
      <c r="J39" s="2">
        <v>56</v>
      </c>
      <c r="K39" s="2">
        <v>3</v>
      </c>
      <c r="L39" s="2">
        <v>112</v>
      </c>
      <c r="M39" s="2">
        <v>43</v>
      </c>
      <c r="N39" s="2">
        <v>75</v>
      </c>
      <c r="O39" s="2">
        <v>7</v>
      </c>
      <c r="P39" s="2" t="s">
        <v>166</v>
      </c>
      <c r="Q39" s="2">
        <v>0</v>
      </c>
      <c r="R39" s="2">
        <v>23</v>
      </c>
      <c r="S39" s="2">
        <v>42</v>
      </c>
      <c r="T39" s="2">
        <f t="shared" si="0"/>
        <v>136</v>
      </c>
      <c r="U39" s="2" t="s">
        <v>167</v>
      </c>
      <c r="V39" s="2" t="s">
        <v>1098</v>
      </c>
      <c r="W39" s="2">
        <v>0</v>
      </c>
      <c r="AA39" s="2">
        <v>0</v>
      </c>
      <c r="AE39" s="2">
        <v>0</v>
      </c>
      <c r="AJ39" s="2">
        <v>1</v>
      </c>
      <c r="AK39" s="2" t="s">
        <v>2576</v>
      </c>
      <c r="AO39" s="2">
        <v>1</v>
      </c>
      <c r="AP39" s="2">
        <v>12</v>
      </c>
      <c r="AQ39" s="2" t="s">
        <v>1373</v>
      </c>
      <c r="AR39" s="2">
        <v>0</v>
      </c>
      <c r="AS39" s="2">
        <v>0</v>
      </c>
      <c r="AV39" s="2">
        <v>0</v>
      </c>
      <c r="AY39" s="2">
        <v>0</v>
      </c>
      <c r="BC39" s="2">
        <v>0</v>
      </c>
      <c r="BD39" s="2">
        <v>0</v>
      </c>
      <c r="BJ39" s="2">
        <v>2</v>
      </c>
      <c r="BP39" s="12">
        <v>8314</v>
      </c>
      <c r="BQ39" s="2">
        <v>6.4</v>
      </c>
      <c r="BS39" s="2">
        <v>1695</v>
      </c>
      <c r="BU39" s="2">
        <v>3.6</v>
      </c>
      <c r="BV39" s="2">
        <v>1.13</v>
      </c>
      <c r="BW39" s="2">
        <v>2.69</v>
      </c>
      <c r="BX39" s="2">
        <v>5.55</v>
      </c>
      <c r="BY39" s="2">
        <v>4.2</v>
      </c>
      <c r="BZ39" s="2">
        <v>75</v>
      </c>
      <c r="CA39" s="2">
        <v>160</v>
      </c>
      <c r="CD39" s="2">
        <v>12.3</v>
      </c>
      <c r="CE39" s="2">
        <v>3.51</v>
      </c>
      <c r="CG39" s="11" t="s">
        <v>2577</v>
      </c>
      <c r="CH39" s="2" t="s">
        <v>1280</v>
      </c>
      <c r="CI39" s="2" t="s">
        <v>1001</v>
      </c>
      <c r="CJ39" s="2" t="s">
        <v>1166</v>
      </c>
      <c r="CK39" s="2" t="s">
        <v>1313</v>
      </c>
      <c r="CL39" s="2" t="s">
        <v>1474</v>
      </c>
      <c r="CN39" s="2">
        <v>3</v>
      </c>
      <c r="CO39" s="2">
        <v>2</v>
      </c>
      <c r="CQ39" s="2">
        <v>1</v>
      </c>
      <c r="CR39" s="2">
        <v>0</v>
      </c>
      <c r="CS39" s="2">
        <v>0</v>
      </c>
      <c r="CY39" s="2" t="s">
        <v>1282</v>
      </c>
      <c r="CZ39" s="2">
        <v>1</v>
      </c>
      <c r="DA39" s="2">
        <v>1</v>
      </c>
      <c r="DB39" s="2">
        <v>2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2</v>
      </c>
      <c r="DI39" s="2">
        <v>0</v>
      </c>
      <c r="DQ39" s="2" t="s">
        <v>2578</v>
      </c>
      <c r="DS39">
        <v>1</v>
      </c>
      <c r="DT39"/>
      <c r="DU39"/>
      <c r="DV39"/>
      <c r="DW39"/>
      <c r="DX39"/>
      <c r="DY39"/>
      <c r="DZ39"/>
      <c r="EA39"/>
      <c r="EB39">
        <v>1</v>
      </c>
      <c r="EC39"/>
      <c r="ED39"/>
      <c r="EE39" s="83"/>
      <c r="EF39"/>
      <c r="EG39"/>
      <c r="EH39"/>
      <c r="EI39"/>
      <c r="EJ39"/>
      <c r="EK39"/>
      <c r="EL39" t="s">
        <v>2579</v>
      </c>
    </row>
    <row r="40" spans="1:142">
      <c r="A40" s="2" t="s">
        <v>2580</v>
      </c>
      <c r="B40" s="2" t="s">
        <v>2581</v>
      </c>
      <c r="C40" s="11" t="s">
        <v>2582</v>
      </c>
      <c r="D40" s="2">
        <v>2</v>
      </c>
      <c r="E40" s="2">
        <v>155</v>
      </c>
      <c r="F40" s="2" t="s">
        <v>146</v>
      </c>
      <c r="H40" s="2">
        <v>67</v>
      </c>
      <c r="I40" s="2">
        <v>58</v>
      </c>
      <c r="J40" s="2">
        <v>78</v>
      </c>
      <c r="K40" s="2">
        <v>9</v>
      </c>
      <c r="L40" s="2">
        <v>118</v>
      </c>
      <c r="M40" s="2">
        <v>43</v>
      </c>
      <c r="N40" s="2">
        <v>50</v>
      </c>
      <c r="O40" s="2">
        <v>4</v>
      </c>
      <c r="P40" s="2" t="s">
        <v>166</v>
      </c>
      <c r="Q40" s="2">
        <v>0</v>
      </c>
      <c r="R40" s="2">
        <v>23</v>
      </c>
      <c r="S40" s="2">
        <v>42</v>
      </c>
      <c r="T40" s="2">
        <f t="shared" si="0"/>
        <v>156</v>
      </c>
      <c r="U40" s="2" t="s">
        <v>148</v>
      </c>
      <c r="V40" s="2" t="s">
        <v>224</v>
      </c>
      <c r="W40" s="2">
        <v>1</v>
      </c>
      <c r="X40" s="2">
        <v>3</v>
      </c>
      <c r="AA40" s="2">
        <v>3</v>
      </c>
      <c r="AE40" s="2">
        <v>0</v>
      </c>
      <c r="AJ40" s="2">
        <v>0</v>
      </c>
      <c r="AO40" s="2">
        <v>0</v>
      </c>
      <c r="AQ40" s="2">
        <v>0</v>
      </c>
      <c r="AR40" s="2">
        <v>0</v>
      </c>
      <c r="AS40" s="2">
        <v>0</v>
      </c>
      <c r="AV40" s="2">
        <v>0</v>
      </c>
      <c r="AY40" s="2">
        <v>0</v>
      </c>
      <c r="BC40" s="2">
        <v>0</v>
      </c>
      <c r="BD40" s="2">
        <v>0</v>
      </c>
      <c r="BJ40" s="2">
        <v>2</v>
      </c>
      <c r="BP40" s="2" t="s">
        <v>2583</v>
      </c>
      <c r="BQ40" s="2">
        <v>5</v>
      </c>
      <c r="BS40" s="2">
        <v>2279</v>
      </c>
      <c r="BT40" s="2">
        <v>1.17</v>
      </c>
      <c r="BU40" s="2">
        <v>4.79</v>
      </c>
      <c r="BV40" s="2">
        <v>2.39</v>
      </c>
      <c r="BW40" s="2">
        <v>3.29</v>
      </c>
      <c r="BX40" s="2">
        <v>11.04</v>
      </c>
      <c r="BY40" s="2">
        <v>6.95</v>
      </c>
      <c r="BZ40" s="2">
        <v>50</v>
      </c>
      <c r="CA40" s="2">
        <v>152</v>
      </c>
      <c r="CB40" s="2">
        <v>9.5</v>
      </c>
      <c r="CD40" s="2">
        <v>11.5</v>
      </c>
      <c r="CE40" s="2">
        <v>4.13</v>
      </c>
      <c r="CG40" s="11" t="s">
        <v>1359</v>
      </c>
      <c r="CH40" s="2" t="s">
        <v>2584</v>
      </c>
      <c r="CI40" s="2" t="s">
        <v>2585</v>
      </c>
      <c r="CK40" s="2" t="s">
        <v>1313</v>
      </c>
      <c r="CL40" s="2" t="s">
        <v>1001</v>
      </c>
      <c r="CN40" s="2">
        <v>2</v>
      </c>
      <c r="CO40" s="2">
        <v>2</v>
      </c>
      <c r="CQ40" s="2">
        <v>1</v>
      </c>
      <c r="CR40" s="2">
        <v>0</v>
      </c>
      <c r="CS40" s="2">
        <v>0</v>
      </c>
      <c r="CU40" s="51"/>
      <c r="CY40" s="2" t="s">
        <v>205</v>
      </c>
      <c r="CZ40" s="2">
        <v>1</v>
      </c>
      <c r="DA40" s="2">
        <v>1</v>
      </c>
      <c r="DB40" s="2">
        <v>2</v>
      </c>
      <c r="DC40" s="2">
        <v>1</v>
      </c>
      <c r="DD40" s="2">
        <v>1</v>
      </c>
      <c r="DE40" s="2">
        <v>1</v>
      </c>
      <c r="DF40" s="2">
        <v>0</v>
      </c>
      <c r="DG40" s="2">
        <v>1</v>
      </c>
      <c r="DH40" s="2">
        <v>2</v>
      </c>
      <c r="DI40" s="2">
        <v>0</v>
      </c>
      <c r="DQ40" s="2" t="s">
        <v>2586</v>
      </c>
      <c r="DS40"/>
      <c r="DT40"/>
      <c r="DU40"/>
      <c r="DV40"/>
      <c r="DW40"/>
      <c r="DX40"/>
      <c r="DY40"/>
      <c r="DZ40"/>
      <c r="EA40"/>
      <c r="EB40">
        <v>1</v>
      </c>
      <c r="EC40">
        <v>2020.8</v>
      </c>
      <c r="ED40"/>
      <c r="EE40" s="83"/>
      <c r="EF40"/>
      <c r="EG40"/>
      <c r="EH40"/>
      <c r="EI40"/>
      <c r="EJ40"/>
      <c r="EK40"/>
      <c r="EL40" t="s">
        <v>2587</v>
      </c>
    </row>
    <row r="41" spans="1:142">
      <c r="A41" s="2" t="s">
        <v>2588</v>
      </c>
      <c r="B41" s="2" t="s">
        <v>2589</v>
      </c>
      <c r="C41" s="16" t="s">
        <v>2590</v>
      </c>
      <c r="D41" s="2">
        <v>2</v>
      </c>
      <c r="E41" s="2">
        <v>160</v>
      </c>
      <c r="F41" s="2">
        <v>74</v>
      </c>
      <c r="H41" s="2">
        <v>67</v>
      </c>
      <c r="I41" s="2">
        <v>58</v>
      </c>
      <c r="J41" s="2">
        <v>62</v>
      </c>
      <c r="K41" s="2">
        <v>3</v>
      </c>
      <c r="L41" s="2">
        <v>165</v>
      </c>
      <c r="M41" s="2">
        <v>10</v>
      </c>
      <c r="N41" s="2">
        <v>47</v>
      </c>
      <c r="O41" s="2">
        <v>4</v>
      </c>
      <c r="P41" s="2" t="s">
        <v>382</v>
      </c>
      <c r="Q41" s="2">
        <v>0</v>
      </c>
      <c r="R41" s="2">
        <v>0</v>
      </c>
      <c r="S41" s="2">
        <v>0</v>
      </c>
      <c r="T41" s="2">
        <f t="shared" si="0"/>
        <v>75</v>
      </c>
      <c r="U41" s="2" t="s">
        <v>279</v>
      </c>
      <c r="V41" s="2" t="s">
        <v>224</v>
      </c>
      <c r="W41" s="2">
        <v>1</v>
      </c>
      <c r="X41" s="2" t="s">
        <v>556</v>
      </c>
      <c r="Y41" s="2" t="s">
        <v>2284</v>
      </c>
      <c r="Z41" s="2">
        <v>13</v>
      </c>
      <c r="AA41" s="2">
        <v>1</v>
      </c>
      <c r="AB41" s="2">
        <v>30</v>
      </c>
      <c r="AC41" s="2">
        <v>2</v>
      </c>
      <c r="AE41" s="2">
        <v>0</v>
      </c>
      <c r="AJ41" s="2">
        <v>0</v>
      </c>
      <c r="AO41" s="2">
        <v>0</v>
      </c>
      <c r="AQ41" s="2">
        <v>0</v>
      </c>
      <c r="AR41" s="2">
        <v>0</v>
      </c>
      <c r="AS41" s="2">
        <v>0</v>
      </c>
      <c r="AV41" s="2">
        <v>0</v>
      </c>
      <c r="AY41" s="2">
        <v>0</v>
      </c>
      <c r="BC41" s="2">
        <v>0</v>
      </c>
      <c r="BD41" s="2">
        <v>0</v>
      </c>
      <c r="BJ41" s="2">
        <v>1</v>
      </c>
      <c r="BK41" s="12"/>
      <c r="BP41" s="12">
        <v>0</v>
      </c>
      <c r="BQ41" s="2">
        <v>0.7</v>
      </c>
      <c r="BU41" s="2">
        <v>3.92</v>
      </c>
      <c r="BV41" s="2">
        <v>1.67</v>
      </c>
      <c r="BW41" s="2">
        <v>2.58</v>
      </c>
      <c r="BX41" s="2">
        <v>3.83</v>
      </c>
      <c r="BY41" s="2">
        <v>3</v>
      </c>
      <c r="BZ41" s="2">
        <v>47</v>
      </c>
      <c r="CA41" s="2">
        <v>136</v>
      </c>
      <c r="CD41" s="2">
        <v>11.2</v>
      </c>
      <c r="CE41" s="2">
        <v>3.85</v>
      </c>
      <c r="CG41" s="11" t="s">
        <v>2051</v>
      </c>
      <c r="CH41" s="2" t="s">
        <v>1228</v>
      </c>
      <c r="CK41" s="2" t="s">
        <v>1105</v>
      </c>
      <c r="CN41" s="2">
        <v>1</v>
      </c>
      <c r="CO41" s="2">
        <v>3</v>
      </c>
      <c r="CQ41" s="2">
        <v>0</v>
      </c>
      <c r="CR41" s="2">
        <v>0</v>
      </c>
      <c r="CS41" s="2">
        <v>0</v>
      </c>
      <c r="CT41" s="2">
        <v>52</v>
      </c>
      <c r="CU41" s="2">
        <v>0.6</v>
      </c>
      <c r="CV41" s="2">
        <v>0</v>
      </c>
      <c r="CY41" s="2" t="s">
        <v>899</v>
      </c>
      <c r="CZ41" s="2">
        <v>1</v>
      </c>
      <c r="DA41" s="2">
        <v>1</v>
      </c>
      <c r="DB41" s="2">
        <v>3</v>
      </c>
      <c r="DC41" s="2">
        <v>1</v>
      </c>
      <c r="DD41" s="2">
        <v>1</v>
      </c>
      <c r="DE41" s="2">
        <v>1</v>
      </c>
      <c r="DF41" s="2">
        <v>1</v>
      </c>
      <c r="DG41" s="2">
        <v>0</v>
      </c>
      <c r="DH41" s="2">
        <v>2</v>
      </c>
      <c r="DI41" s="2">
        <v>0</v>
      </c>
      <c r="DQ41" s="2" t="s">
        <v>2591</v>
      </c>
      <c r="DS41">
        <v>1</v>
      </c>
      <c r="DT41"/>
      <c r="DU41"/>
      <c r="DV41"/>
      <c r="DW41"/>
      <c r="DX41"/>
      <c r="DY41"/>
      <c r="DZ41"/>
      <c r="EA41"/>
      <c r="EB41">
        <v>1</v>
      </c>
      <c r="EC41">
        <v>2017.5</v>
      </c>
      <c r="ED41"/>
      <c r="EE41" s="83"/>
      <c r="EF41"/>
      <c r="EG41"/>
      <c r="EH41">
        <v>1</v>
      </c>
      <c r="EI41" s="80">
        <v>43160</v>
      </c>
      <c r="EJ41"/>
      <c r="EK41"/>
      <c r="EL41" t="s">
        <v>2592</v>
      </c>
    </row>
    <row r="42" spans="1:142">
      <c r="A42" s="2" t="s">
        <v>2593</v>
      </c>
      <c r="B42" s="2" t="s">
        <v>2594</v>
      </c>
      <c r="C42" s="16" t="s">
        <v>2156</v>
      </c>
      <c r="D42" s="2">
        <v>1</v>
      </c>
      <c r="E42" s="2">
        <v>170</v>
      </c>
      <c r="F42" s="2">
        <v>77</v>
      </c>
      <c r="H42" s="2">
        <v>74</v>
      </c>
      <c r="I42" s="2">
        <v>75</v>
      </c>
      <c r="J42" s="2">
        <v>46</v>
      </c>
      <c r="K42" s="2">
        <v>0</v>
      </c>
      <c r="L42" s="2">
        <v>151</v>
      </c>
      <c r="M42" s="2">
        <v>24</v>
      </c>
      <c r="N42" s="2">
        <v>66</v>
      </c>
      <c r="O42" s="2">
        <v>4</v>
      </c>
      <c r="P42" s="2" t="s">
        <v>166</v>
      </c>
      <c r="Q42" s="2">
        <v>0</v>
      </c>
      <c r="R42" s="2">
        <v>23</v>
      </c>
      <c r="S42" s="2">
        <v>42</v>
      </c>
      <c r="T42" s="2">
        <f t="shared" si="0"/>
        <v>145</v>
      </c>
      <c r="U42" s="2" t="s">
        <v>148</v>
      </c>
      <c r="V42" s="2" t="s">
        <v>1065</v>
      </c>
      <c r="W42" s="2">
        <v>1</v>
      </c>
      <c r="X42" s="2" t="s">
        <v>566</v>
      </c>
      <c r="Z42" s="2">
        <v>3</v>
      </c>
      <c r="AA42" s="2">
        <v>0</v>
      </c>
      <c r="AE42" s="2">
        <v>0</v>
      </c>
      <c r="AJ42" s="2">
        <v>0</v>
      </c>
      <c r="AO42" s="2">
        <v>0</v>
      </c>
      <c r="AQ42" s="2">
        <v>0</v>
      </c>
      <c r="AR42" s="2">
        <v>0</v>
      </c>
      <c r="AS42" s="2">
        <v>0</v>
      </c>
      <c r="AV42" s="2">
        <v>0</v>
      </c>
      <c r="AY42" s="2">
        <v>0</v>
      </c>
      <c r="BC42" s="2">
        <v>0</v>
      </c>
      <c r="BD42" s="2">
        <v>0</v>
      </c>
      <c r="BJ42" s="2">
        <v>2</v>
      </c>
      <c r="BK42" s="12"/>
      <c r="BP42" s="2">
        <v>79.21</v>
      </c>
      <c r="BQ42" s="2">
        <v>1.2</v>
      </c>
      <c r="BR42" s="2">
        <v>20.2</v>
      </c>
      <c r="BY42" s="2">
        <v>3.3</v>
      </c>
      <c r="BZ42" s="2">
        <v>66</v>
      </c>
      <c r="CA42" s="2">
        <v>126</v>
      </c>
      <c r="CD42" s="2">
        <v>14.4</v>
      </c>
      <c r="CE42" s="2">
        <v>3.21</v>
      </c>
      <c r="CG42" s="11" t="s">
        <v>2156</v>
      </c>
      <c r="CH42" s="2" t="s">
        <v>1228</v>
      </c>
      <c r="CK42" s="2" t="s">
        <v>791</v>
      </c>
      <c r="CL42" s="2" t="s">
        <v>1258</v>
      </c>
      <c r="CN42" s="2">
        <v>2</v>
      </c>
      <c r="CO42" s="2">
        <v>2</v>
      </c>
      <c r="CQ42" s="2">
        <v>1</v>
      </c>
      <c r="CR42" s="2">
        <v>0</v>
      </c>
      <c r="CS42" s="2">
        <v>0</v>
      </c>
      <c r="CT42" s="2">
        <v>52</v>
      </c>
      <c r="CU42" s="2">
        <v>0.61</v>
      </c>
      <c r="CV42" s="2">
        <v>0</v>
      </c>
      <c r="CY42" s="2" t="s">
        <v>2595</v>
      </c>
      <c r="CZ42" s="2">
        <v>0</v>
      </c>
      <c r="DA42" s="2">
        <v>1</v>
      </c>
      <c r="DB42" s="2">
        <v>2</v>
      </c>
      <c r="DC42" s="2">
        <v>0</v>
      </c>
      <c r="DD42" s="2">
        <v>1</v>
      </c>
      <c r="DE42" s="2">
        <v>1</v>
      </c>
      <c r="DF42" s="2">
        <v>0</v>
      </c>
      <c r="DG42" s="2">
        <v>0</v>
      </c>
      <c r="DH42" s="2">
        <v>1</v>
      </c>
      <c r="DI42" s="2">
        <v>0</v>
      </c>
      <c r="DQ42" s="2" t="s">
        <v>2596</v>
      </c>
      <c r="DS42">
        <v>1</v>
      </c>
      <c r="DT42"/>
      <c r="DU42"/>
      <c r="DV42"/>
      <c r="DW42"/>
      <c r="DX42"/>
      <c r="DY42"/>
      <c r="DZ42"/>
      <c r="EA42"/>
      <c r="EB42"/>
      <c r="EC42"/>
      <c r="ED42"/>
      <c r="EE42" s="83"/>
      <c r="EF42"/>
      <c r="EG42"/>
      <c r="EH42"/>
      <c r="EI42"/>
      <c r="EJ42"/>
      <c r="EK42"/>
      <c r="EL42"/>
    </row>
    <row r="43" spans="1:142">
      <c r="A43" s="2" t="s">
        <v>2597</v>
      </c>
      <c r="B43" s="2" t="s">
        <v>2598</v>
      </c>
      <c r="C43" s="16" t="s">
        <v>2116</v>
      </c>
      <c r="D43" s="2">
        <v>1</v>
      </c>
      <c r="E43" s="2">
        <v>168</v>
      </c>
      <c r="F43" s="2">
        <v>68</v>
      </c>
      <c r="H43" s="2">
        <v>72</v>
      </c>
      <c r="I43" s="2">
        <v>75</v>
      </c>
      <c r="J43" s="2">
        <v>76</v>
      </c>
      <c r="K43" s="2">
        <v>9</v>
      </c>
      <c r="L43" s="2">
        <v>132</v>
      </c>
      <c r="M43" s="2">
        <v>34</v>
      </c>
      <c r="N43" s="2">
        <v>72</v>
      </c>
      <c r="O43" s="2">
        <v>7</v>
      </c>
      <c r="P43" s="2" t="s">
        <v>382</v>
      </c>
      <c r="Q43" s="2">
        <v>0</v>
      </c>
      <c r="R43" s="2">
        <v>2</v>
      </c>
      <c r="S43" s="2">
        <v>28</v>
      </c>
      <c r="T43" s="2">
        <f t="shared" si="0"/>
        <v>153</v>
      </c>
      <c r="U43" s="2" t="s">
        <v>148</v>
      </c>
      <c r="V43" s="2" t="s">
        <v>224</v>
      </c>
      <c r="W43" s="2">
        <v>0</v>
      </c>
      <c r="AA43" s="2">
        <v>1</v>
      </c>
      <c r="AB43" s="2">
        <v>4</v>
      </c>
      <c r="AE43" s="2">
        <v>0</v>
      </c>
      <c r="AJ43" s="2">
        <v>0</v>
      </c>
      <c r="AO43" s="2">
        <v>0</v>
      </c>
      <c r="AQ43" s="2">
        <v>0</v>
      </c>
      <c r="AR43" s="2">
        <v>2</v>
      </c>
      <c r="AS43" s="2">
        <v>0</v>
      </c>
      <c r="AV43" s="2">
        <v>0</v>
      </c>
      <c r="AY43" s="2">
        <v>0</v>
      </c>
      <c r="BC43" s="2">
        <v>0</v>
      </c>
      <c r="BD43" s="2">
        <v>0</v>
      </c>
      <c r="BJ43" s="2">
        <v>1</v>
      </c>
      <c r="BP43" s="12">
        <v>0</v>
      </c>
      <c r="BQ43" s="2">
        <v>1.4</v>
      </c>
      <c r="BT43" s="2">
        <v>0.89</v>
      </c>
      <c r="BU43" s="2">
        <v>3.99</v>
      </c>
      <c r="BV43" s="2">
        <v>1.36</v>
      </c>
      <c r="BW43" s="2">
        <v>2.48</v>
      </c>
      <c r="BX43" s="2">
        <v>6.29</v>
      </c>
      <c r="BY43" s="2">
        <v>3.88</v>
      </c>
      <c r="BZ43" s="2">
        <v>72</v>
      </c>
      <c r="CA43" s="2">
        <v>153</v>
      </c>
      <c r="CD43" s="2">
        <v>11.2</v>
      </c>
      <c r="CE43" s="2">
        <v>2.82</v>
      </c>
      <c r="CG43" s="11" t="s">
        <v>1406</v>
      </c>
      <c r="CH43" s="2" t="s">
        <v>1280</v>
      </c>
      <c r="CK43" s="2" t="s">
        <v>346</v>
      </c>
      <c r="CL43" s="2" t="s">
        <v>2599</v>
      </c>
      <c r="CN43" s="2">
        <v>1</v>
      </c>
      <c r="CO43" s="2">
        <v>3</v>
      </c>
      <c r="CQ43" s="2">
        <v>0</v>
      </c>
      <c r="CR43" s="2">
        <v>0</v>
      </c>
      <c r="CS43" s="2">
        <v>0</v>
      </c>
      <c r="CT43" s="2">
        <v>50</v>
      </c>
      <c r="CU43" s="2">
        <v>0.5</v>
      </c>
      <c r="CV43" s="2">
        <v>0</v>
      </c>
      <c r="CY43" s="2" t="s">
        <v>2125</v>
      </c>
      <c r="CZ43" s="2">
        <v>1</v>
      </c>
      <c r="DA43" s="2">
        <v>1</v>
      </c>
      <c r="DB43" s="2">
        <v>3</v>
      </c>
      <c r="DC43" s="2">
        <v>1</v>
      </c>
      <c r="DD43" s="2">
        <v>1</v>
      </c>
      <c r="DE43" s="2">
        <v>1</v>
      </c>
      <c r="DF43" s="2">
        <v>0</v>
      </c>
      <c r="DG43" s="2">
        <v>0</v>
      </c>
      <c r="DH43" s="2">
        <v>2</v>
      </c>
      <c r="DI43" s="2">
        <v>0</v>
      </c>
      <c r="DQ43" s="2" t="s">
        <v>2600</v>
      </c>
      <c r="DS43">
        <v>1</v>
      </c>
      <c r="DT43"/>
      <c r="DU43"/>
      <c r="DV43"/>
      <c r="DW43"/>
      <c r="DX43"/>
      <c r="DY43"/>
      <c r="DZ43"/>
      <c r="EA43"/>
      <c r="EB43"/>
      <c r="EC43"/>
      <c r="ED43"/>
      <c r="EE43" s="83"/>
      <c r="EF43"/>
      <c r="EG43"/>
      <c r="EH43"/>
      <c r="EI43"/>
      <c r="EJ43"/>
      <c r="EK43"/>
      <c r="EL43"/>
    </row>
    <row r="44" ht="15.6" spans="1:142">
      <c r="A44" s="2" t="s">
        <v>2601</v>
      </c>
      <c r="B44" s="1" t="s">
        <v>2602</v>
      </c>
      <c r="C44" s="11" t="s">
        <v>1345</v>
      </c>
      <c r="D44" s="2">
        <v>1</v>
      </c>
      <c r="E44" s="2">
        <v>162</v>
      </c>
      <c r="F44" s="2">
        <v>72</v>
      </c>
      <c r="H44" s="2">
        <v>67</v>
      </c>
      <c r="I44" s="2">
        <v>58</v>
      </c>
      <c r="J44" s="2">
        <v>70</v>
      </c>
      <c r="K44" s="2">
        <v>9</v>
      </c>
      <c r="L44" s="2">
        <v>131</v>
      </c>
      <c r="M44" s="2">
        <v>34</v>
      </c>
      <c r="N44" s="2">
        <v>55</v>
      </c>
      <c r="O44" s="2">
        <v>4</v>
      </c>
      <c r="P44" s="2" t="s">
        <v>382</v>
      </c>
      <c r="Q44" s="2">
        <v>0</v>
      </c>
      <c r="R44" s="2">
        <v>2</v>
      </c>
      <c r="S44" s="2">
        <v>28</v>
      </c>
      <c r="T44" s="2">
        <f t="shared" si="0"/>
        <v>133</v>
      </c>
      <c r="U44" s="2" t="s">
        <v>167</v>
      </c>
      <c r="V44" s="2" t="s">
        <v>224</v>
      </c>
      <c r="W44" s="2">
        <v>0</v>
      </c>
      <c r="AA44" s="2">
        <v>0</v>
      </c>
      <c r="AE44" s="2">
        <v>0</v>
      </c>
      <c r="AJ44" s="2">
        <v>0</v>
      </c>
      <c r="AO44" s="2">
        <v>0</v>
      </c>
      <c r="AQ44" s="2">
        <v>0</v>
      </c>
      <c r="AR44" s="2">
        <v>0</v>
      </c>
      <c r="AS44" s="2">
        <v>0</v>
      </c>
      <c r="AV44" s="2">
        <v>0</v>
      </c>
      <c r="AY44" s="2">
        <v>0</v>
      </c>
      <c r="BC44" s="2">
        <v>0</v>
      </c>
      <c r="BD44" s="2">
        <v>0</v>
      </c>
      <c r="BG44" s="2">
        <v>1</v>
      </c>
      <c r="BH44" s="2">
        <v>1</v>
      </c>
      <c r="BI44" s="2">
        <v>1</v>
      </c>
      <c r="BJ44" s="2">
        <v>1</v>
      </c>
      <c r="BK44" s="12"/>
      <c r="BL44" s="12"/>
      <c r="BM44" s="12"/>
      <c r="CG44" s="11" t="s">
        <v>1357</v>
      </c>
      <c r="CH44" s="2" t="s">
        <v>1228</v>
      </c>
      <c r="CK44" s="2" t="s">
        <v>173</v>
      </c>
      <c r="CN44" s="2">
        <v>2</v>
      </c>
      <c r="CO44" s="2">
        <v>3</v>
      </c>
      <c r="CQ44" s="2">
        <v>0</v>
      </c>
      <c r="CR44" s="2">
        <v>0</v>
      </c>
      <c r="CS44" s="2">
        <v>0</v>
      </c>
      <c r="CT44" s="2">
        <v>48</v>
      </c>
      <c r="CU44" s="2">
        <v>0.6</v>
      </c>
      <c r="CV44" s="2">
        <v>0</v>
      </c>
      <c r="CY44" s="2" t="s">
        <v>1338</v>
      </c>
      <c r="CZ44" s="2">
        <v>1</v>
      </c>
      <c r="DA44" s="2">
        <v>1</v>
      </c>
      <c r="DB44" s="2">
        <v>3</v>
      </c>
      <c r="DC44" s="2">
        <v>1</v>
      </c>
      <c r="DD44" s="2">
        <v>1</v>
      </c>
      <c r="DE44" s="2">
        <v>1</v>
      </c>
      <c r="DF44" s="2">
        <v>0</v>
      </c>
      <c r="DG44" s="2">
        <v>0</v>
      </c>
      <c r="DH44" s="2">
        <v>1</v>
      </c>
      <c r="DI44" s="2">
        <v>0</v>
      </c>
      <c r="DQ44" s="2" t="s">
        <v>2603</v>
      </c>
      <c r="DR44" s="170"/>
      <c r="DS44" t="s">
        <v>1045</v>
      </c>
      <c r="DT44"/>
      <c r="DU44"/>
      <c r="DV44"/>
      <c r="DW44"/>
      <c r="DX44" t="s">
        <v>76</v>
      </c>
      <c r="DY44"/>
      <c r="DZ44" t="s">
        <v>76</v>
      </c>
      <c r="EA44"/>
      <c r="EB44" s="2" t="s">
        <v>76</v>
      </c>
      <c r="ED44" s="2" t="s">
        <v>76</v>
      </c>
      <c r="EF44" s="2" t="s">
        <v>76</v>
      </c>
      <c r="EH44" s="2" t="s">
        <v>76</v>
      </c>
      <c r="EJ44" s="2" t="s">
        <v>76</v>
      </c>
      <c r="EL44"/>
    </row>
    <row r="45" spans="1:142">
      <c r="A45" s="2" t="s">
        <v>2604</v>
      </c>
      <c r="B45" s="2" t="s">
        <v>2605</v>
      </c>
      <c r="C45" s="16" t="s">
        <v>1468</v>
      </c>
      <c r="D45" s="2">
        <v>1</v>
      </c>
      <c r="E45" s="2">
        <v>173</v>
      </c>
      <c r="F45" s="2">
        <v>80</v>
      </c>
      <c r="H45" s="2">
        <v>63</v>
      </c>
      <c r="I45" s="2">
        <v>58</v>
      </c>
      <c r="J45" s="2">
        <v>53</v>
      </c>
      <c r="K45" s="2">
        <v>3</v>
      </c>
      <c r="L45" s="2">
        <v>158</v>
      </c>
      <c r="M45" s="2">
        <v>24</v>
      </c>
      <c r="N45" s="2">
        <v>84</v>
      </c>
      <c r="O45" s="2">
        <v>7</v>
      </c>
      <c r="P45" s="2" t="s">
        <v>382</v>
      </c>
      <c r="Q45" s="2">
        <v>0</v>
      </c>
      <c r="R45" s="2">
        <v>0</v>
      </c>
      <c r="S45" s="2">
        <v>0</v>
      </c>
      <c r="T45" s="2">
        <f t="shared" si="0"/>
        <v>92</v>
      </c>
      <c r="U45" s="2" t="s">
        <v>167</v>
      </c>
      <c r="V45" s="2" t="s">
        <v>224</v>
      </c>
      <c r="W45" s="2">
        <v>0</v>
      </c>
      <c r="AA45" s="2">
        <v>1</v>
      </c>
      <c r="AB45" s="2">
        <v>2</v>
      </c>
      <c r="AC45" s="2">
        <v>2</v>
      </c>
      <c r="AE45" s="2">
        <v>1</v>
      </c>
      <c r="AF45" s="2">
        <v>20</v>
      </c>
      <c r="AG45" s="2">
        <v>40</v>
      </c>
      <c r="AH45" s="2">
        <v>0</v>
      </c>
      <c r="AJ45" s="2">
        <v>1</v>
      </c>
      <c r="AK45" s="2">
        <v>5</v>
      </c>
      <c r="AL45" s="2" t="s">
        <v>606</v>
      </c>
      <c r="AM45" s="2">
        <v>0</v>
      </c>
      <c r="AO45" s="2">
        <v>0</v>
      </c>
      <c r="AQ45" s="2">
        <v>0</v>
      </c>
      <c r="AR45" s="2">
        <v>0</v>
      </c>
      <c r="AS45" s="2">
        <v>0</v>
      </c>
      <c r="AV45" s="2">
        <v>0</v>
      </c>
      <c r="AY45" s="2">
        <v>0</v>
      </c>
      <c r="BC45" s="2">
        <v>0</v>
      </c>
      <c r="BD45" s="2">
        <v>0</v>
      </c>
      <c r="BJ45" s="2">
        <v>1</v>
      </c>
      <c r="BK45" s="12"/>
      <c r="BL45" s="12"/>
      <c r="BP45" s="12">
        <v>0</v>
      </c>
      <c r="BQ45" s="2">
        <v>1.1</v>
      </c>
      <c r="BU45" s="2">
        <v>4.42</v>
      </c>
      <c r="BV45" s="2">
        <v>1.42</v>
      </c>
      <c r="BW45" s="2">
        <v>3.13</v>
      </c>
      <c r="BX45" s="2">
        <v>4.93</v>
      </c>
      <c r="BY45" s="2">
        <v>5.04</v>
      </c>
      <c r="BZ45" s="2">
        <v>84</v>
      </c>
      <c r="CA45" s="2">
        <v>155</v>
      </c>
      <c r="CD45" s="2">
        <v>11.2</v>
      </c>
      <c r="CE45" s="2">
        <v>3.56</v>
      </c>
      <c r="CG45" s="11" t="s">
        <v>2051</v>
      </c>
      <c r="CH45" s="2" t="s">
        <v>1228</v>
      </c>
      <c r="CI45" s="2" t="s">
        <v>158</v>
      </c>
      <c r="CN45" s="2">
        <v>1</v>
      </c>
      <c r="CO45" s="2">
        <v>3</v>
      </c>
      <c r="CQ45" s="2">
        <v>0</v>
      </c>
      <c r="CR45" s="2">
        <v>0</v>
      </c>
      <c r="CS45" s="2">
        <v>0</v>
      </c>
      <c r="CT45" s="2">
        <v>53</v>
      </c>
      <c r="CU45" s="2">
        <v>0.6</v>
      </c>
      <c r="CV45" s="2">
        <v>0</v>
      </c>
      <c r="CY45" s="2" t="s">
        <v>2606</v>
      </c>
      <c r="CZ45" s="2">
        <v>0</v>
      </c>
      <c r="DA45" s="2">
        <v>1</v>
      </c>
      <c r="DB45" s="2">
        <v>3</v>
      </c>
      <c r="DC45" s="2">
        <v>0</v>
      </c>
      <c r="DD45" s="2">
        <v>0</v>
      </c>
      <c r="DE45" s="2">
        <v>0</v>
      </c>
      <c r="DF45" s="2">
        <v>1</v>
      </c>
      <c r="DG45" s="2">
        <v>0</v>
      </c>
      <c r="DH45" s="2" t="s">
        <v>1296</v>
      </c>
      <c r="DI45" s="2">
        <v>0</v>
      </c>
      <c r="DQ45" s="2" t="s">
        <v>2607</v>
      </c>
      <c r="DS45"/>
      <c r="DT45"/>
      <c r="DU45"/>
      <c r="DV45"/>
      <c r="DW45"/>
      <c r="DX45"/>
      <c r="DY45"/>
      <c r="DZ45"/>
      <c r="EA45"/>
      <c r="EB45">
        <v>1</v>
      </c>
      <c r="EC45"/>
      <c r="ED45"/>
      <c r="EE45" s="83"/>
      <c r="EF45"/>
      <c r="EG45"/>
      <c r="EH45"/>
      <c r="EI45"/>
      <c r="EJ45"/>
      <c r="EK45"/>
      <c r="EL45" t="s">
        <v>2608</v>
      </c>
    </row>
    <row r="46" spans="1:142">
      <c r="A46" s="2" t="s">
        <v>2609</v>
      </c>
      <c r="B46" s="15" t="s">
        <v>2610</v>
      </c>
      <c r="C46" s="16" t="s">
        <v>1353</v>
      </c>
      <c r="D46" s="2">
        <v>1</v>
      </c>
      <c r="E46" s="2">
        <v>170</v>
      </c>
      <c r="F46" s="2">
        <v>75</v>
      </c>
      <c r="H46" s="2">
        <v>60</v>
      </c>
      <c r="I46" s="2">
        <v>58</v>
      </c>
      <c r="J46" s="2">
        <v>96</v>
      </c>
      <c r="K46" s="2">
        <v>15</v>
      </c>
      <c r="L46" s="2">
        <v>133</v>
      </c>
      <c r="M46" s="2">
        <v>34</v>
      </c>
      <c r="N46" s="2">
        <v>73</v>
      </c>
      <c r="O46" s="2">
        <v>7</v>
      </c>
      <c r="P46" s="2" t="s">
        <v>278</v>
      </c>
      <c r="Q46" s="2">
        <v>0</v>
      </c>
      <c r="R46" s="2">
        <v>2</v>
      </c>
      <c r="S46" s="2">
        <v>28</v>
      </c>
      <c r="T46" s="2">
        <f t="shared" si="0"/>
        <v>142</v>
      </c>
      <c r="U46" s="2" t="s">
        <v>148</v>
      </c>
      <c r="V46" s="2" t="s">
        <v>224</v>
      </c>
      <c r="W46" s="2">
        <v>1</v>
      </c>
      <c r="X46" s="2">
        <v>6</v>
      </c>
      <c r="Y46" s="2" t="s">
        <v>1367</v>
      </c>
      <c r="Z46" s="2" t="s">
        <v>1048</v>
      </c>
      <c r="AA46" s="2">
        <v>0</v>
      </c>
      <c r="AE46" s="2">
        <v>1</v>
      </c>
      <c r="AF46" s="2">
        <v>20</v>
      </c>
      <c r="AG46" s="2">
        <v>20</v>
      </c>
      <c r="AH46" s="2">
        <v>0</v>
      </c>
      <c r="AJ46" s="2">
        <v>1</v>
      </c>
      <c r="AK46" s="2" t="s">
        <v>1509</v>
      </c>
      <c r="AM46" s="2">
        <v>1</v>
      </c>
      <c r="AN46" s="2">
        <v>2</v>
      </c>
      <c r="AO46" s="2">
        <v>0</v>
      </c>
      <c r="AQ46" s="2">
        <v>0</v>
      </c>
      <c r="AR46" s="2">
        <v>0</v>
      </c>
      <c r="AS46" s="2">
        <v>0</v>
      </c>
      <c r="AV46" s="2">
        <v>0</v>
      </c>
      <c r="AY46" s="2">
        <v>0</v>
      </c>
      <c r="BC46" s="2">
        <v>0</v>
      </c>
      <c r="BD46" s="2">
        <v>0</v>
      </c>
      <c r="BG46" s="2">
        <v>2</v>
      </c>
      <c r="BH46" s="2">
        <v>1</v>
      </c>
      <c r="BI46" s="2">
        <v>1</v>
      </c>
      <c r="BJ46" s="2">
        <v>1</v>
      </c>
      <c r="BP46" s="2">
        <v>2.24</v>
      </c>
      <c r="BQ46" s="2">
        <v>1</v>
      </c>
      <c r="BT46" s="2">
        <v>0.68</v>
      </c>
      <c r="BU46" s="2">
        <v>3.04</v>
      </c>
      <c r="BV46" s="2">
        <v>0.55</v>
      </c>
      <c r="BW46" s="2">
        <v>1.81</v>
      </c>
      <c r="BX46" s="2">
        <v>4.5</v>
      </c>
      <c r="BY46" s="2">
        <v>3.8</v>
      </c>
      <c r="BZ46" s="2">
        <v>73</v>
      </c>
      <c r="CA46" s="2">
        <v>148</v>
      </c>
      <c r="CD46" s="2">
        <v>11.9</v>
      </c>
      <c r="CE46" s="2">
        <v>2.7</v>
      </c>
      <c r="CG46" s="11" t="s">
        <v>1328</v>
      </c>
      <c r="CH46" s="2" t="s">
        <v>1228</v>
      </c>
      <c r="CI46" s="2" t="s">
        <v>158</v>
      </c>
      <c r="CN46" s="2">
        <v>1</v>
      </c>
      <c r="CO46" s="2">
        <v>3</v>
      </c>
      <c r="CQ46" s="2">
        <v>0</v>
      </c>
      <c r="CR46" s="2">
        <v>0</v>
      </c>
      <c r="CS46" s="2">
        <v>0</v>
      </c>
      <c r="CT46" s="2">
        <v>50</v>
      </c>
      <c r="CU46" s="2">
        <v>0.73</v>
      </c>
      <c r="CV46" s="2">
        <v>0</v>
      </c>
      <c r="CY46" s="2" t="s">
        <v>1074</v>
      </c>
      <c r="CZ46" s="2">
        <v>0</v>
      </c>
      <c r="DA46" s="2">
        <v>1</v>
      </c>
      <c r="DB46" s="2">
        <v>3</v>
      </c>
      <c r="DC46" s="2">
        <v>1</v>
      </c>
      <c r="DD46" s="2">
        <v>1</v>
      </c>
      <c r="DE46" s="2">
        <v>0</v>
      </c>
      <c r="DF46" s="2">
        <v>0</v>
      </c>
      <c r="DG46" s="2">
        <v>0</v>
      </c>
      <c r="DH46" s="2">
        <v>1</v>
      </c>
      <c r="DI46" s="2">
        <v>0</v>
      </c>
      <c r="DQ46" s="2" t="s">
        <v>2611</v>
      </c>
      <c r="DS46">
        <v>1</v>
      </c>
      <c r="DT46"/>
      <c r="DU46"/>
      <c r="DV46"/>
      <c r="DW46"/>
      <c r="DX46"/>
      <c r="DY46"/>
      <c r="DZ46"/>
      <c r="EA46"/>
      <c r="EB46"/>
      <c r="EC46"/>
      <c r="ED46"/>
      <c r="EE46" s="83"/>
      <c r="EF46"/>
      <c r="EG46"/>
      <c r="EH46"/>
      <c r="EI46"/>
      <c r="EJ46"/>
      <c r="EK46"/>
      <c r="EL46"/>
    </row>
    <row r="47" spans="1:142">
      <c r="A47" s="2" t="s">
        <v>2612</v>
      </c>
      <c r="B47" s="2" t="s">
        <v>2613</v>
      </c>
      <c r="C47" s="16" t="s">
        <v>1372</v>
      </c>
      <c r="D47" s="2">
        <v>1</v>
      </c>
      <c r="E47" s="2">
        <v>175</v>
      </c>
      <c r="F47" s="2">
        <v>88</v>
      </c>
      <c r="H47" s="2">
        <v>68</v>
      </c>
      <c r="I47" s="2">
        <v>58</v>
      </c>
      <c r="J47" s="2">
        <v>68</v>
      </c>
      <c r="K47" s="2">
        <v>3</v>
      </c>
      <c r="L47" s="2">
        <v>159</v>
      </c>
      <c r="M47" s="2">
        <v>24</v>
      </c>
      <c r="N47" s="2">
        <v>70</v>
      </c>
      <c r="O47" s="2">
        <v>4</v>
      </c>
      <c r="P47" s="2" t="s">
        <v>278</v>
      </c>
      <c r="Q47" s="2">
        <v>0</v>
      </c>
      <c r="R47" s="2">
        <v>0</v>
      </c>
      <c r="S47" s="2">
        <v>0</v>
      </c>
      <c r="T47" s="2">
        <f t="shared" si="0"/>
        <v>89</v>
      </c>
      <c r="U47" s="2" t="s">
        <v>279</v>
      </c>
      <c r="V47" s="2" t="s">
        <v>224</v>
      </c>
      <c r="W47" s="2">
        <v>0</v>
      </c>
      <c r="AA47" s="2">
        <v>1</v>
      </c>
      <c r="AB47" s="2" t="s">
        <v>197</v>
      </c>
      <c r="AC47" s="2">
        <v>2</v>
      </c>
      <c r="AE47" s="2">
        <v>0</v>
      </c>
      <c r="AJ47" s="2">
        <v>0</v>
      </c>
      <c r="AO47" s="2">
        <v>0</v>
      </c>
      <c r="AQ47" s="2">
        <v>0</v>
      </c>
      <c r="AR47" s="2">
        <v>0</v>
      </c>
      <c r="AS47" s="2">
        <v>0</v>
      </c>
      <c r="AV47" s="2">
        <v>0</v>
      </c>
      <c r="AY47" s="2">
        <v>0</v>
      </c>
      <c r="BC47" s="2">
        <v>0</v>
      </c>
      <c r="BD47" s="2">
        <v>0</v>
      </c>
      <c r="BG47" s="2">
        <v>2</v>
      </c>
      <c r="BH47" s="2">
        <v>2</v>
      </c>
      <c r="BI47" s="2">
        <v>2</v>
      </c>
      <c r="BJ47" s="2">
        <v>1</v>
      </c>
      <c r="BK47" s="381"/>
      <c r="BL47" s="381"/>
      <c r="BP47" s="12">
        <v>0</v>
      </c>
      <c r="BQ47" s="2">
        <v>0.8</v>
      </c>
      <c r="BT47" s="2">
        <v>1.05</v>
      </c>
      <c r="BU47" s="2">
        <v>4.13</v>
      </c>
      <c r="BV47" s="2">
        <v>1.04</v>
      </c>
      <c r="BW47" s="2">
        <v>3.27</v>
      </c>
      <c r="BX47" s="2">
        <v>7.04</v>
      </c>
      <c r="BY47" s="2">
        <v>3.1</v>
      </c>
      <c r="BZ47" s="2">
        <v>74</v>
      </c>
      <c r="CA47" s="2">
        <v>149</v>
      </c>
      <c r="CD47" s="2">
        <v>10.7</v>
      </c>
      <c r="CE47" s="2">
        <v>2.56</v>
      </c>
      <c r="CG47" s="11" t="s">
        <v>2103</v>
      </c>
      <c r="CH47" s="2" t="s">
        <v>1228</v>
      </c>
      <c r="CK47" s="2" t="s">
        <v>487</v>
      </c>
      <c r="CN47" s="2">
        <v>1</v>
      </c>
      <c r="CO47" s="2">
        <v>3</v>
      </c>
      <c r="CQ47" s="2">
        <v>0</v>
      </c>
      <c r="CR47" s="2">
        <v>0</v>
      </c>
      <c r="CS47" s="2">
        <v>0</v>
      </c>
      <c r="CT47" s="2">
        <v>59</v>
      </c>
      <c r="CU47" s="2">
        <v>0.66</v>
      </c>
      <c r="CV47" s="2">
        <v>0</v>
      </c>
      <c r="CY47" s="2" t="s">
        <v>258</v>
      </c>
      <c r="CZ47" s="2">
        <v>0</v>
      </c>
      <c r="DA47" s="2">
        <v>1</v>
      </c>
      <c r="DB47" s="2">
        <v>3</v>
      </c>
      <c r="DC47" s="2">
        <v>1</v>
      </c>
      <c r="DD47" s="2">
        <v>0</v>
      </c>
      <c r="DE47" s="2">
        <v>1</v>
      </c>
      <c r="DF47" s="2">
        <v>0</v>
      </c>
      <c r="DG47" s="2">
        <v>1</v>
      </c>
      <c r="DH47" s="2">
        <v>1</v>
      </c>
      <c r="DI47" s="2">
        <v>0</v>
      </c>
      <c r="DQ47" s="2" t="s">
        <v>2614</v>
      </c>
      <c r="DS47">
        <v>1</v>
      </c>
      <c r="DT47"/>
      <c r="DU47"/>
      <c r="DV47"/>
      <c r="DW47"/>
      <c r="DX47"/>
      <c r="DY47"/>
      <c r="DZ47"/>
      <c r="EA47"/>
      <c r="EB47"/>
      <c r="EC47"/>
      <c r="ED47"/>
      <c r="EE47" s="83"/>
      <c r="EF47"/>
      <c r="EG47"/>
      <c r="EH47"/>
      <c r="EI47"/>
      <c r="EJ47"/>
      <c r="EK47"/>
      <c r="EL47"/>
    </row>
    <row r="48" spans="1:142">
      <c r="A48" s="2" t="s">
        <v>2615</v>
      </c>
      <c r="B48" s="2" t="s">
        <v>2616</v>
      </c>
      <c r="C48" s="16" t="s">
        <v>2617</v>
      </c>
      <c r="D48" s="2">
        <v>1</v>
      </c>
      <c r="E48" s="2">
        <v>165</v>
      </c>
      <c r="F48" s="2">
        <v>65</v>
      </c>
      <c r="H48" s="2">
        <v>50</v>
      </c>
      <c r="I48" s="2">
        <v>41</v>
      </c>
      <c r="J48" s="2">
        <v>60</v>
      </c>
      <c r="K48" s="2">
        <v>3</v>
      </c>
      <c r="L48" s="2">
        <v>120</v>
      </c>
      <c r="M48" s="2">
        <v>34</v>
      </c>
      <c r="N48" s="2">
        <v>67</v>
      </c>
      <c r="O48" s="2">
        <v>4</v>
      </c>
      <c r="P48" s="2" t="s">
        <v>382</v>
      </c>
      <c r="Q48" s="2">
        <v>0</v>
      </c>
      <c r="R48" s="2">
        <v>2</v>
      </c>
      <c r="S48" s="2">
        <v>28</v>
      </c>
      <c r="T48" s="2">
        <f t="shared" si="0"/>
        <v>110</v>
      </c>
      <c r="U48" s="2" t="s">
        <v>167</v>
      </c>
      <c r="V48" s="2" t="s">
        <v>2052</v>
      </c>
      <c r="W48" s="2">
        <v>1</v>
      </c>
      <c r="X48" s="2">
        <v>3</v>
      </c>
      <c r="Y48" s="2" t="s">
        <v>2618</v>
      </c>
      <c r="Z48" s="2">
        <v>3</v>
      </c>
      <c r="AA48" s="2">
        <v>1</v>
      </c>
      <c r="AB48" s="2">
        <v>4</v>
      </c>
      <c r="AC48" s="2">
        <v>2</v>
      </c>
      <c r="AE48" s="2">
        <v>1</v>
      </c>
      <c r="AF48" s="2">
        <v>40</v>
      </c>
      <c r="AG48" s="2">
        <v>20</v>
      </c>
      <c r="AH48" s="2">
        <v>1</v>
      </c>
      <c r="AI48" s="2" t="s">
        <v>1441</v>
      </c>
      <c r="AJ48" s="2">
        <v>1</v>
      </c>
      <c r="AK48" s="2" t="s">
        <v>476</v>
      </c>
      <c r="AO48" s="2">
        <v>1</v>
      </c>
      <c r="AP48" s="2">
        <v>1</v>
      </c>
      <c r="AQ48" s="2">
        <v>0</v>
      </c>
      <c r="AR48" s="2">
        <v>3</v>
      </c>
      <c r="AS48" s="2">
        <v>0</v>
      </c>
      <c r="AV48" s="2">
        <v>0</v>
      </c>
      <c r="AY48" s="2">
        <v>0</v>
      </c>
      <c r="BC48" s="2">
        <v>0</v>
      </c>
      <c r="BD48" s="2">
        <v>0</v>
      </c>
      <c r="BG48" s="2">
        <v>1</v>
      </c>
      <c r="BH48" s="2">
        <v>1</v>
      </c>
      <c r="BI48" s="2">
        <v>1</v>
      </c>
      <c r="BJ48" s="2">
        <v>1</v>
      </c>
      <c r="BP48" s="2">
        <v>0</v>
      </c>
      <c r="BQ48" s="2">
        <v>0.9</v>
      </c>
      <c r="BT48" s="2">
        <v>1.3</v>
      </c>
      <c r="BU48" s="2">
        <v>4.94</v>
      </c>
      <c r="BV48" s="2">
        <v>2.49</v>
      </c>
      <c r="BW48" s="2">
        <v>3.35</v>
      </c>
      <c r="BX48" s="2">
        <v>8.9</v>
      </c>
      <c r="BY48" s="2">
        <v>6.02</v>
      </c>
      <c r="BZ48" s="2">
        <v>67</v>
      </c>
      <c r="CA48" s="2">
        <v>153</v>
      </c>
      <c r="CB48" s="2">
        <v>7.4</v>
      </c>
      <c r="CD48" s="51">
        <v>9.7</v>
      </c>
      <c r="CE48" s="2">
        <v>2.89</v>
      </c>
      <c r="CG48" s="11" t="s">
        <v>2619</v>
      </c>
      <c r="CH48" s="2" t="s">
        <v>1280</v>
      </c>
      <c r="CK48" s="2" t="s">
        <v>747</v>
      </c>
      <c r="CL48" s="2" t="s">
        <v>2620</v>
      </c>
      <c r="CN48" s="2">
        <v>2</v>
      </c>
      <c r="CO48" s="2">
        <v>2</v>
      </c>
      <c r="CQ48" s="2">
        <v>1</v>
      </c>
      <c r="CR48" s="2">
        <v>0</v>
      </c>
      <c r="CS48" s="2">
        <v>0</v>
      </c>
      <c r="CT48" s="2">
        <v>48</v>
      </c>
      <c r="CU48" s="2">
        <v>0.53</v>
      </c>
      <c r="CV48" s="2">
        <v>0</v>
      </c>
      <c r="CY48" s="2" t="s">
        <v>258</v>
      </c>
      <c r="CZ48" s="2">
        <v>1</v>
      </c>
      <c r="DA48" s="2">
        <v>1</v>
      </c>
      <c r="DB48" s="2">
        <v>2</v>
      </c>
      <c r="DC48" s="2">
        <v>1</v>
      </c>
      <c r="DD48" s="2">
        <v>1</v>
      </c>
      <c r="DE48" s="2">
        <v>1</v>
      </c>
      <c r="DF48" s="2">
        <v>0</v>
      </c>
      <c r="DG48" s="2">
        <v>1</v>
      </c>
      <c r="DH48" s="2">
        <v>1</v>
      </c>
      <c r="DI48" s="2">
        <v>1</v>
      </c>
      <c r="DQ48" s="2" t="s">
        <v>2621</v>
      </c>
      <c r="DR48"/>
      <c r="DS48">
        <v>1</v>
      </c>
      <c r="DT48"/>
      <c r="DU48"/>
      <c r="DV48"/>
      <c r="DW48"/>
      <c r="DX48"/>
      <c r="DY48"/>
      <c r="DZ48"/>
      <c r="EA48"/>
      <c r="EB48" s="83"/>
      <c r="EC48"/>
      <c r="ED48"/>
      <c r="EE48"/>
      <c r="EF48"/>
      <c r="EG48"/>
      <c r="EH48"/>
      <c r="EI48"/>
      <c r="EJ48"/>
      <c r="EK48"/>
      <c r="EL48"/>
    </row>
    <row r="49" spans="1:142">
      <c r="A49" s="2" t="s">
        <v>2622</v>
      </c>
      <c r="B49" s="2" t="s">
        <v>2623</v>
      </c>
      <c r="C49" s="11" t="s">
        <v>2624</v>
      </c>
      <c r="D49" s="2">
        <v>2</v>
      </c>
      <c r="E49" s="2">
        <v>162</v>
      </c>
      <c r="F49" s="2" t="s">
        <v>146</v>
      </c>
      <c r="H49" s="2">
        <v>63</v>
      </c>
      <c r="I49" s="2">
        <v>58</v>
      </c>
      <c r="J49" s="2">
        <v>64</v>
      </c>
      <c r="K49" s="2">
        <v>3</v>
      </c>
      <c r="L49" s="2">
        <v>154</v>
      </c>
      <c r="M49" s="2">
        <v>24</v>
      </c>
      <c r="N49" s="2">
        <v>48</v>
      </c>
      <c r="O49" s="2">
        <v>4</v>
      </c>
      <c r="P49" s="2" t="s">
        <v>1146</v>
      </c>
      <c r="Q49" s="2">
        <v>0</v>
      </c>
      <c r="R49" s="2">
        <v>2</v>
      </c>
      <c r="S49" s="2">
        <v>28</v>
      </c>
      <c r="T49" s="2">
        <f t="shared" si="0"/>
        <v>117</v>
      </c>
      <c r="U49" s="2" t="s">
        <v>167</v>
      </c>
      <c r="V49" s="2" t="s">
        <v>224</v>
      </c>
      <c r="W49" s="2">
        <v>1</v>
      </c>
      <c r="X49" s="2" t="s">
        <v>1797</v>
      </c>
      <c r="Y49" s="2" t="s">
        <v>1516</v>
      </c>
      <c r="Z49" s="2">
        <v>3</v>
      </c>
      <c r="AA49" s="2">
        <v>0</v>
      </c>
      <c r="AE49" s="2">
        <v>0</v>
      </c>
      <c r="AJ49" s="2">
        <v>0</v>
      </c>
      <c r="AO49" s="2">
        <v>0</v>
      </c>
      <c r="AQ49" s="2">
        <v>0</v>
      </c>
      <c r="AR49" s="2">
        <v>0</v>
      </c>
      <c r="AS49" s="2">
        <v>0</v>
      </c>
      <c r="AV49" s="2">
        <v>0</v>
      </c>
      <c r="AY49" s="2">
        <v>0</v>
      </c>
      <c r="BC49" s="2">
        <v>0</v>
      </c>
      <c r="BD49" s="2">
        <v>0</v>
      </c>
      <c r="BJ49" s="2">
        <v>1</v>
      </c>
      <c r="BP49" s="2">
        <v>1.59</v>
      </c>
      <c r="BQ49" s="2">
        <v>0.7</v>
      </c>
      <c r="BS49" s="2">
        <v>125.9</v>
      </c>
      <c r="BU49" s="2">
        <v>3.84</v>
      </c>
      <c r="BV49" s="2">
        <v>1.24</v>
      </c>
      <c r="BW49" s="2">
        <v>2.01</v>
      </c>
      <c r="BX49" s="2">
        <v>4.73</v>
      </c>
      <c r="BY49" s="2">
        <v>2.81</v>
      </c>
      <c r="BZ49" s="2">
        <v>48</v>
      </c>
      <c r="CA49" s="2">
        <v>119</v>
      </c>
      <c r="CD49" s="2">
        <v>11</v>
      </c>
      <c r="CE49" s="2">
        <v>3.07</v>
      </c>
      <c r="CG49" s="11" t="s">
        <v>2625</v>
      </c>
      <c r="CH49" s="2" t="s">
        <v>1280</v>
      </c>
      <c r="CK49" s="2" t="s">
        <v>2228</v>
      </c>
      <c r="CN49" s="2">
        <v>1</v>
      </c>
      <c r="CO49" s="2">
        <v>2</v>
      </c>
      <c r="CQ49" s="2">
        <v>0</v>
      </c>
      <c r="CR49" s="2">
        <v>0</v>
      </c>
      <c r="CS49" s="2">
        <v>0</v>
      </c>
      <c r="CY49" s="2" t="s">
        <v>258</v>
      </c>
      <c r="CZ49" s="2">
        <v>1</v>
      </c>
      <c r="DA49" s="2">
        <v>1</v>
      </c>
      <c r="DB49" s="2">
        <v>2</v>
      </c>
      <c r="DC49" s="2">
        <v>0</v>
      </c>
      <c r="DD49" s="2">
        <v>0</v>
      </c>
      <c r="DE49" s="2">
        <v>0</v>
      </c>
      <c r="DF49" s="2">
        <v>1</v>
      </c>
      <c r="DG49" s="2">
        <v>1</v>
      </c>
      <c r="DH49" s="2">
        <v>1</v>
      </c>
      <c r="DI49" s="2">
        <v>1</v>
      </c>
      <c r="DQ49" s="2" t="s">
        <v>2626</v>
      </c>
      <c r="DR49"/>
      <c r="DS49">
        <v>1</v>
      </c>
      <c r="DT49"/>
      <c r="DU49"/>
      <c r="DV49"/>
      <c r="DW49"/>
      <c r="DX49"/>
      <c r="DY49"/>
      <c r="DZ49"/>
      <c r="EA49"/>
      <c r="EB49" s="83"/>
      <c r="EC49"/>
      <c r="ED49"/>
      <c r="EE49"/>
      <c r="EF49"/>
      <c r="EG49"/>
      <c r="EH49"/>
      <c r="EI49"/>
      <c r="EJ49"/>
      <c r="EK49"/>
      <c r="EL49" t="s">
        <v>2627</v>
      </c>
    </row>
    <row r="50" spans="1:142">
      <c r="A50" s="2" t="s">
        <v>2628</v>
      </c>
      <c r="B50" s="2" t="s">
        <v>2629</v>
      </c>
      <c r="C50" s="11" t="s">
        <v>2292</v>
      </c>
      <c r="D50" s="2">
        <v>1</v>
      </c>
      <c r="E50" s="2">
        <v>173</v>
      </c>
      <c r="F50" s="2">
        <v>82</v>
      </c>
      <c r="H50" s="2">
        <v>67</v>
      </c>
      <c r="I50" s="2">
        <v>58</v>
      </c>
      <c r="J50" s="2">
        <v>81</v>
      </c>
      <c r="K50" s="2">
        <v>9</v>
      </c>
      <c r="L50" s="2">
        <v>128</v>
      </c>
      <c r="M50" s="2">
        <v>34</v>
      </c>
      <c r="N50" s="2">
        <v>69</v>
      </c>
      <c r="O50" s="2">
        <v>4</v>
      </c>
      <c r="P50" s="2" t="s">
        <v>382</v>
      </c>
      <c r="Q50" s="2">
        <v>0</v>
      </c>
      <c r="R50" s="2">
        <v>2</v>
      </c>
      <c r="S50" s="2">
        <v>28</v>
      </c>
      <c r="T50" s="2">
        <f t="shared" si="0"/>
        <v>133</v>
      </c>
      <c r="U50" s="2" t="s">
        <v>167</v>
      </c>
      <c r="V50" s="2" t="s">
        <v>224</v>
      </c>
      <c r="W50" s="2">
        <v>1</v>
      </c>
      <c r="X50" s="2">
        <v>2</v>
      </c>
      <c r="Y50" s="2" t="s">
        <v>582</v>
      </c>
      <c r="Z50" s="2">
        <v>1</v>
      </c>
      <c r="AA50" s="2">
        <v>0</v>
      </c>
      <c r="AE50" s="2">
        <v>0</v>
      </c>
      <c r="AJ50" s="2">
        <v>0</v>
      </c>
      <c r="AO50" s="2">
        <v>0</v>
      </c>
      <c r="AQ50" s="2">
        <v>0</v>
      </c>
      <c r="AR50" s="2">
        <v>0</v>
      </c>
      <c r="AS50" s="2">
        <v>0</v>
      </c>
      <c r="AV50" s="2">
        <v>0</v>
      </c>
      <c r="AY50" s="2">
        <v>0</v>
      </c>
      <c r="BC50" s="2">
        <v>0</v>
      </c>
      <c r="BD50" s="2">
        <v>0</v>
      </c>
      <c r="BG50" s="2">
        <v>2</v>
      </c>
      <c r="BH50" s="2">
        <v>1</v>
      </c>
      <c r="BI50" s="2">
        <v>1</v>
      </c>
      <c r="BJ50" s="2">
        <v>1</v>
      </c>
      <c r="BP50" s="2">
        <v>0</v>
      </c>
      <c r="BQ50" s="2">
        <v>1.6</v>
      </c>
      <c r="BS50" s="2">
        <v>64.85</v>
      </c>
      <c r="BT50" s="2">
        <v>1.23</v>
      </c>
      <c r="BU50" s="2">
        <v>4.75</v>
      </c>
      <c r="BV50" s="2">
        <v>1.27</v>
      </c>
      <c r="BW50" s="2">
        <v>3.89</v>
      </c>
      <c r="BX50" s="2">
        <v>4.69</v>
      </c>
      <c r="BY50" s="2">
        <v>7.14</v>
      </c>
      <c r="BZ50" s="2">
        <v>69</v>
      </c>
      <c r="CA50" s="2">
        <v>135</v>
      </c>
      <c r="CD50" s="2">
        <v>11.3</v>
      </c>
      <c r="CE50" s="2">
        <v>2.53</v>
      </c>
      <c r="CG50" s="11" t="s">
        <v>2630</v>
      </c>
      <c r="CH50" s="2" t="s">
        <v>1228</v>
      </c>
      <c r="CI50" s="2" t="s">
        <v>2631</v>
      </c>
      <c r="CJ50" s="2" t="s">
        <v>2632</v>
      </c>
      <c r="CK50" s="2" t="s">
        <v>158</v>
      </c>
      <c r="CL50" s="2" t="s">
        <v>158</v>
      </c>
      <c r="CN50" s="2">
        <v>3</v>
      </c>
      <c r="CO50" s="2">
        <v>2</v>
      </c>
      <c r="CQ50" s="2">
        <v>0</v>
      </c>
      <c r="CR50" s="2">
        <v>0</v>
      </c>
      <c r="CS50" s="2">
        <v>0</v>
      </c>
      <c r="CT50" s="2">
        <v>48</v>
      </c>
      <c r="CU50" s="2">
        <v>0.73</v>
      </c>
      <c r="CV50" s="2">
        <v>0</v>
      </c>
      <c r="CY50" s="2" t="s">
        <v>1338</v>
      </c>
      <c r="CZ50" s="2">
        <v>1</v>
      </c>
      <c r="DA50" s="2">
        <v>1</v>
      </c>
      <c r="DB50" s="2">
        <v>2</v>
      </c>
      <c r="DC50" s="2">
        <v>1</v>
      </c>
      <c r="DD50" s="2">
        <v>1</v>
      </c>
      <c r="DE50" s="2">
        <v>0</v>
      </c>
      <c r="DF50" s="2">
        <v>0</v>
      </c>
      <c r="DG50" s="2">
        <v>1</v>
      </c>
      <c r="DH50" s="2">
        <v>1</v>
      </c>
      <c r="DI50" s="2">
        <v>0</v>
      </c>
      <c r="DQ50" s="2" t="s">
        <v>2633</v>
      </c>
      <c r="DS50">
        <v>1</v>
      </c>
      <c r="DT50"/>
      <c r="DU50"/>
      <c r="DV50"/>
      <c r="DW50"/>
      <c r="DX50"/>
      <c r="DY50"/>
      <c r="DZ50"/>
      <c r="EA50"/>
      <c r="EB50"/>
      <c r="EC50"/>
      <c r="ED50"/>
      <c r="EE50" s="83"/>
      <c r="EF50"/>
      <c r="EG50"/>
      <c r="EH50"/>
      <c r="EI50"/>
      <c r="EJ50"/>
      <c r="EK50"/>
      <c r="EL50" t="s">
        <v>2634</v>
      </c>
    </row>
    <row r="51" spans="1:142">
      <c r="A51" s="2" t="s">
        <v>2635</v>
      </c>
      <c r="B51" s="2" t="s">
        <v>2636</v>
      </c>
      <c r="C51" s="16" t="s">
        <v>1442</v>
      </c>
      <c r="D51" s="2">
        <v>1</v>
      </c>
      <c r="E51" s="2" t="s">
        <v>146</v>
      </c>
      <c r="H51" s="2">
        <v>57</v>
      </c>
      <c r="I51" s="2">
        <v>41</v>
      </c>
      <c r="J51" s="2">
        <v>64</v>
      </c>
      <c r="K51" s="2">
        <v>3</v>
      </c>
      <c r="L51" s="2">
        <v>156</v>
      </c>
      <c r="M51" s="2">
        <v>24</v>
      </c>
      <c r="N51" s="2">
        <v>90</v>
      </c>
      <c r="O51" s="2">
        <v>7</v>
      </c>
      <c r="P51" s="2" t="s">
        <v>166</v>
      </c>
      <c r="Q51" s="2">
        <v>0</v>
      </c>
      <c r="R51" s="2">
        <v>23</v>
      </c>
      <c r="S51" s="2">
        <v>42</v>
      </c>
      <c r="T51" s="2">
        <f t="shared" si="0"/>
        <v>117</v>
      </c>
      <c r="U51" s="2" t="s">
        <v>167</v>
      </c>
      <c r="V51" s="2" t="s">
        <v>224</v>
      </c>
      <c r="W51" s="2">
        <v>0</v>
      </c>
      <c r="AA51" s="2">
        <v>0</v>
      </c>
      <c r="AE51" s="2">
        <v>1</v>
      </c>
      <c r="AF51" s="2">
        <v>20</v>
      </c>
      <c r="AG51" s="2" t="s">
        <v>606</v>
      </c>
      <c r="AH51" s="2">
        <v>0</v>
      </c>
      <c r="AJ51" s="2">
        <v>1</v>
      </c>
      <c r="AK51" s="2" t="s">
        <v>617</v>
      </c>
      <c r="AL51" s="2" t="s">
        <v>606</v>
      </c>
      <c r="AM51" s="2">
        <v>0</v>
      </c>
      <c r="AO51" s="2">
        <v>0</v>
      </c>
      <c r="AQ51" s="2">
        <v>0</v>
      </c>
      <c r="AR51" s="2">
        <v>0</v>
      </c>
      <c r="AS51" s="2">
        <v>0</v>
      </c>
      <c r="AV51" s="2">
        <v>0</v>
      </c>
      <c r="AY51" s="2">
        <v>0</v>
      </c>
      <c r="BC51" s="2">
        <v>1</v>
      </c>
      <c r="BD51" s="2">
        <v>0</v>
      </c>
      <c r="BJ51" s="2">
        <v>2</v>
      </c>
      <c r="BK51" s="2" t="s">
        <v>494</v>
      </c>
      <c r="BL51" s="2" t="s">
        <v>2637</v>
      </c>
      <c r="BP51" s="12">
        <v>5790</v>
      </c>
      <c r="BQ51" s="2">
        <v>9.9</v>
      </c>
      <c r="BU51" s="2">
        <v>4.38</v>
      </c>
      <c r="BV51" s="2">
        <v>3.47</v>
      </c>
      <c r="BW51" s="2">
        <v>2.63</v>
      </c>
      <c r="BX51" s="2">
        <v>4.62</v>
      </c>
      <c r="BY51" s="2">
        <v>3.54</v>
      </c>
      <c r="BZ51" s="2">
        <v>90</v>
      </c>
      <c r="CA51" s="2">
        <v>166</v>
      </c>
      <c r="CG51" s="11" t="s">
        <v>2235</v>
      </c>
      <c r="CH51" s="2" t="s">
        <v>1280</v>
      </c>
      <c r="CK51" s="2" t="s">
        <v>244</v>
      </c>
      <c r="CL51" s="2" t="s">
        <v>2638</v>
      </c>
      <c r="CN51" s="2">
        <v>4</v>
      </c>
      <c r="CO51" s="2">
        <v>1</v>
      </c>
      <c r="CQ51" s="2">
        <v>1</v>
      </c>
      <c r="CR51" s="2">
        <v>0</v>
      </c>
      <c r="CS51" s="2">
        <v>0</v>
      </c>
      <c r="CY51" s="2" t="s">
        <v>942</v>
      </c>
      <c r="CZ51" s="2">
        <v>1</v>
      </c>
      <c r="DA51" s="2">
        <v>1</v>
      </c>
      <c r="DB51" s="2">
        <v>1</v>
      </c>
      <c r="DC51" s="2">
        <v>0</v>
      </c>
      <c r="DD51" s="2">
        <v>1</v>
      </c>
      <c r="DE51" s="2">
        <v>0</v>
      </c>
      <c r="DF51" s="2">
        <v>0</v>
      </c>
      <c r="DG51" s="2">
        <v>1</v>
      </c>
      <c r="DH51" s="2">
        <v>1</v>
      </c>
      <c r="DI51" s="2">
        <v>0</v>
      </c>
      <c r="DQ51" s="2" t="s">
        <v>2639</v>
      </c>
      <c r="DS51">
        <v>1</v>
      </c>
      <c r="DT51"/>
      <c r="DU51"/>
      <c r="DV51"/>
      <c r="DW51"/>
      <c r="DX51"/>
      <c r="DY51"/>
      <c r="DZ51"/>
      <c r="EA51"/>
      <c r="EB51"/>
      <c r="EC51"/>
      <c r="ED51"/>
      <c r="EE51" s="83"/>
      <c r="EF51"/>
      <c r="EG51"/>
      <c r="EH51"/>
      <c r="EI51"/>
      <c r="EJ51"/>
      <c r="EK51"/>
      <c r="EL51"/>
    </row>
    <row r="52" spans="1:142">
      <c r="A52" s="2" t="s">
        <v>2640</v>
      </c>
      <c r="B52" s="2" t="s">
        <v>2641</v>
      </c>
      <c r="C52" s="16" t="s">
        <v>2268</v>
      </c>
      <c r="D52" s="2">
        <v>1</v>
      </c>
      <c r="E52" s="2">
        <v>168</v>
      </c>
      <c r="F52" s="2">
        <v>80</v>
      </c>
      <c r="H52" s="2">
        <v>77</v>
      </c>
      <c r="I52" s="2">
        <v>75</v>
      </c>
      <c r="J52" s="2">
        <v>69</v>
      </c>
      <c r="K52" s="2">
        <v>3</v>
      </c>
      <c r="L52" s="2">
        <v>130</v>
      </c>
      <c r="M52" s="2">
        <v>34</v>
      </c>
      <c r="N52" s="2">
        <v>67</v>
      </c>
      <c r="O52" s="2">
        <v>4</v>
      </c>
      <c r="P52" s="2" t="s">
        <v>166</v>
      </c>
      <c r="Q52" s="2">
        <v>0</v>
      </c>
      <c r="R52" s="2">
        <v>23</v>
      </c>
      <c r="S52" s="2">
        <v>42</v>
      </c>
      <c r="T52" s="2">
        <f t="shared" si="0"/>
        <v>158</v>
      </c>
      <c r="U52" s="2" t="s">
        <v>148</v>
      </c>
      <c r="V52" s="2" t="s">
        <v>224</v>
      </c>
      <c r="W52" s="2">
        <v>1</v>
      </c>
      <c r="X52" s="2">
        <v>15</v>
      </c>
      <c r="Y52" s="2" t="s">
        <v>1919</v>
      </c>
      <c r="Z52" s="2">
        <v>23</v>
      </c>
      <c r="AA52" s="2">
        <v>0</v>
      </c>
      <c r="AB52" s="2" t="s">
        <v>1852</v>
      </c>
      <c r="AC52" s="2">
        <v>2</v>
      </c>
      <c r="AD52" s="2">
        <v>0</v>
      </c>
      <c r="AE52" s="2">
        <v>0</v>
      </c>
      <c r="AJ52" s="2">
        <v>1</v>
      </c>
      <c r="AK52" s="2" t="s">
        <v>476</v>
      </c>
      <c r="AO52" s="2">
        <v>0</v>
      </c>
      <c r="AQ52" s="2">
        <v>1</v>
      </c>
      <c r="AR52" s="2">
        <v>0</v>
      </c>
      <c r="AS52" s="2">
        <v>0</v>
      </c>
      <c r="AV52" s="2">
        <v>0</v>
      </c>
      <c r="AY52" s="2">
        <v>0</v>
      </c>
      <c r="BC52" s="2">
        <v>1</v>
      </c>
      <c r="BD52" s="2">
        <v>0</v>
      </c>
      <c r="BJ52" s="2">
        <v>2</v>
      </c>
      <c r="BK52" s="2">
        <v>99.21</v>
      </c>
      <c r="BP52" s="12">
        <v>72.67</v>
      </c>
      <c r="BQ52" s="2">
        <v>2</v>
      </c>
      <c r="BS52" s="51"/>
      <c r="BU52" s="2">
        <v>4.67</v>
      </c>
      <c r="BV52" s="2">
        <v>2.13</v>
      </c>
      <c r="BW52" s="2">
        <v>2.91</v>
      </c>
      <c r="BX52" s="2">
        <v>5.08</v>
      </c>
      <c r="BY52" s="2">
        <v>4.2</v>
      </c>
      <c r="BZ52" s="2">
        <v>67</v>
      </c>
      <c r="CG52" s="11" t="s">
        <v>2642</v>
      </c>
      <c r="CH52" s="2" t="s">
        <v>1280</v>
      </c>
      <c r="CI52" s="2" t="s">
        <v>2436</v>
      </c>
      <c r="CK52" s="2" t="s">
        <v>2643</v>
      </c>
      <c r="CL52" s="2" t="s">
        <v>2644</v>
      </c>
      <c r="CN52" s="2">
        <v>1</v>
      </c>
      <c r="CO52" s="2">
        <v>2</v>
      </c>
      <c r="CQ52" s="2">
        <v>0</v>
      </c>
      <c r="CR52" s="2">
        <v>0</v>
      </c>
      <c r="CS52" s="2">
        <v>0</v>
      </c>
      <c r="CU52" s="51"/>
      <c r="CY52" s="2" t="s">
        <v>1998</v>
      </c>
      <c r="CZ52" s="2">
        <v>1</v>
      </c>
      <c r="DA52" s="2">
        <v>1</v>
      </c>
      <c r="DB52" s="2">
        <v>2</v>
      </c>
      <c r="DC52" s="2">
        <v>1</v>
      </c>
      <c r="DD52" s="2">
        <v>1</v>
      </c>
      <c r="DE52" s="2">
        <v>1</v>
      </c>
      <c r="DF52" s="2">
        <v>1</v>
      </c>
      <c r="DG52" s="2">
        <v>0</v>
      </c>
      <c r="DH52" s="2">
        <v>2</v>
      </c>
      <c r="DI52" s="2">
        <v>0</v>
      </c>
      <c r="DQ52" s="2" t="s">
        <v>2645</v>
      </c>
      <c r="DR52"/>
      <c r="DS52">
        <v>1</v>
      </c>
      <c r="DT52"/>
      <c r="DU52"/>
      <c r="DV52"/>
      <c r="DW52"/>
      <c r="DX52"/>
      <c r="DY52"/>
      <c r="DZ52"/>
      <c r="EA52"/>
      <c r="EB52"/>
      <c r="EC52"/>
      <c r="ED52"/>
      <c r="EE52" s="83"/>
      <c r="EF52"/>
      <c r="EG52"/>
      <c r="EH52"/>
      <c r="EI52"/>
      <c r="EJ52"/>
      <c r="EK52"/>
      <c r="EL52"/>
    </row>
    <row r="53" spans="1:142">
      <c r="A53" s="2" t="s">
        <v>2646</v>
      </c>
      <c r="B53" s="2" t="s">
        <v>2647</v>
      </c>
      <c r="C53" s="16" t="s">
        <v>2174</v>
      </c>
      <c r="D53" s="2">
        <v>1</v>
      </c>
      <c r="E53" s="2">
        <v>177</v>
      </c>
      <c r="F53" s="2">
        <v>87</v>
      </c>
      <c r="H53" s="2">
        <v>54</v>
      </c>
      <c r="I53" s="2">
        <v>41</v>
      </c>
      <c r="J53" s="2">
        <v>91</v>
      </c>
      <c r="K53" s="2">
        <v>15</v>
      </c>
      <c r="L53" s="2">
        <v>137</v>
      </c>
      <c r="M53" s="2">
        <v>34</v>
      </c>
      <c r="N53" s="2">
        <v>56</v>
      </c>
      <c r="O53" s="2">
        <v>4</v>
      </c>
      <c r="P53" s="2" t="s">
        <v>166</v>
      </c>
      <c r="Q53" s="2">
        <v>0</v>
      </c>
      <c r="R53" s="2">
        <v>23</v>
      </c>
      <c r="S53" s="2">
        <v>42</v>
      </c>
      <c r="T53" s="2">
        <f t="shared" si="0"/>
        <v>136</v>
      </c>
      <c r="U53" s="2" t="s">
        <v>167</v>
      </c>
      <c r="V53" s="2" t="s">
        <v>1038</v>
      </c>
      <c r="W53" s="2">
        <v>1</v>
      </c>
      <c r="X53" s="2" t="s">
        <v>556</v>
      </c>
      <c r="Y53" s="2" t="s">
        <v>1139</v>
      </c>
      <c r="Z53" s="2">
        <v>14</v>
      </c>
      <c r="AA53" s="2">
        <v>1</v>
      </c>
      <c r="AB53" s="2">
        <v>26</v>
      </c>
      <c r="AC53" s="2">
        <v>2</v>
      </c>
      <c r="AD53" s="2">
        <v>0</v>
      </c>
      <c r="AE53" s="2">
        <v>1</v>
      </c>
      <c r="AF53" s="2">
        <v>40</v>
      </c>
      <c r="AG53" s="2">
        <v>40</v>
      </c>
      <c r="AH53" s="2">
        <v>0</v>
      </c>
      <c r="AJ53" s="2">
        <v>1</v>
      </c>
      <c r="AK53" s="2" t="s">
        <v>617</v>
      </c>
      <c r="AM53" s="2">
        <v>0</v>
      </c>
      <c r="AO53" s="2">
        <v>0</v>
      </c>
      <c r="AQ53" s="2">
        <v>0</v>
      </c>
      <c r="AR53" s="2">
        <v>0</v>
      </c>
      <c r="AS53" s="2">
        <v>0</v>
      </c>
      <c r="AV53" s="2">
        <v>0</v>
      </c>
      <c r="AY53" s="2">
        <v>0</v>
      </c>
      <c r="BC53" s="2">
        <v>1</v>
      </c>
      <c r="BD53" s="2">
        <v>0</v>
      </c>
      <c r="BG53" s="2">
        <v>0</v>
      </c>
      <c r="BH53" s="2">
        <v>0</v>
      </c>
      <c r="BI53" s="2">
        <v>0</v>
      </c>
      <c r="BJ53" s="2">
        <v>2</v>
      </c>
      <c r="BK53" s="2" t="s">
        <v>2648</v>
      </c>
      <c r="BP53" s="2">
        <v>0</v>
      </c>
      <c r="BQ53" s="2">
        <v>1</v>
      </c>
      <c r="BU53" s="2">
        <v>3.48</v>
      </c>
      <c r="BV53" s="2">
        <v>1.14</v>
      </c>
      <c r="BW53" s="2">
        <v>2.39</v>
      </c>
      <c r="BX53" s="2">
        <v>8.58</v>
      </c>
      <c r="BY53" s="2">
        <v>8.1</v>
      </c>
      <c r="BZ53" s="2">
        <v>56</v>
      </c>
      <c r="CA53" s="2">
        <v>157</v>
      </c>
      <c r="CD53" s="2">
        <v>10.8</v>
      </c>
      <c r="CE53" s="2">
        <v>2.55</v>
      </c>
      <c r="CG53" s="11" t="s">
        <v>2292</v>
      </c>
      <c r="CH53" s="2" t="s">
        <v>1280</v>
      </c>
      <c r="CK53" s="2" t="s">
        <v>791</v>
      </c>
      <c r="CL53" s="2" t="s">
        <v>649</v>
      </c>
      <c r="CN53" s="2">
        <v>3</v>
      </c>
      <c r="CO53" s="2">
        <v>3</v>
      </c>
      <c r="CQ53" s="2">
        <v>0</v>
      </c>
      <c r="CR53" s="2">
        <v>0</v>
      </c>
      <c r="CS53" s="2">
        <v>0</v>
      </c>
      <c r="CT53" s="2">
        <v>54</v>
      </c>
      <c r="CU53" s="2">
        <v>0.63</v>
      </c>
      <c r="CV53" s="2">
        <v>0</v>
      </c>
      <c r="CY53" s="2" t="s">
        <v>2125</v>
      </c>
      <c r="CZ53" s="2">
        <v>1</v>
      </c>
      <c r="DA53" s="2">
        <v>1</v>
      </c>
      <c r="DB53" s="2">
        <v>3</v>
      </c>
      <c r="DC53" s="2">
        <v>1</v>
      </c>
      <c r="DD53" s="2">
        <v>0</v>
      </c>
      <c r="DE53" s="2">
        <v>1</v>
      </c>
      <c r="DF53" s="2">
        <v>0</v>
      </c>
      <c r="DG53" s="2">
        <v>1</v>
      </c>
      <c r="DH53" s="2">
        <v>2</v>
      </c>
      <c r="DI53" s="2">
        <v>0</v>
      </c>
      <c r="DQ53" s="2" t="s">
        <v>2649</v>
      </c>
      <c r="DR53"/>
      <c r="DS53">
        <v>1</v>
      </c>
      <c r="DT53"/>
      <c r="DU53"/>
      <c r="DV53"/>
      <c r="DW53"/>
      <c r="DX53"/>
      <c r="DY53"/>
      <c r="DZ53"/>
      <c r="EA53"/>
      <c r="EB53"/>
      <c r="EC53"/>
      <c r="ED53"/>
      <c r="EE53" s="83"/>
      <c r="EF53"/>
      <c r="EG53"/>
      <c r="EH53"/>
      <c r="EI53"/>
      <c r="EJ53"/>
      <c r="EK53"/>
      <c r="EL53"/>
    </row>
    <row r="54" spans="1:142">
      <c r="A54" s="2" t="s">
        <v>2650</v>
      </c>
      <c r="B54" s="2" t="s">
        <v>2651</v>
      </c>
      <c r="C54" s="16" t="s">
        <v>2652</v>
      </c>
      <c r="D54" s="2">
        <v>1</v>
      </c>
      <c r="E54" s="2">
        <v>170</v>
      </c>
      <c r="F54" s="2">
        <v>66</v>
      </c>
      <c r="H54" s="2">
        <v>63</v>
      </c>
      <c r="I54" s="2">
        <v>58</v>
      </c>
      <c r="J54" s="2">
        <v>81</v>
      </c>
      <c r="K54" s="2">
        <v>9</v>
      </c>
      <c r="L54" s="2">
        <v>114</v>
      </c>
      <c r="M54" s="2">
        <v>43</v>
      </c>
      <c r="N54" s="2">
        <v>72</v>
      </c>
      <c r="O54" s="2">
        <v>7</v>
      </c>
      <c r="P54" s="2" t="s">
        <v>166</v>
      </c>
      <c r="Q54" s="2">
        <v>0</v>
      </c>
      <c r="R54" s="2">
        <v>23</v>
      </c>
      <c r="S54" s="2">
        <v>42</v>
      </c>
      <c r="T54" s="2">
        <f t="shared" si="0"/>
        <v>159</v>
      </c>
      <c r="U54" s="2" t="s">
        <v>148</v>
      </c>
      <c r="V54" s="2" t="s">
        <v>224</v>
      </c>
      <c r="W54" s="2">
        <v>0</v>
      </c>
      <c r="AA54" s="2">
        <v>1</v>
      </c>
      <c r="AB54" s="2">
        <v>20</v>
      </c>
      <c r="AC54" s="2">
        <v>2</v>
      </c>
      <c r="AD54" s="2">
        <v>0</v>
      </c>
      <c r="AE54" s="2">
        <v>1</v>
      </c>
      <c r="AH54" s="2">
        <v>1</v>
      </c>
      <c r="AJ54" s="2">
        <v>1</v>
      </c>
      <c r="AK54" s="26" t="s">
        <v>617</v>
      </c>
      <c r="AO54" s="2">
        <v>0</v>
      </c>
      <c r="AQ54" s="2">
        <v>0</v>
      </c>
      <c r="AR54" s="2">
        <v>2</v>
      </c>
      <c r="AS54" s="2">
        <v>0</v>
      </c>
      <c r="AV54" s="2">
        <v>0</v>
      </c>
      <c r="AY54" s="2">
        <v>0</v>
      </c>
      <c r="BC54" s="2">
        <v>0</v>
      </c>
      <c r="BD54" s="2">
        <v>0</v>
      </c>
      <c r="BG54" s="2">
        <v>1</v>
      </c>
      <c r="BH54" s="2">
        <v>1</v>
      </c>
      <c r="BI54" s="2">
        <v>1</v>
      </c>
      <c r="BJ54" s="2">
        <v>2</v>
      </c>
      <c r="BK54" s="51"/>
      <c r="BP54" s="2">
        <v>0</v>
      </c>
      <c r="BQ54" s="2">
        <v>0.9</v>
      </c>
      <c r="BS54" s="2">
        <v>1049</v>
      </c>
      <c r="BT54" s="2">
        <v>0.83</v>
      </c>
      <c r="BU54" s="2">
        <v>3.51</v>
      </c>
      <c r="BV54" s="2">
        <v>1.11</v>
      </c>
      <c r="BW54" s="2">
        <v>2.46</v>
      </c>
      <c r="BX54" s="2">
        <v>11.86</v>
      </c>
      <c r="BY54" s="2">
        <v>3.97</v>
      </c>
      <c r="BZ54" s="2">
        <v>72</v>
      </c>
      <c r="CA54" s="2">
        <v>141</v>
      </c>
      <c r="CD54" s="2">
        <v>12.6</v>
      </c>
      <c r="CE54" s="2">
        <v>2.48</v>
      </c>
      <c r="CG54" s="11" t="s">
        <v>2630</v>
      </c>
      <c r="CH54" s="2" t="s">
        <v>1280</v>
      </c>
      <c r="CK54" s="2" t="s">
        <v>1313</v>
      </c>
      <c r="CN54" s="2">
        <v>2</v>
      </c>
      <c r="CO54" s="2">
        <v>2</v>
      </c>
      <c r="CQ54" s="2">
        <v>0</v>
      </c>
      <c r="CR54" s="2">
        <v>0</v>
      </c>
      <c r="CS54" s="2">
        <v>0</v>
      </c>
      <c r="CT54" s="2">
        <v>47</v>
      </c>
      <c r="CU54" s="51">
        <v>0.41</v>
      </c>
      <c r="CV54" s="2">
        <v>0</v>
      </c>
      <c r="CY54" s="2" t="s">
        <v>1178</v>
      </c>
      <c r="CZ54" s="2">
        <v>1</v>
      </c>
      <c r="DA54" s="2">
        <v>1</v>
      </c>
      <c r="DB54" s="2">
        <v>2</v>
      </c>
      <c r="DC54" s="2">
        <v>1</v>
      </c>
      <c r="DD54" s="2">
        <v>1</v>
      </c>
      <c r="DE54" s="2">
        <v>1</v>
      </c>
      <c r="DF54" s="2">
        <v>0</v>
      </c>
      <c r="DG54" s="2">
        <v>0</v>
      </c>
      <c r="DH54" s="2">
        <v>2</v>
      </c>
      <c r="DI54" s="2">
        <v>0</v>
      </c>
      <c r="DQ54" s="2" t="s">
        <v>2653</v>
      </c>
      <c r="DR54"/>
      <c r="DS54"/>
      <c r="DT54">
        <v>1</v>
      </c>
      <c r="DU54" s="80">
        <v>43252</v>
      </c>
      <c r="DV54">
        <v>1</v>
      </c>
      <c r="DW54" s="80">
        <v>43252</v>
      </c>
      <c r="DX54"/>
      <c r="DY54"/>
      <c r="DZ54"/>
      <c r="EA54"/>
      <c r="EB54"/>
      <c r="EC54"/>
      <c r="ED54"/>
      <c r="EE54" s="83"/>
      <c r="EF54"/>
      <c r="EG54"/>
      <c r="EH54"/>
      <c r="EI54"/>
      <c r="EJ54"/>
      <c r="EK54"/>
      <c r="EL54"/>
    </row>
    <row r="55" spans="1:142">
      <c r="A55" s="2" t="s">
        <v>2654</v>
      </c>
      <c r="B55" s="2" t="s">
        <v>2655</v>
      </c>
      <c r="C55" s="16" t="s">
        <v>2656</v>
      </c>
      <c r="D55" s="2">
        <v>1</v>
      </c>
      <c r="E55" s="2">
        <v>174</v>
      </c>
      <c r="F55" s="2">
        <v>90</v>
      </c>
      <c r="H55" s="2">
        <v>75</v>
      </c>
      <c r="I55" s="2">
        <v>75</v>
      </c>
      <c r="J55" s="2">
        <v>63</v>
      </c>
      <c r="K55" s="2">
        <v>3</v>
      </c>
      <c r="L55" s="2">
        <v>143</v>
      </c>
      <c r="M55" s="2">
        <v>24</v>
      </c>
      <c r="N55" s="2">
        <v>77</v>
      </c>
      <c r="O55" s="2">
        <v>7</v>
      </c>
      <c r="P55" s="2" t="s">
        <v>166</v>
      </c>
      <c r="Q55" s="2">
        <v>0</v>
      </c>
      <c r="R55" s="2">
        <v>23</v>
      </c>
      <c r="S55" s="2">
        <v>42</v>
      </c>
      <c r="T55" s="2">
        <f t="shared" si="0"/>
        <v>151</v>
      </c>
      <c r="U55" s="2" t="s">
        <v>148</v>
      </c>
      <c r="V55" s="2" t="s">
        <v>224</v>
      </c>
      <c r="W55" s="2">
        <v>0</v>
      </c>
      <c r="AA55" s="2">
        <v>0</v>
      </c>
      <c r="AE55" s="2">
        <v>0</v>
      </c>
      <c r="AJ55" s="2">
        <v>0</v>
      </c>
      <c r="AK55" s="247"/>
      <c r="AO55" s="2">
        <v>0</v>
      </c>
      <c r="AQ55" s="2">
        <v>0</v>
      </c>
      <c r="AR55" s="2">
        <v>0</v>
      </c>
      <c r="AS55" s="2">
        <v>0</v>
      </c>
      <c r="AV55" s="2">
        <v>0</v>
      </c>
      <c r="AY55" s="2">
        <v>0</v>
      </c>
      <c r="BC55" s="2">
        <v>0</v>
      </c>
      <c r="BD55" s="2">
        <v>0</v>
      </c>
      <c r="BG55" s="2">
        <v>3</v>
      </c>
      <c r="BH55" s="2">
        <v>2</v>
      </c>
      <c r="BI55" s="2">
        <v>2</v>
      </c>
      <c r="BJ55" s="2">
        <v>2</v>
      </c>
      <c r="BK55" s="2">
        <v>123</v>
      </c>
      <c r="BP55" s="2">
        <v>0</v>
      </c>
      <c r="BQ55" s="2">
        <v>1.4</v>
      </c>
      <c r="BS55" s="2">
        <v>138</v>
      </c>
      <c r="BU55" s="2">
        <v>3.57</v>
      </c>
      <c r="BV55" s="2">
        <v>2.1</v>
      </c>
      <c r="BW55" s="2">
        <v>1.92</v>
      </c>
      <c r="BX55" s="2">
        <v>4.1</v>
      </c>
      <c r="BY55" s="2">
        <v>6.1</v>
      </c>
      <c r="BZ55" s="2">
        <v>77</v>
      </c>
      <c r="CA55" s="2">
        <v>145</v>
      </c>
      <c r="CD55" s="2">
        <v>11.8</v>
      </c>
      <c r="CE55" s="2">
        <v>4.33</v>
      </c>
      <c r="CG55" s="11" t="s">
        <v>2619</v>
      </c>
      <c r="CH55" s="2" t="s">
        <v>1280</v>
      </c>
      <c r="CK55" s="2" t="s">
        <v>244</v>
      </c>
      <c r="CL55" s="2" t="s">
        <v>1001</v>
      </c>
      <c r="CN55" s="2">
        <v>2</v>
      </c>
      <c r="CO55" s="2">
        <v>2</v>
      </c>
      <c r="CQ55" s="2">
        <v>1</v>
      </c>
      <c r="CR55" s="2">
        <v>0</v>
      </c>
      <c r="CS55" s="2">
        <v>0</v>
      </c>
      <c r="CT55" s="2">
        <v>43</v>
      </c>
      <c r="CU55" s="2">
        <v>0.6</v>
      </c>
      <c r="CV55" s="2">
        <v>0</v>
      </c>
      <c r="CY55" s="2" t="s">
        <v>434</v>
      </c>
      <c r="CZ55" s="2">
        <v>1</v>
      </c>
      <c r="DA55" s="2">
        <v>1</v>
      </c>
      <c r="DB55" s="2">
        <v>2</v>
      </c>
      <c r="DC55" s="2">
        <v>1</v>
      </c>
      <c r="DD55" s="2">
        <v>0</v>
      </c>
      <c r="DE55" s="2">
        <v>1</v>
      </c>
      <c r="DF55" s="2">
        <v>0</v>
      </c>
      <c r="DG55" s="2">
        <v>1</v>
      </c>
      <c r="DH55" s="2">
        <v>1</v>
      </c>
      <c r="DI55" s="2">
        <v>0</v>
      </c>
      <c r="DQ55" s="2" t="s">
        <v>2657</v>
      </c>
      <c r="DR55"/>
      <c r="DS55">
        <v>1</v>
      </c>
      <c r="DT55"/>
      <c r="DU55"/>
      <c r="DV55"/>
      <c r="DW55"/>
      <c r="DX55"/>
      <c r="DY55"/>
      <c r="DZ55"/>
      <c r="EA55"/>
      <c r="EB55"/>
      <c r="EC55"/>
      <c r="ED55"/>
      <c r="EE55" s="83"/>
      <c r="EF55"/>
      <c r="EG55"/>
      <c r="EH55"/>
      <c r="EI55"/>
      <c r="EJ55"/>
      <c r="EK55"/>
      <c r="EL55"/>
    </row>
    <row r="56" spans="1:142">
      <c r="A56" s="2" t="s">
        <v>2658</v>
      </c>
      <c r="B56" s="2" t="s">
        <v>2659</v>
      </c>
      <c r="C56" s="16" t="s">
        <v>2660</v>
      </c>
      <c r="D56" s="2">
        <v>2</v>
      </c>
      <c r="E56" s="2">
        <v>160</v>
      </c>
      <c r="F56" s="2">
        <v>60</v>
      </c>
      <c r="H56" s="2">
        <v>64</v>
      </c>
      <c r="I56" s="2">
        <v>58</v>
      </c>
      <c r="J56" s="2">
        <v>73</v>
      </c>
      <c r="K56" s="2">
        <v>9</v>
      </c>
      <c r="L56" s="2">
        <v>179</v>
      </c>
      <c r="M56" s="2">
        <v>10</v>
      </c>
      <c r="N56" s="2">
        <v>61</v>
      </c>
      <c r="O56" s="2">
        <v>4</v>
      </c>
      <c r="P56" s="2" t="s">
        <v>166</v>
      </c>
      <c r="Q56" s="2">
        <v>0</v>
      </c>
      <c r="R56" s="2">
        <v>23</v>
      </c>
      <c r="S56" s="2">
        <v>42</v>
      </c>
      <c r="T56" s="2">
        <f t="shared" si="0"/>
        <v>123</v>
      </c>
      <c r="U56" s="2" t="s">
        <v>167</v>
      </c>
      <c r="V56" s="2" t="s">
        <v>2052</v>
      </c>
      <c r="W56" s="2">
        <v>1</v>
      </c>
      <c r="X56" s="2" t="s">
        <v>197</v>
      </c>
      <c r="Y56" s="2" t="s">
        <v>2661</v>
      </c>
      <c r="Z56" s="2">
        <v>13</v>
      </c>
      <c r="AA56" s="2">
        <v>1</v>
      </c>
      <c r="AB56" s="2">
        <v>4</v>
      </c>
      <c r="AC56" s="2">
        <v>2</v>
      </c>
      <c r="AD56" s="2">
        <v>0</v>
      </c>
      <c r="AE56" s="2">
        <v>0</v>
      </c>
      <c r="AJ56" s="2">
        <v>0</v>
      </c>
      <c r="AK56" s="247"/>
      <c r="AO56" s="2">
        <v>0</v>
      </c>
      <c r="AQ56" s="2">
        <v>0</v>
      </c>
      <c r="AR56" s="2">
        <v>0</v>
      </c>
      <c r="AS56" s="2">
        <v>1</v>
      </c>
      <c r="AT56" s="2">
        <v>7</v>
      </c>
      <c r="AU56" s="2" t="s">
        <v>523</v>
      </c>
      <c r="AV56" s="2">
        <v>0</v>
      </c>
      <c r="AY56" s="2">
        <v>0</v>
      </c>
      <c r="BC56" s="2">
        <v>1</v>
      </c>
      <c r="BD56" s="2">
        <v>0</v>
      </c>
      <c r="BG56" s="2">
        <v>0</v>
      </c>
      <c r="BH56" s="2">
        <v>1</v>
      </c>
      <c r="BI56" s="2">
        <v>0</v>
      </c>
      <c r="BJ56" s="2">
        <v>2</v>
      </c>
      <c r="BP56" s="2">
        <v>33.5</v>
      </c>
      <c r="BQ56" s="2">
        <v>0.9</v>
      </c>
      <c r="BS56" s="2">
        <v>259</v>
      </c>
      <c r="BU56" s="2">
        <v>5.08</v>
      </c>
      <c r="BV56" s="2">
        <v>2.49</v>
      </c>
      <c r="BW56" s="2">
        <v>3.58</v>
      </c>
      <c r="BX56" s="2">
        <v>5.9</v>
      </c>
      <c r="BY56" s="2">
        <v>5.02</v>
      </c>
      <c r="BZ56" s="2">
        <v>61</v>
      </c>
      <c r="CA56" s="2">
        <v>140</v>
      </c>
      <c r="CB56" s="2">
        <v>7</v>
      </c>
      <c r="CD56" s="2">
        <v>11.3</v>
      </c>
      <c r="CE56" s="2">
        <v>2.65</v>
      </c>
      <c r="CG56" s="11" t="s">
        <v>2662</v>
      </c>
      <c r="CH56" s="2" t="s">
        <v>1228</v>
      </c>
      <c r="CI56" s="2" t="s">
        <v>649</v>
      </c>
      <c r="CN56" s="2">
        <v>1</v>
      </c>
      <c r="CO56" s="2">
        <v>3</v>
      </c>
      <c r="CQ56" s="2">
        <v>1</v>
      </c>
      <c r="CR56" s="2">
        <v>0</v>
      </c>
      <c r="CS56" s="2">
        <v>0</v>
      </c>
      <c r="CT56" s="2">
        <v>38</v>
      </c>
      <c r="CU56" s="2">
        <v>0.67</v>
      </c>
      <c r="CV56" s="2">
        <v>0</v>
      </c>
      <c r="CY56" s="2" t="s">
        <v>258</v>
      </c>
      <c r="CZ56" s="2">
        <v>1</v>
      </c>
      <c r="DA56" s="2">
        <v>1</v>
      </c>
      <c r="DB56" s="2">
        <v>3</v>
      </c>
      <c r="DC56" s="2">
        <v>1</v>
      </c>
      <c r="DD56" s="2">
        <v>1</v>
      </c>
      <c r="DE56" s="2">
        <v>1</v>
      </c>
      <c r="DF56" s="2">
        <v>0</v>
      </c>
      <c r="DG56" s="2">
        <v>1</v>
      </c>
      <c r="DH56" s="2">
        <v>2</v>
      </c>
      <c r="DI56" s="2">
        <v>1</v>
      </c>
      <c r="DQ56" s="2" t="s">
        <v>2663</v>
      </c>
      <c r="DR56"/>
      <c r="DS56"/>
      <c r="DT56">
        <v>1</v>
      </c>
      <c r="DU56" s="80">
        <v>43862</v>
      </c>
      <c r="DV56">
        <v>1</v>
      </c>
      <c r="DW56" s="80">
        <v>43862</v>
      </c>
      <c r="DX56"/>
      <c r="DY56"/>
      <c r="DZ56"/>
      <c r="EA56"/>
      <c r="EB56"/>
      <c r="EC56"/>
      <c r="ED56"/>
      <c r="EE56" s="83"/>
      <c r="EF56"/>
      <c r="EG56"/>
      <c r="EH56"/>
      <c r="EI56"/>
      <c r="EJ56"/>
      <c r="EK56"/>
      <c r="EL56"/>
    </row>
    <row r="57" spans="1:142">
      <c r="A57" s="2" t="s">
        <v>2664</v>
      </c>
      <c r="B57" s="2" t="s">
        <v>2665</v>
      </c>
      <c r="C57" s="16" t="s">
        <v>2617</v>
      </c>
      <c r="D57" s="2">
        <v>1</v>
      </c>
      <c r="E57" s="2" t="s">
        <v>146</v>
      </c>
      <c r="H57" s="2">
        <v>76</v>
      </c>
      <c r="I57" s="2">
        <v>75</v>
      </c>
      <c r="J57" s="2">
        <v>69</v>
      </c>
      <c r="K57" s="2">
        <v>3</v>
      </c>
      <c r="L57" s="2">
        <v>169</v>
      </c>
      <c r="M57" s="2">
        <v>10</v>
      </c>
      <c r="N57" s="2">
        <v>73</v>
      </c>
      <c r="O57" s="2">
        <v>7</v>
      </c>
      <c r="P57" s="2" t="s">
        <v>166</v>
      </c>
      <c r="Q57" s="2">
        <v>0</v>
      </c>
      <c r="R57" s="2">
        <v>23</v>
      </c>
      <c r="S57" s="2">
        <v>42</v>
      </c>
      <c r="T57" s="2">
        <f t="shared" si="0"/>
        <v>137</v>
      </c>
      <c r="U57" s="2" t="s">
        <v>167</v>
      </c>
      <c r="V57" s="2" t="s">
        <v>1151</v>
      </c>
      <c r="W57" s="2">
        <v>1</v>
      </c>
      <c r="X57" s="2" t="s">
        <v>197</v>
      </c>
      <c r="Y57" s="2" t="s">
        <v>1078</v>
      </c>
      <c r="Z57" s="2">
        <v>3</v>
      </c>
      <c r="AA57" s="2">
        <v>0</v>
      </c>
      <c r="AE57" s="2">
        <v>1</v>
      </c>
      <c r="AF57" s="2">
        <v>40</v>
      </c>
      <c r="AG57" s="2" t="s">
        <v>1574</v>
      </c>
      <c r="AH57" s="2">
        <v>1</v>
      </c>
      <c r="AI57" s="2">
        <v>8</v>
      </c>
      <c r="AJ57" s="2">
        <v>1</v>
      </c>
      <c r="AK57" s="2" t="s">
        <v>617</v>
      </c>
      <c r="AO57" s="2">
        <v>0</v>
      </c>
      <c r="AQ57" s="2">
        <v>0</v>
      </c>
      <c r="AR57" s="2">
        <v>0</v>
      </c>
      <c r="AS57" s="2">
        <v>0</v>
      </c>
      <c r="AV57" s="2">
        <v>1</v>
      </c>
      <c r="AW57" s="2">
        <v>30</v>
      </c>
      <c r="AX57" s="2" t="s">
        <v>533</v>
      </c>
      <c r="AY57" s="2">
        <v>0</v>
      </c>
      <c r="BC57" s="2">
        <v>0</v>
      </c>
      <c r="BD57" s="2">
        <v>0</v>
      </c>
      <c r="BJ57" s="2">
        <v>2</v>
      </c>
      <c r="BK57" s="2">
        <v>245</v>
      </c>
      <c r="BP57" s="2">
        <v>3688</v>
      </c>
      <c r="BQ57" s="2">
        <v>23.7</v>
      </c>
      <c r="BS57" s="2">
        <v>3426</v>
      </c>
      <c r="BU57" s="2">
        <v>2.89</v>
      </c>
      <c r="BV57" s="2">
        <v>0.84</v>
      </c>
      <c r="BW57" s="2">
        <v>1.51</v>
      </c>
      <c r="BX57" s="2">
        <v>4.25</v>
      </c>
      <c r="BY57" s="2">
        <v>4.8</v>
      </c>
      <c r="BZ57" s="2">
        <v>73</v>
      </c>
      <c r="CA57" s="2">
        <v>133</v>
      </c>
      <c r="CD57" s="2">
        <v>12.3</v>
      </c>
      <c r="CE57" s="2">
        <v>3.13</v>
      </c>
      <c r="CG57" s="11" t="s">
        <v>2619</v>
      </c>
      <c r="CH57" s="2" t="s">
        <v>1280</v>
      </c>
      <c r="CI57" s="2" t="s">
        <v>477</v>
      </c>
      <c r="CK57" s="2" t="s">
        <v>1271</v>
      </c>
      <c r="CL57" s="2" t="s">
        <v>2666</v>
      </c>
      <c r="CN57" s="2">
        <v>3</v>
      </c>
      <c r="CO57" s="2">
        <v>2</v>
      </c>
      <c r="CQ57" s="2">
        <v>1</v>
      </c>
      <c r="CR57" s="2">
        <v>0</v>
      </c>
      <c r="CS57" s="2">
        <v>0</v>
      </c>
      <c r="CT57" s="2">
        <v>48</v>
      </c>
      <c r="CU57" s="2">
        <v>0.68</v>
      </c>
      <c r="CV57" s="2">
        <v>0</v>
      </c>
      <c r="CY57" s="2" t="s">
        <v>2667</v>
      </c>
      <c r="CZ57" s="2">
        <v>1</v>
      </c>
      <c r="DA57" s="2">
        <v>1</v>
      </c>
      <c r="DB57" s="2">
        <v>2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2</v>
      </c>
      <c r="DI57" s="2">
        <v>1</v>
      </c>
      <c r="DQ57" s="2" t="s">
        <v>2668</v>
      </c>
      <c r="DR57"/>
      <c r="DS57">
        <v>1</v>
      </c>
      <c r="DT57"/>
      <c r="DU57"/>
      <c r="DV57"/>
      <c r="DW57"/>
      <c r="DX57"/>
      <c r="DY57"/>
      <c r="DZ57"/>
      <c r="EA57"/>
      <c r="EB57"/>
      <c r="EC57"/>
      <c r="ED57"/>
      <c r="EE57" s="83"/>
      <c r="EF57"/>
      <c r="EG57"/>
      <c r="EH57"/>
      <c r="EI57"/>
      <c r="EJ57"/>
      <c r="EK57"/>
      <c r="EL57"/>
    </row>
    <row r="58" spans="1:142">
      <c r="A58" s="2" t="s">
        <v>2669</v>
      </c>
      <c r="B58" s="2" t="s">
        <v>2670</v>
      </c>
      <c r="C58" s="16" t="s">
        <v>2219</v>
      </c>
      <c r="D58" s="2">
        <v>1</v>
      </c>
      <c r="E58" s="2">
        <v>165</v>
      </c>
      <c r="F58" s="2">
        <v>62</v>
      </c>
      <c r="H58" s="2">
        <v>59</v>
      </c>
      <c r="I58" s="2">
        <v>41</v>
      </c>
      <c r="J58" s="2">
        <v>53</v>
      </c>
      <c r="K58" s="2">
        <v>3</v>
      </c>
      <c r="L58" s="2">
        <v>138</v>
      </c>
      <c r="M58" s="2">
        <v>34</v>
      </c>
      <c r="N58" s="2">
        <v>89</v>
      </c>
      <c r="O58" s="2">
        <v>7</v>
      </c>
      <c r="P58" s="2" t="s">
        <v>166</v>
      </c>
      <c r="Q58" s="2">
        <v>0</v>
      </c>
      <c r="R58" s="2">
        <v>23</v>
      </c>
      <c r="S58" s="2">
        <v>42</v>
      </c>
      <c r="T58" s="2">
        <f t="shared" si="0"/>
        <v>127</v>
      </c>
      <c r="U58" s="2" t="s">
        <v>167</v>
      </c>
      <c r="V58" s="2" t="s">
        <v>1038</v>
      </c>
      <c r="W58" s="2">
        <v>1</v>
      </c>
      <c r="X58" s="2">
        <v>8</v>
      </c>
      <c r="Y58" s="2" t="s">
        <v>1414</v>
      </c>
      <c r="Z58" s="2">
        <v>3</v>
      </c>
      <c r="AA58" s="2">
        <v>0</v>
      </c>
      <c r="AE58" s="2">
        <v>1</v>
      </c>
      <c r="AF58" s="380">
        <v>5</v>
      </c>
      <c r="AG58" s="2" t="s">
        <v>566</v>
      </c>
      <c r="AH58" s="2">
        <v>0</v>
      </c>
      <c r="AJ58" s="2">
        <v>1</v>
      </c>
      <c r="AK58" s="2" t="s">
        <v>617</v>
      </c>
      <c r="AO58" s="2">
        <v>0</v>
      </c>
      <c r="AQ58" s="2">
        <v>0</v>
      </c>
      <c r="AR58" s="2">
        <v>0</v>
      </c>
      <c r="AS58" s="2">
        <v>1</v>
      </c>
      <c r="AT58" s="2">
        <v>8</v>
      </c>
      <c r="AU58" s="2" t="s">
        <v>523</v>
      </c>
      <c r="AV58" s="2">
        <v>0</v>
      </c>
      <c r="AY58" s="2">
        <v>0</v>
      </c>
      <c r="BC58" s="2">
        <v>1</v>
      </c>
      <c r="BD58" s="2">
        <v>0</v>
      </c>
      <c r="BG58" s="2">
        <v>3</v>
      </c>
      <c r="BH58" s="2">
        <v>2</v>
      </c>
      <c r="BI58" s="2">
        <v>2</v>
      </c>
      <c r="BJ58" s="2">
        <v>2</v>
      </c>
      <c r="BK58" s="2">
        <v>285</v>
      </c>
      <c r="BP58" s="12">
        <v>206</v>
      </c>
      <c r="BQ58" s="2">
        <v>2</v>
      </c>
      <c r="BT58" s="2">
        <v>0.72</v>
      </c>
      <c r="BU58" s="2">
        <v>2.68</v>
      </c>
      <c r="BV58" s="2">
        <v>0.73</v>
      </c>
      <c r="BW58" s="2">
        <v>2.01</v>
      </c>
      <c r="BX58" s="2">
        <v>4.62</v>
      </c>
      <c r="BY58" s="2">
        <v>3.07</v>
      </c>
      <c r="BZ58" s="2">
        <v>89</v>
      </c>
      <c r="CA58" s="2">
        <v>115</v>
      </c>
      <c r="CD58" s="2">
        <v>12.1</v>
      </c>
      <c r="CE58" s="2">
        <v>3.71</v>
      </c>
      <c r="CG58" s="11" t="s">
        <v>2220</v>
      </c>
      <c r="CH58" s="2" t="s">
        <v>1228</v>
      </c>
      <c r="CI58" s="2" t="s">
        <v>514</v>
      </c>
      <c r="CK58" s="2" t="s">
        <v>173</v>
      </c>
      <c r="CL58" s="2" t="s">
        <v>2671</v>
      </c>
      <c r="CN58" s="2">
        <v>2</v>
      </c>
      <c r="CO58" s="2">
        <v>3</v>
      </c>
      <c r="CQ58" s="2">
        <v>1</v>
      </c>
      <c r="CR58" s="2">
        <v>0</v>
      </c>
      <c r="CS58" s="2">
        <v>0</v>
      </c>
      <c r="CT58" s="2">
        <v>46</v>
      </c>
      <c r="CU58" s="2">
        <v>0.58</v>
      </c>
      <c r="CV58" s="2">
        <v>0</v>
      </c>
      <c r="CY58" s="2" t="s">
        <v>2125</v>
      </c>
      <c r="CZ58" s="2">
        <v>1</v>
      </c>
      <c r="DA58" s="2">
        <v>1</v>
      </c>
      <c r="DB58" s="2">
        <v>3</v>
      </c>
      <c r="DC58" s="2">
        <v>0</v>
      </c>
      <c r="DD58" s="2">
        <v>1</v>
      </c>
      <c r="DE58" s="2">
        <v>1</v>
      </c>
      <c r="DF58" s="2">
        <v>0</v>
      </c>
      <c r="DG58" s="2">
        <v>1</v>
      </c>
      <c r="DH58" s="2">
        <v>1</v>
      </c>
      <c r="DI58" s="2">
        <v>0</v>
      </c>
      <c r="DQ58" s="2" t="s">
        <v>2672</v>
      </c>
      <c r="DR58"/>
      <c r="DS58">
        <v>1</v>
      </c>
      <c r="DT58"/>
      <c r="DU58"/>
      <c r="DV58"/>
      <c r="DW58"/>
      <c r="DX58"/>
      <c r="DY58"/>
      <c r="DZ58"/>
      <c r="EA58"/>
      <c r="EB58"/>
      <c r="EC58"/>
      <c r="ED58"/>
      <c r="EE58" s="83"/>
      <c r="EF58"/>
      <c r="EG58"/>
      <c r="EH58"/>
      <c r="EI58"/>
      <c r="EJ58"/>
      <c r="EK58"/>
      <c r="EL58"/>
    </row>
    <row r="59" spans="1:142">
      <c r="A59" s="2" t="s">
        <v>2673</v>
      </c>
      <c r="B59" s="2" t="s">
        <v>2674</v>
      </c>
      <c r="C59" s="11" t="s">
        <v>2199</v>
      </c>
      <c r="D59" s="2">
        <v>2</v>
      </c>
      <c r="E59" s="2">
        <v>160</v>
      </c>
      <c r="F59" s="2">
        <v>50</v>
      </c>
      <c r="H59" s="2">
        <v>69</v>
      </c>
      <c r="I59" s="2">
        <v>58</v>
      </c>
      <c r="J59" s="2">
        <v>75</v>
      </c>
      <c r="K59" s="2">
        <v>9</v>
      </c>
      <c r="L59" s="2">
        <v>145</v>
      </c>
      <c r="M59" s="2">
        <v>24</v>
      </c>
      <c r="N59" s="2">
        <v>52</v>
      </c>
      <c r="O59" s="2">
        <v>4</v>
      </c>
      <c r="P59" s="2" t="s">
        <v>382</v>
      </c>
      <c r="Q59" s="2">
        <v>0</v>
      </c>
      <c r="R59" s="2">
        <v>2</v>
      </c>
      <c r="S59" s="2">
        <v>28</v>
      </c>
      <c r="T59" s="2">
        <f t="shared" si="0"/>
        <v>123</v>
      </c>
      <c r="U59" s="2" t="s">
        <v>167</v>
      </c>
      <c r="V59" s="2" t="s">
        <v>1065</v>
      </c>
      <c r="W59" s="2">
        <v>1</v>
      </c>
      <c r="X59" s="2" t="s">
        <v>197</v>
      </c>
      <c r="Y59" s="2" t="s">
        <v>799</v>
      </c>
      <c r="Z59" s="2">
        <v>3</v>
      </c>
      <c r="AA59" s="2">
        <v>0</v>
      </c>
      <c r="AE59" s="2">
        <v>0</v>
      </c>
      <c r="AJ59" s="2">
        <v>0</v>
      </c>
      <c r="AO59" s="2">
        <v>0</v>
      </c>
      <c r="AQ59" s="2">
        <v>0</v>
      </c>
      <c r="AR59" s="2">
        <v>0</v>
      </c>
      <c r="AS59" s="2">
        <v>1</v>
      </c>
      <c r="AT59" s="2">
        <v>12</v>
      </c>
      <c r="AU59" s="2" t="s">
        <v>2675</v>
      </c>
      <c r="AV59" s="2">
        <v>0</v>
      </c>
      <c r="AY59" s="2">
        <v>0</v>
      </c>
      <c r="BC59" s="2">
        <v>1</v>
      </c>
      <c r="BD59" s="2">
        <v>0</v>
      </c>
      <c r="BG59" s="2">
        <v>1</v>
      </c>
      <c r="BH59" s="2">
        <v>0</v>
      </c>
      <c r="BI59" s="2">
        <v>0</v>
      </c>
      <c r="BJ59" s="2">
        <v>1</v>
      </c>
      <c r="BK59" s="2">
        <v>0.7</v>
      </c>
      <c r="BP59" s="2">
        <v>0</v>
      </c>
      <c r="BQ59" s="2">
        <v>1.1</v>
      </c>
      <c r="BS59" s="2">
        <v>238</v>
      </c>
      <c r="BU59" s="2">
        <v>4.15</v>
      </c>
      <c r="BV59" s="2">
        <v>0.8</v>
      </c>
      <c r="BW59" s="2">
        <v>2.49</v>
      </c>
      <c r="BX59" s="2">
        <v>4.52</v>
      </c>
      <c r="BY59" s="2">
        <v>6.6</v>
      </c>
      <c r="BZ59" s="2">
        <v>52</v>
      </c>
      <c r="CA59" s="2">
        <v>131</v>
      </c>
      <c r="CD59" s="2">
        <v>11.4</v>
      </c>
      <c r="CE59" s="2">
        <v>3.01</v>
      </c>
      <c r="CG59" s="11" t="s">
        <v>2676</v>
      </c>
      <c r="CH59" s="2" t="s">
        <v>1228</v>
      </c>
      <c r="CK59" s="2" t="s">
        <v>2677</v>
      </c>
      <c r="CL59" s="2" t="s">
        <v>2678</v>
      </c>
      <c r="CN59" s="2">
        <v>4</v>
      </c>
      <c r="CO59" s="2">
        <v>3</v>
      </c>
      <c r="CQ59" s="2">
        <v>1</v>
      </c>
      <c r="CR59" s="2">
        <v>0</v>
      </c>
      <c r="CS59" s="2">
        <v>0</v>
      </c>
      <c r="CU59" s="51">
        <v>0.74</v>
      </c>
      <c r="CV59" s="2">
        <v>0</v>
      </c>
      <c r="CY59" s="2" t="s">
        <v>1282</v>
      </c>
      <c r="CZ59" s="2">
        <v>1</v>
      </c>
      <c r="DA59" s="2">
        <v>1</v>
      </c>
      <c r="DB59" s="2">
        <v>3</v>
      </c>
      <c r="DC59" s="2">
        <v>1</v>
      </c>
      <c r="DD59" s="2">
        <v>1</v>
      </c>
      <c r="DE59" s="2">
        <v>1</v>
      </c>
      <c r="DF59" s="2">
        <v>0</v>
      </c>
      <c r="DG59" s="2">
        <v>0</v>
      </c>
      <c r="DH59" s="2">
        <v>2</v>
      </c>
      <c r="DI59" s="2">
        <v>0</v>
      </c>
      <c r="DQ59" s="2" t="s">
        <v>2679</v>
      </c>
      <c r="DR59"/>
      <c r="DS59"/>
      <c r="DT59"/>
      <c r="DU59"/>
      <c r="DV59"/>
      <c r="DW59"/>
      <c r="DX59"/>
      <c r="DY59"/>
      <c r="DZ59"/>
      <c r="EA59"/>
      <c r="EB59"/>
      <c r="EC59"/>
      <c r="ED59"/>
      <c r="EE59" s="83"/>
      <c r="EF59"/>
      <c r="EG59"/>
      <c r="EH59">
        <v>1</v>
      </c>
      <c r="EI59" s="80">
        <v>43862</v>
      </c>
      <c r="EJ59"/>
      <c r="EK59"/>
      <c r="EL59" t="s">
        <v>2680</v>
      </c>
    </row>
    <row r="60" spans="1:142">
      <c r="A60" s="2" t="s">
        <v>2681</v>
      </c>
      <c r="B60" s="2" t="s">
        <v>2682</v>
      </c>
      <c r="C60" s="16" t="s">
        <v>2683</v>
      </c>
      <c r="D60" s="2">
        <v>2</v>
      </c>
      <c r="E60" s="2">
        <v>160</v>
      </c>
      <c r="F60" s="2">
        <v>56</v>
      </c>
      <c r="H60" s="2">
        <v>70</v>
      </c>
      <c r="I60" s="2">
        <v>75</v>
      </c>
      <c r="J60" s="2">
        <v>109</v>
      </c>
      <c r="K60" s="2">
        <v>15</v>
      </c>
      <c r="L60" s="2">
        <v>155</v>
      </c>
      <c r="M60" s="2">
        <v>24</v>
      </c>
      <c r="N60" s="2">
        <v>59</v>
      </c>
      <c r="O60" s="2">
        <v>4</v>
      </c>
      <c r="P60" s="2" t="s">
        <v>278</v>
      </c>
      <c r="Q60" s="2">
        <v>0</v>
      </c>
      <c r="R60" s="2">
        <v>2</v>
      </c>
      <c r="S60" s="2">
        <v>28</v>
      </c>
      <c r="T60" s="2">
        <f t="shared" si="0"/>
        <v>146</v>
      </c>
      <c r="U60" s="2" t="s">
        <v>148</v>
      </c>
      <c r="V60" s="2" t="s">
        <v>224</v>
      </c>
      <c r="W60" s="2">
        <v>1</v>
      </c>
      <c r="X60" s="2" t="s">
        <v>197</v>
      </c>
      <c r="Y60" s="2" t="s">
        <v>1925</v>
      </c>
      <c r="Z60" s="2" t="s">
        <v>2684</v>
      </c>
      <c r="AA60" s="2">
        <v>1</v>
      </c>
      <c r="AB60" s="2">
        <v>4</v>
      </c>
      <c r="AC60" s="2">
        <v>2</v>
      </c>
      <c r="AD60" s="2">
        <v>0</v>
      </c>
      <c r="AE60" s="2">
        <v>0</v>
      </c>
      <c r="AJ60" s="2">
        <v>0</v>
      </c>
      <c r="AO60" s="2">
        <v>0</v>
      </c>
      <c r="AQ60" s="2">
        <v>0</v>
      </c>
      <c r="AR60" s="2">
        <v>0</v>
      </c>
      <c r="AS60" s="2">
        <v>0</v>
      </c>
      <c r="AV60" s="2">
        <v>0</v>
      </c>
      <c r="AY60" s="2">
        <v>0</v>
      </c>
      <c r="BC60" s="2">
        <v>1</v>
      </c>
      <c r="BD60" s="2">
        <v>0</v>
      </c>
      <c r="BG60" s="2">
        <v>2</v>
      </c>
      <c r="BH60" s="2">
        <v>1</v>
      </c>
      <c r="BI60" s="2">
        <v>1</v>
      </c>
      <c r="BJ60" s="2">
        <v>1</v>
      </c>
      <c r="BK60" s="12" t="s">
        <v>361</v>
      </c>
      <c r="BP60" s="12">
        <v>7.87</v>
      </c>
      <c r="BS60" s="2">
        <v>127</v>
      </c>
      <c r="BY60" s="2">
        <v>7.89</v>
      </c>
      <c r="BZ60" s="2">
        <v>59</v>
      </c>
      <c r="CA60" s="2">
        <v>117</v>
      </c>
      <c r="CD60" s="2">
        <v>10.6</v>
      </c>
      <c r="CG60" s="11" t="s">
        <v>2685</v>
      </c>
      <c r="CH60" s="2" t="s">
        <v>1280</v>
      </c>
      <c r="CK60" s="2" t="s">
        <v>649</v>
      </c>
      <c r="CN60" s="2">
        <v>1</v>
      </c>
      <c r="CO60" s="2">
        <v>3</v>
      </c>
      <c r="CQ60" s="2">
        <v>0</v>
      </c>
      <c r="CR60" s="2">
        <v>0</v>
      </c>
      <c r="CS60" s="2">
        <v>0</v>
      </c>
      <c r="CT60" s="2">
        <v>40</v>
      </c>
      <c r="CU60" s="2">
        <v>0.7</v>
      </c>
      <c r="CV60" s="2">
        <v>0</v>
      </c>
      <c r="CY60" s="2" t="s">
        <v>1193</v>
      </c>
      <c r="CZ60" s="2">
        <v>1</v>
      </c>
      <c r="DA60" s="2">
        <v>1</v>
      </c>
      <c r="DB60" s="2">
        <v>3</v>
      </c>
      <c r="DC60" s="2">
        <v>1</v>
      </c>
      <c r="DD60" s="2">
        <v>1</v>
      </c>
      <c r="DE60" s="2">
        <v>1</v>
      </c>
      <c r="DF60" s="2">
        <v>0</v>
      </c>
      <c r="DG60" s="2">
        <v>0</v>
      </c>
      <c r="DH60" s="2">
        <v>2</v>
      </c>
      <c r="DI60" s="2">
        <v>1</v>
      </c>
      <c r="DQ60" s="2" t="s">
        <v>2686</v>
      </c>
      <c r="DR60"/>
      <c r="DS60">
        <v>1</v>
      </c>
      <c r="DT60"/>
      <c r="DU60"/>
      <c r="DV60"/>
      <c r="DW60"/>
      <c r="DX60"/>
      <c r="DY60"/>
      <c r="DZ60"/>
      <c r="EA60"/>
      <c r="EB60"/>
      <c r="EC60"/>
      <c r="ED60"/>
      <c r="EE60" s="83"/>
      <c r="EF60"/>
      <c r="EG60"/>
      <c r="EH60"/>
      <c r="EI60"/>
      <c r="EJ60"/>
      <c r="EK60"/>
      <c r="EL60"/>
    </row>
    <row r="61" spans="1:142">
      <c r="A61" s="2" t="s">
        <v>2687</v>
      </c>
      <c r="B61" s="2" t="s">
        <v>2688</v>
      </c>
      <c r="C61" s="16" t="s">
        <v>2689</v>
      </c>
      <c r="D61" s="2">
        <v>1</v>
      </c>
      <c r="E61" s="2">
        <v>167</v>
      </c>
      <c r="F61" s="2">
        <v>90</v>
      </c>
      <c r="H61" s="2">
        <v>52</v>
      </c>
      <c r="I61" s="2">
        <v>41</v>
      </c>
      <c r="J61" s="2">
        <v>83</v>
      </c>
      <c r="K61" s="2">
        <v>9</v>
      </c>
      <c r="L61" s="2">
        <v>142</v>
      </c>
      <c r="M61" s="2">
        <v>24</v>
      </c>
      <c r="N61" s="2">
        <v>61</v>
      </c>
      <c r="O61" s="2">
        <v>4</v>
      </c>
      <c r="P61" s="2" t="s">
        <v>1146</v>
      </c>
      <c r="Q61" s="2">
        <v>0</v>
      </c>
      <c r="R61" s="2">
        <v>0</v>
      </c>
      <c r="S61" s="2">
        <v>0</v>
      </c>
      <c r="T61" s="2">
        <f t="shared" si="0"/>
        <v>78</v>
      </c>
      <c r="U61" s="2" t="s">
        <v>279</v>
      </c>
      <c r="V61" s="2" t="s">
        <v>1038</v>
      </c>
      <c r="W61" s="2">
        <v>1</v>
      </c>
      <c r="X61" s="2">
        <v>30</v>
      </c>
      <c r="Y61" s="2" t="s">
        <v>1246</v>
      </c>
      <c r="Z61" s="2">
        <v>3</v>
      </c>
      <c r="AA61" s="2">
        <v>0</v>
      </c>
      <c r="AE61" s="2">
        <v>1</v>
      </c>
      <c r="AF61" s="2">
        <v>12</v>
      </c>
      <c r="AG61" s="2" t="s">
        <v>556</v>
      </c>
      <c r="AH61" s="2">
        <v>1</v>
      </c>
      <c r="AI61" s="2" t="s">
        <v>2690</v>
      </c>
      <c r="AJ61" s="2">
        <v>1</v>
      </c>
      <c r="AK61" s="2">
        <v>5</v>
      </c>
      <c r="AL61" s="2">
        <v>30</v>
      </c>
      <c r="AM61" s="2">
        <v>0</v>
      </c>
      <c r="AO61" s="2">
        <v>0</v>
      </c>
      <c r="AQ61" s="2">
        <v>0</v>
      </c>
      <c r="AR61" s="2">
        <v>0</v>
      </c>
      <c r="AS61" s="2">
        <v>0</v>
      </c>
      <c r="AT61" s="2">
        <v>0</v>
      </c>
      <c r="AV61" s="2">
        <v>0</v>
      </c>
      <c r="AY61" s="2">
        <v>0</v>
      </c>
      <c r="BC61" s="2">
        <v>1</v>
      </c>
      <c r="BD61" s="2">
        <v>0</v>
      </c>
      <c r="BG61" s="2">
        <v>2</v>
      </c>
      <c r="BH61" s="2">
        <v>2</v>
      </c>
      <c r="BI61" s="2">
        <v>2</v>
      </c>
      <c r="BJ61" s="2">
        <v>1</v>
      </c>
      <c r="BK61" s="12"/>
      <c r="BP61" s="2">
        <v>0</v>
      </c>
      <c r="BQ61" s="2">
        <v>1.5</v>
      </c>
      <c r="BS61" s="2">
        <v>5</v>
      </c>
      <c r="BT61" s="2">
        <v>0.97</v>
      </c>
      <c r="BU61" s="2">
        <v>3.68</v>
      </c>
      <c r="BV61" s="2">
        <v>1.73</v>
      </c>
      <c r="BW61" s="2">
        <v>2.61</v>
      </c>
      <c r="BX61" s="2">
        <v>5.71</v>
      </c>
      <c r="BY61" s="2">
        <v>5.05</v>
      </c>
      <c r="BZ61" s="2">
        <v>61</v>
      </c>
      <c r="CA61" s="2">
        <v>138</v>
      </c>
      <c r="CB61" s="2">
        <v>5.8</v>
      </c>
      <c r="CG61" s="11" t="s">
        <v>2292</v>
      </c>
      <c r="CH61" s="2" t="s">
        <v>1280</v>
      </c>
      <c r="CI61" s="2" t="s">
        <v>1105</v>
      </c>
      <c r="CL61" s="2" t="s">
        <v>2691</v>
      </c>
      <c r="CN61" s="2">
        <v>2</v>
      </c>
      <c r="CO61" s="2">
        <v>3</v>
      </c>
      <c r="CQ61" s="2">
        <v>0</v>
      </c>
      <c r="CR61" s="2">
        <v>0</v>
      </c>
      <c r="CS61" s="2">
        <v>0</v>
      </c>
      <c r="CT61" s="2">
        <v>47</v>
      </c>
      <c r="CU61" s="2">
        <v>0.64</v>
      </c>
      <c r="CV61" s="2">
        <v>0</v>
      </c>
      <c r="CY61" s="2" t="s">
        <v>231</v>
      </c>
      <c r="CZ61" s="2">
        <v>0</v>
      </c>
      <c r="DA61" s="2">
        <v>1</v>
      </c>
      <c r="DB61" s="2">
        <v>3</v>
      </c>
      <c r="DC61" s="2">
        <v>1</v>
      </c>
      <c r="DD61" s="2">
        <v>1</v>
      </c>
      <c r="DE61" s="2">
        <v>1</v>
      </c>
      <c r="DF61" s="2">
        <v>0</v>
      </c>
      <c r="DG61" s="2">
        <v>1</v>
      </c>
      <c r="DH61" s="2">
        <v>1</v>
      </c>
      <c r="DI61" s="2">
        <v>0</v>
      </c>
      <c r="DQ61" s="2" t="s">
        <v>2692</v>
      </c>
      <c r="DR61"/>
      <c r="DS61">
        <v>1</v>
      </c>
      <c r="DT61"/>
      <c r="DU61"/>
      <c r="DV61"/>
      <c r="DW61"/>
      <c r="DX61"/>
      <c r="DY61"/>
      <c r="DZ61"/>
      <c r="EA61"/>
      <c r="EB61"/>
      <c r="EC61"/>
      <c r="ED61"/>
      <c r="EE61" s="83"/>
      <c r="EF61"/>
      <c r="EG61"/>
      <c r="EH61"/>
      <c r="EI61"/>
      <c r="EJ61"/>
      <c r="EK61"/>
      <c r="EL61"/>
    </row>
    <row r="62" spans="1:142">
      <c r="A62" s="2" t="s">
        <v>2693</v>
      </c>
      <c r="B62" s="2" t="s">
        <v>2694</v>
      </c>
      <c r="C62" s="16" t="s">
        <v>2169</v>
      </c>
      <c r="D62" s="2">
        <v>2</v>
      </c>
      <c r="E62" s="2" t="s">
        <v>146</v>
      </c>
      <c r="H62" s="2">
        <v>68</v>
      </c>
      <c r="I62" s="2">
        <v>58</v>
      </c>
      <c r="J62" s="2">
        <v>72</v>
      </c>
      <c r="K62" s="2">
        <v>9</v>
      </c>
      <c r="L62" s="2">
        <v>171</v>
      </c>
      <c r="M62" s="2">
        <v>10</v>
      </c>
      <c r="N62" s="2">
        <v>84</v>
      </c>
      <c r="O62" s="2">
        <v>7</v>
      </c>
      <c r="P62" s="2" t="s">
        <v>166</v>
      </c>
      <c r="Q62" s="2">
        <v>0</v>
      </c>
      <c r="R62" s="2">
        <v>23</v>
      </c>
      <c r="S62" s="2">
        <v>42</v>
      </c>
      <c r="T62" s="2">
        <f t="shared" si="0"/>
        <v>126</v>
      </c>
      <c r="U62" s="2" t="s">
        <v>167</v>
      </c>
      <c r="V62" s="2" t="s">
        <v>1038</v>
      </c>
      <c r="W62" s="2">
        <v>1</v>
      </c>
      <c r="X62" s="2" t="s">
        <v>197</v>
      </c>
      <c r="Y62" s="2" t="s">
        <v>1078</v>
      </c>
      <c r="Z62" s="2">
        <v>3</v>
      </c>
      <c r="AA62" s="2">
        <v>0</v>
      </c>
      <c r="AE62" s="2">
        <v>0</v>
      </c>
      <c r="AJ62" s="2">
        <v>0</v>
      </c>
      <c r="AO62" s="2">
        <v>0</v>
      </c>
      <c r="AQ62" s="2">
        <v>0</v>
      </c>
      <c r="AR62" s="2">
        <v>0</v>
      </c>
      <c r="AS62" s="2">
        <v>0</v>
      </c>
      <c r="AV62" s="2">
        <v>0</v>
      </c>
      <c r="AY62" s="2">
        <v>0</v>
      </c>
      <c r="BC62" s="2">
        <v>0</v>
      </c>
      <c r="BD62" s="2">
        <v>0</v>
      </c>
      <c r="BG62" s="2">
        <v>1</v>
      </c>
      <c r="BH62" s="2">
        <v>1</v>
      </c>
      <c r="BI62" s="2">
        <v>1</v>
      </c>
      <c r="BJ62" s="2">
        <v>2</v>
      </c>
      <c r="BK62" s="2">
        <v>1651</v>
      </c>
      <c r="BL62" s="2">
        <v>18.6</v>
      </c>
      <c r="BP62" s="12">
        <v>272</v>
      </c>
      <c r="BQ62" s="2">
        <v>1</v>
      </c>
      <c r="BS62" s="2">
        <v>622</v>
      </c>
      <c r="BT62" s="2">
        <v>1.11</v>
      </c>
      <c r="BU62" s="2">
        <v>4.65</v>
      </c>
      <c r="BV62" s="2">
        <v>1.66</v>
      </c>
      <c r="BW62" s="2">
        <v>3.41</v>
      </c>
      <c r="BX62" s="2">
        <v>5.25</v>
      </c>
      <c r="BY62" s="2">
        <v>6.14</v>
      </c>
      <c r="BZ62" s="2">
        <v>84</v>
      </c>
      <c r="CA62" s="2">
        <v>131</v>
      </c>
      <c r="CD62" s="2">
        <v>11.1</v>
      </c>
      <c r="CE62" s="2">
        <v>5.26</v>
      </c>
      <c r="CG62" s="11" t="s">
        <v>2292</v>
      </c>
      <c r="CH62" s="2" t="s">
        <v>1154</v>
      </c>
      <c r="CK62" s="2" t="s">
        <v>2695</v>
      </c>
      <c r="CL62" s="2" t="s">
        <v>1001</v>
      </c>
      <c r="CN62" s="2">
        <v>2</v>
      </c>
      <c r="CO62" s="2">
        <v>2</v>
      </c>
      <c r="CQ62" s="2">
        <v>1</v>
      </c>
      <c r="CR62" s="2">
        <v>0</v>
      </c>
      <c r="CS62" s="2">
        <v>0</v>
      </c>
      <c r="CT62" s="2">
        <v>46</v>
      </c>
      <c r="CU62" s="2">
        <v>0.61</v>
      </c>
      <c r="CV62" s="2">
        <v>0</v>
      </c>
      <c r="CY62" s="2" t="s">
        <v>942</v>
      </c>
      <c r="CZ62" s="2">
        <v>1</v>
      </c>
      <c r="DA62" s="2">
        <v>1</v>
      </c>
      <c r="DB62" s="2">
        <v>2</v>
      </c>
      <c r="DC62" s="2">
        <v>0</v>
      </c>
      <c r="DD62" s="2">
        <v>1</v>
      </c>
      <c r="DE62" s="2">
        <v>1</v>
      </c>
      <c r="DF62" s="2">
        <v>0</v>
      </c>
      <c r="DG62" s="2">
        <v>1</v>
      </c>
      <c r="DH62" s="2">
        <v>1</v>
      </c>
      <c r="DI62" s="2">
        <v>1</v>
      </c>
      <c r="DQ62" s="2" t="s">
        <v>2696</v>
      </c>
      <c r="DR62"/>
      <c r="DS62">
        <v>1</v>
      </c>
      <c r="DT62"/>
      <c r="DU62"/>
      <c r="DV62"/>
      <c r="DW62"/>
      <c r="DX62"/>
      <c r="DY62"/>
      <c r="DZ62"/>
      <c r="EA62"/>
      <c r="EB62"/>
      <c r="EC62"/>
      <c r="ED62"/>
      <c r="EE62" s="83"/>
      <c r="EF62"/>
      <c r="EG62"/>
      <c r="EH62">
        <v>1</v>
      </c>
      <c r="EI62" s="80">
        <v>43952</v>
      </c>
      <c r="EJ62">
        <v>1</v>
      </c>
      <c r="EK62" s="80">
        <v>43952</v>
      </c>
      <c r="EL62"/>
    </row>
    <row r="63" spans="1:142">
      <c r="A63" s="2" t="s">
        <v>2697</v>
      </c>
      <c r="B63" s="2" t="s">
        <v>2698</v>
      </c>
      <c r="C63" s="11" t="s">
        <v>2699</v>
      </c>
      <c r="D63" s="2">
        <v>2</v>
      </c>
      <c r="E63" s="2">
        <v>160</v>
      </c>
      <c r="F63" s="2" t="s">
        <v>146</v>
      </c>
      <c r="H63" s="2">
        <v>59</v>
      </c>
      <c r="I63" s="2">
        <v>41</v>
      </c>
      <c r="J63" s="2">
        <v>72</v>
      </c>
      <c r="K63" s="2">
        <v>0</v>
      </c>
      <c r="L63" s="2">
        <v>131</v>
      </c>
      <c r="M63" s="2">
        <v>34</v>
      </c>
      <c r="N63" s="2">
        <v>73</v>
      </c>
      <c r="O63" s="2">
        <v>7</v>
      </c>
      <c r="P63" s="2" t="s">
        <v>278</v>
      </c>
      <c r="Q63" s="2">
        <v>0</v>
      </c>
      <c r="R63" s="2">
        <v>2</v>
      </c>
      <c r="S63" s="2">
        <v>28</v>
      </c>
      <c r="T63" s="2">
        <f t="shared" si="0"/>
        <v>110</v>
      </c>
      <c r="U63" s="2" t="s">
        <v>167</v>
      </c>
      <c r="V63" s="2" t="s">
        <v>224</v>
      </c>
      <c r="W63" s="2">
        <v>1</v>
      </c>
      <c r="X63" s="2" t="s">
        <v>606</v>
      </c>
      <c r="Y63" s="2" t="s">
        <v>1218</v>
      </c>
      <c r="Z63" s="2">
        <v>3</v>
      </c>
      <c r="AA63" s="2">
        <v>1</v>
      </c>
      <c r="AB63" s="2" t="s">
        <v>566</v>
      </c>
      <c r="AC63" s="2">
        <v>2</v>
      </c>
      <c r="AE63" s="2">
        <v>0</v>
      </c>
      <c r="AJ63" s="2">
        <v>0</v>
      </c>
      <c r="AO63" s="2">
        <v>0</v>
      </c>
      <c r="AQ63" s="2">
        <v>0</v>
      </c>
      <c r="AR63" s="2">
        <v>0</v>
      </c>
      <c r="AS63" s="2">
        <v>0</v>
      </c>
      <c r="AV63" s="2">
        <v>0</v>
      </c>
      <c r="AY63" s="2">
        <v>0</v>
      </c>
      <c r="BC63" s="2">
        <v>1</v>
      </c>
      <c r="BD63" s="2">
        <v>0</v>
      </c>
      <c r="BJ63" s="2">
        <v>1</v>
      </c>
      <c r="BK63" s="12"/>
      <c r="BL63" s="12"/>
      <c r="BM63" s="12"/>
      <c r="BP63" s="2">
        <v>1.49</v>
      </c>
      <c r="BQ63" s="2">
        <v>0.6</v>
      </c>
      <c r="BS63" s="2">
        <v>298.9</v>
      </c>
      <c r="BT63" s="2">
        <v>0.8</v>
      </c>
      <c r="BU63" s="2">
        <v>3.33</v>
      </c>
      <c r="BV63" s="2">
        <v>1.5</v>
      </c>
      <c r="BW63" s="2">
        <v>2.1</v>
      </c>
      <c r="BX63" s="2">
        <v>7.27</v>
      </c>
      <c r="BY63" s="2">
        <v>4.3</v>
      </c>
      <c r="BZ63" s="2">
        <v>73</v>
      </c>
      <c r="CA63" s="2">
        <v>146</v>
      </c>
      <c r="CD63" s="2">
        <v>11.4</v>
      </c>
      <c r="CE63" s="2">
        <v>3.63</v>
      </c>
      <c r="CG63" s="11" t="s">
        <v>2625</v>
      </c>
      <c r="CH63" s="2" t="s">
        <v>1280</v>
      </c>
      <c r="CK63" s="2" t="s">
        <v>649</v>
      </c>
      <c r="CN63" s="2">
        <v>1</v>
      </c>
      <c r="CO63" s="2">
        <v>3</v>
      </c>
      <c r="CQ63" s="2">
        <v>0</v>
      </c>
      <c r="CR63" s="2">
        <v>0</v>
      </c>
      <c r="CS63" s="2">
        <v>0</v>
      </c>
      <c r="CY63" s="2" t="s">
        <v>448</v>
      </c>
      <c r="CZ63" s="2">
        <v>1</v>
      </c>
      <c r="DA63" s="2">
        <v>1</v>
      </c>
      <c r="DB63" s="2">
        <v>3</v>
      </c>
      <c r="DC63" s="2">
        <v>1</v>
      </c>
      <c r="DD63" s="2">
        <v>0</v>
      </c>
      <c r="DE63" s="2">
        <v>0</v>
      </c>
      <c r="DF63" s="2">
        <v>0</v>
      </c>
      <c r="DG63" s="2">
        <v>1</v>
      </c>
      <c r="DH63" s="2">
        <v>1</v>
      </c>
      <c r="DI63" s="2">
        <v>1</v>
      </c>
      <c r="DQ63" s="2" t="s">
        <v>2700</v>
      </c>
      <c r="DR63"/>
      <c r="DS63">
        <v>1</v>
      </c>
      <c r="DT63"/>
      <c r="DU63"/>
      <c r="DV63"/>
      <c r="DW63"/>
      <c r="DX63"/>
      <c r="DY63"/>
      <c r="DZ63"/>
      <c r="EA63"/>
      <c r="EB63"/>
      <c r="EC63"/>
      <c r="ED63"/>
      <c r="EE63" s="83"/>
      <c r="EF63"/>
      <c r="EG63"/>
      <c r="EH63"/>
      <c r="EI63"/>
      <c r="EJ63"/>
      <c r="EK63"/>
      <c r="EL63" t="s">
        <v>2701</v>
      </c>
    </row>
    <row r="64" spans="1:142">
      <c r="A64" s="2" t="s">
        <v>2702</v>
      </c>
      <c r="B64" s="2" t="s">
        <v>2703</v>
      </c>
      <c r="C64" s="16" t="s">
        <v>2704</v>
      </c>
      <c r="D64" s="2">
        <v>2</v>
      </c>
      <c r="E64" s="2">
        <v>169</v>
      </c>
      <c r="F64" s="2">
        <v>47</v>
      </c>
      <c r="H64" s="2">
        <v>51</v>
      </c>
      <c r="I64" s="2">
        <v>41</v>
      </c>
      <c r="J64" s="2">
        <v>59</v>
      </c>
      <c r="K64" s="2">
        <v>3</v>
      </c>
      <c r="L64" s="2">
        <v>138</v>
      </c>
      <c r="M64" s="2">
        <v>34</v>
      </c>
      <c r="N64" s="2">
        <v>61</v>
      </c>
      <c r="O64" s="2">
        <v>4</v>
      </c>
      <c r="P64" s="2" t="s">
        <v>278</v>
      </c>
      <c r="Q64" s="2">
        <v>0</v>
      </c>
      <c r="R64" s="2">
        <v>2</v>
      </c>
      <c r="S64" s="2">
        <v>28</v>
      </c>
      <c r="T64" s="2">
        <f t="shared" si="0"/>
        <v>110</v>
      </c>
      <c r="U64" s="2" t="s">
        <v>167</v>
      </c>
      <c r="V64" s="2" t="s">
        <v>224</v>
      </c>
      <c r="W64" s="2">
        <v>1</v>
      </c>
      <c r="X64" s="2" t="s">
        <v>1797</v>
      </c>
      <c r="Y64" s="2" t="s">
        <v>1218</v>
      </c>
      <c r="Z64" s="2">
        <v>3</v>
      </c>
      <c r="AA64" s="2">
        <v>0</v>
      </c>
      <c r="AE64" s="2">
        <v>0</v>
      </c>
      <c r="AJ64" s="2">
        <v>0</v>
      </c>
      <c r="AO64" s="2">
        <v>0</v>
      </c>
      <c r="AQ64" s="2">
        <v>0</v>
      </c>
      <c r="AR64" s="2">
        <v>0</v>
      </c>
      <c r="AS64" s="2">
        <v>0</v>
      </c>
      <c r="AV64" s="2">
        <v>0</v>
      </c>
      <c r="AY64" s="2">
        <v>0</v>
      </c>
      <c r="BC64" s="2">
        <v>0</v>
      </c>
      <c r="BD64" s="2">
        <v>0</v>
      </c>
      <c r="BJ64" s="2">
        <v>1</v>
      </c>
      <c r="BK64" s="12"/>
      <c r="BL64" s="12"/>
      <c r="BP64" s="12">
        <v>0</v>
      </c>
      <c r="BQ64" s="2">
        <v>0.6</v>
      </c>
      <c r="BU64" s="2">
        <v>5.09</v>
      </c>
      <c r="BV64" s="2">
        <v>0.48</v>
      </c>
      <c r="BW64" s="2">
        <v>2.6</v>
      </c>
      <c r="BX64" s="2">
        <v>3.87</v>
      </c>
      <c r="BY64" s="2">
        <v>7.51</v>
      </c>
      <c r="BZ64" s="2">
        <v>61</v>
      </c>
      <c r="CA64" s="2">
        <v>123</v>
      </c>
      <c r="CD64" s="2">
        <v>11.6</v>
      </c>
      <c r="CE64" s="2">
        <v>3.15</v>
      </c>
      <c r="CG64" s="11" t="s">
        <v>2630</v>
      </c>
      <c r="CH64" s="2" t="s">
        <v>1280</v>
      </c>
      <c r="CI64" s="2" t="s">
        <v>1629</v>
      </c>
      <c r="CK64" s="2" t="s">
        <v>173</v>
      </c>
      <c r="CN64" s="2">
        <v>2</v>
      </c>
      <c r="CO64" s="2">
        <v>3</v>
      </c>
      <c r="CQ64" s="2">
        <v>0</v>
      </c>
      <c r="CR64" s="2">
        <v>0</v>
      </c>
      <c r="CS64" s="2">
        <v>0</v>
      </c>
      <c r="CY64" s="2" t="s">
        <v>2705</v>
      </c>
      <c r="CZ64" s="2">
        <v>0</v>
      </c>
      <c r="DA64" s="2">
        <v>1</v>
      </c>
      <c r="DB64" s="2">
        <v>3</v>
      </c>
      <c r="DC64" s="2">
        <v>1</v>
      </c>
      <c r="DD64" s="2">
        <v>1</v>
      </c>
      <c r="DE64" s="2">
        <v>1</v>
      </c>
      <c r="DF64" s="2">
        <v>1</v>
      </c>
      <c r="DG64" s="2">
        <v>0</v>
      </c>
      <c r="DH64" s="2">
        <v>2</v>
      </c>
      <c r="DI64" s="2">
        <v>1</v>
      </c>
      <c r="DQ64" s="2" t="s">
        <v>2706</v>
      </c>
      <c r="DR64"/>
      <c r="DS64">
        <v>1</v>
      </c>
      <c r="DT64"/>
      <c r="DU64"/>
      <c r="DV64"/>
      <c r="DW64"/>
      <c r="DX64"/>
      <c r="DY64"/>
      <c r="DZ64"/>
      <c r="EA64"/>
      <c r="EB64"/>
      <c r="EC64"/>
      <c r="ED64"/>
      <c r="EE64" s="83"/>
      <c r="EF64"/>
      <c r="EG64"/>
      <c r="EH64"/>
      <c r="EI64"/>
      <c r="EJ64"/>
      <c r="EK64"/>
      <c r="EL64"/>
    </row>
    <row r="65" spans="1:142">
      <c r="A65" s="2" t="s">
        <v>2707</v>
      </c>
      <c r="B65" s="15" t="s">
        <v>2708</v>
      </c>
      <c r="C65" s="16" t="s">
        <v>2709</v>
      </c>
      <c r="D65" s="2">
        <v>2</v>
      </c>
      <c r="E65" s="2">
        <v>155</v>
      </c>
      <c r="F65" s="2" t="s">
        <v>146</v>
      </c>
      <c r="H65" s="2">
        <v>68</v>
      </c>
      <c r="I65" s="2">
        <v>58</v>
      </c>
      <c r="J65" s="2">
        <v>63</v>
      </c>
      <c r="K65" s="2">
        <v>3</v>
      </c>
      <c r="L65" s="2">
        <v>114</v>
      </c>
      <c r="M65" s="2">
        <v>43</v>
      </c>
      <c r="N65" s="2">
        <v>52</v>
      </c>
      <c r="O65" s="2">
        <v>4</v>
      </c>
      <c r="P65" s="2" t="s">
        <v>166</v>
      </c>
      <c r="Q65" s="2">
        <v>0</v>
      </c>
      <c r="R65" s="2">
        <v>23</v>
      </c>
      <c r="S65" s="2">
        <v>42</v>
      </c>
      <c r="T65" s="2">
        <f t="shared" si="0"/>
        <v>150</v>
      </c>
      <c r="U65" s="2" t="s">
        <v>148</v>
      </c>
      <c r="V65" s="2" t="s">
        <v>1151</v>
      </c>
      <c r="W65" s="2">
        <v>0</v>
      </c>
      <c r="AA65" s="2">
        <v>0</v>
      </c>
      <c r="AE65" s="2">
        <v>0</v>
      </c>
      <c r="AJ65" s="2">
        <v>0</v>
      </c>
      <c r="AO65" s="2">
        <v>0</v>
      </c>
      <c r="AQ65" s="2">
        <v>0</v>
      </c>
      <c r="AR65" s="2">
        <v>0</v>
      </c>
      <c r="AS65" s="2">
        <v>1</v>
      </c>
      <c r="AT65" s="2">
        <v>2</v>
      </c>
      <c r="AU65" s="2" t="s">
        <v>523</v>
      </c>
      <c r="AV65" s="2">
        <v>0</v>
      </c>
      <c r="AY65" s="2">
        <v>0</v>
      </c>
      <c r="BC65" s="2">
        <v>0</v>
      </c>
      <c r="BD65" s="2">
        <v>0</v>
      </c>
      <c r="BJ65" s="2">
        <v>2</v>
      </c>
      <c r="BK65" s="2" t="s">
        <v>2710</v>
      </c>
      <c r="BP65" s="2">
        <v>1355.4</v>
      </c>
      <c r="BQ65" s="2">
        <v>9.3</v>
      </c>
      <c r="BT65" s="2">
        <v>1.19</v>
      </c>
      <c r="BU65" s="2">
        <v>5.12</v>
      </c>
      <c r="BV65" s="2">
        <v>1.08</v>
      </c>
      <c r="BW65" s="2">
        <v>3.33</v>
      </c>
      <c r="BX65" s="2">
        <v>4.7</v>
      </c>
      <c r="BY65" s="2">
        <v>3.54</v>
      </c>
      <c r="BZ65" s="2">
        <v>52</v>
      </c>
      <c r="CA65" s="2">
        <v>108</v>
      </c>
      <c r="CD65" s="2">
        <v>11.5</v>
      </c>
      <c r="CE65" s="2">
        <v>4.27</v>
      </c>
      <c r="CG65" s="11" t="s">
        <v>2267</v>
      </c>
      <c r="CH65" s="2" t="s">
        <v>1280</v>
      </c>
      <c r="CI65" s="2" t="s">
        <v>244</v>
      </c>
      <c r="CN65" s="2">
        <v>1</v>
      </c>
      <c r="CO65" s="2">
        <v>3</v>
      </c>
      <c r="CQ65" s="2">
        <v>1</v>
      </c>
      <c r="CR65" s="2">
        <v>0</v>
      </c>
      <c r="CS65" s="2">
        <v>0</v>
      </c>
      <c r="CY65" s="2" t="s">
        <v>2711</v>
      </c>
      <c r="CZ65" s="2">
        <v>1</v>
      </c>
      <c r="DA65" s="2">
        <v>1</v>
      </c>
      <c r="DB65" s="2">
        <v>3</v>
      </c>
      <c r="DC65" s="2">
        <v>1</v>
      </c>
      <c r="DD65" s="2">
        <v>0</v>
      </c>
      <c r="DE65" s="2">
        <v>1</v>
      </c>
      <c r="DF65" s="2">
        <v>0</v>
      </c>
      <c r="DG65" s="2">
        <v>0</v>
      </c>
      <c r="DH65" s="2">
        <v>1</v>
      </c>
      <c r="DI65" s="2">
        <v>0</v>
      </c>
      <c r="DQ65" s="2" t="s">
        <v>2712</v>
      </c>
      <c r="DR65"/>
      <c r="DS65"/>
      <c r="DT65">
        <v>1</v>
      </c>
      <c r="DU65" s="80">
        <v>43891</v>
      </c>
      <c r="DV65">
        <v>1</v>
      </c>
      <c r="DW65" s="80">
        <v>43891</v>
      </c>
      <c r="DX65"/>
      <c r="DY65"/>
      <c r="DZ65"/>
      <c r="EA65"/>
      <c r="EB65"/>
      <c r="EC65"/>
      <c r="ED65"/>
      <c r="EE65" s="83"/>
      <c r="EF65"/>
      <c r="EG65"/>
      <c r="EH65"/>
      <c r="EI65"/>
      <c r="EJ65"/>
      <c r="EK65"/>
      <c r="EL65"/>
    </row>
    <row r="66" spans="1:142">
      <c r="A66" s="2" t="s">
        <v>2713</v>
      </c>
      <c r="B66" s="2" t="s">
        <v>2714</v>
      </c>
      <c r="C66" s="16" t="s">
        <v>2715</v>
      </c>
      <c r="D66" s="2">
        <v>1</v>
      </c>
      <c r="E66" s="2">
        <v>170</v>
      </c>
      <c r="F66" s="2">
        <v>87</v>
      </c>
      <c r="H66" s="2">
        <v>53</v>
      </c>
      <c r="I66" s="2">
        <v>41</v>
      </c>
      <c r="J66" s="2">
        <v>68</v>
      </c>
      <c r="K66" s="2">
        <v>3</v>
      </c>
      <c r="L66" s="2">
        <v>161</v>
      </c>
      <c r="M66" s="2">
        <v>10</v>
      </c>
      <c r="N66" s="2">
        <v>73</v>
      </c>
      <c r="O66" s="2">
        <v>7</v>
      </c>
      <c r="P66" s="2" t="s">
        <v>278</v>
      </c>
      <c r="Q66" s="2">
        <v>0</v>
      </c>
      <c r="R66" s="2">
        <v>2</v>
      </c>
      <c r="S66" s="2">
        <v>28</v>
      </c>
      <c r="T66" s="2">
        <f t="shared" si="0"/>
        <v>89</v>
      </c>
      <c r="U66" s="2" t="s">
        <v>279</v>
      </c>
      <c r="V66" s="2" t="s">
        <v>224</v>
      </c>
      <c r="W66" s="2">
        <v>1</v>
      </c>
      <c r="X66" s="2" t="s">
        <v>197</v>
      </c>
      <c r="Y66" s="2" t="s">
        <v>607</v>
      </c>
      <c r="Z66" s="2">
        <v>3</v>
      </c>
      <c r="AA66" s="2">
        <v>0</v>
      </c>
      <c r="AE66" s="2">
        <v>1</v>
      </c>
      <c r="AF66" s="2">
        <v>20</v>
      </c>
      <c r="AG66" s="2" t="s">
        <v>556</v>
      </c>
      <c r="AH66" s="2">
        <v>0</v>
      </c>
      <c r="AJ66" s="2">
        <v>1</v>
      </c>
      <c r="AK66" s="2">
        <v>3</v>
      </c>
      <c r="AL66" s="2" t="s">
        <v>556</v>
      </c>
      <c r="AM66" s="2">
        <v>0</v>
      </c>
      <c r="AO66" s="2">
        <v>0</v>
      </c>
      <c r="AQ66" s="2">
        <v>0</v>
      </c>
      <c r="AR66" s="2">
        <v>0</v>
      </c>
      <c r="AS66" s="2">
        <v>0</v>
      </c>
      <c r="AV66" s="2">
        <v>0</v>
      </c>
      <c r="AY66" s="2">
        <v>0</v>
      </c>
      <c r="BC66" s="2">
        <v>1</v>
      </c>
      <c r="BD66" s="2">
        <v>0</v>
      </c>
      <c r="BJ66" s="2">
        <v>1</v>
      </c>
      <c r="BK66" s="381"/>
      <c r="BL66" s="381"/>
      <c r="BP66" s="12">
        <v>0</v>
      </c>
      <c r="BQ66" s="2">
        <v>1.2</v>
      </c>
      <c r="BS66" s="2">
        <v>45</v>
      </c>
      <c r="BU66" s="2">
        <v>4.35</v>
      </c>
      <c r="BV66" s="2">
        <v>1.23</v>
      </c>
      <c r="BW66" s="2">
        <v>3.02</v>
      </c>
      <c r="BX66" s="2">
        <v>4.85</v>
      </c>
      <c r="BY66" s="2">
        <v>4.55</v>
      </c>
      <c r="BZ66" s="2">
        <v>73</v>
      </c>
      <c r="CA66" s="2">
        <v>163</v>
      </c>
      <c r="CG66" s="11" t="s">
        <v>2716</v>
      </c>
      <c r="CH66" s="2" t="s">
        <v>1280</v>
      </c>
      <c r="CI66" s="2" t="s">
        <v>2717</v>
      </c>
      <c r="CN66" s="2">
        <v>1</v>
      </c>
      <c r="CO66" s="2">
        <v>3</v>
      </c>
      <c r="CQ66" s="2">
        <v>0</v>
      </c>
      <c r="CR66" s="2">
        <v>0</v>
      </c>
      <c r="CS66" s="2">
        <v>0</v>
      </c>
      <c r="CT66" s="2">
        <v>49</v>
      </c>
      <c r="CU66" s="2">
        <v>0.65</v>
      </c>
      <c r="CV66" s="2">
        <v>0</v>
      </c>
      <c r="CY66" s="2" t="s">
        <v>1100</v>
      </c>
      <c r="CZ66" s="2">
        <v>0</v>
      </c>
      <c r="DA66" s="2">
        <v>1</v>
      </c>
      <c r="DB66" s="2">
        <v>3</v>
      </c>
      <c r="DC66" s="2">
        <v>0</v>
      </c>
      <c r="DD66" s="2">
        <v>1</v>
      </c>
      <c r="DE66" s="2">
        <v>1</v>
      </c>
      <c r="DF66" s="2">
        <v>0</v>
      </c>
      <c r="DG66" s="2">
        <v>1</v>
      </c>
      <c r="DH66" s="2">
        <v>1</v>
      </c>
      <c r="DI66" s="2">
        <v>1</v>
      </c>
      <c r="DQ66" s="2" t="s">
        <v>2718</v>
      </c>
      <c r="DR66"/>
      <c r="DS66">
        <v>1</v>
      </c>
      <c r="DT66"/>
      <c r="DU66"/>
      <c r="DV66"/>
      <c r="DW66"/>
      <c r="DX66"/>
      <c r="DY66"/>
      <c r="DZ66"/>
      <c r="EA66"/>
      <c r="EB66"/>
      <c r="EC66"/>
      <c r="ED66"/>
      <c r="EE66" s="83"/>
      <c r="EF66"/>
      <c r="EG66"/>
      <c r="EH66"/>
      <c r="EI66"/>
      <c r="EJ66"/>
      <c r="EK66"/>
      <c r="EL66"/>
    </row>
    <row r="67" spans="1:142">
      <c r="A67" s="2" t="s">
        <v>2719</v>
      </c>
      <c r="B67" s="14" t="s">
        <v>2720</v>
      </c>
      <c r="C67" s="16" t="s">
        <v>2721</v>
      </c>
      <c r="D67" s="2">
        <v>1</v>
      </c>
      <c r="E67" s="2">
        <v>162</v>
      </c>
      <c r="F67" s="2">
        <v>73</v>
      </c>
      <c r="H67" s="2">
        <v>63</v>
      </c>
      <c r="I67" s="2">
        <v>58</v>
      </c>
      <c r="J67" s="2">
        <v>72</v>
      </c>
      <c r="K67" s="2">
        <v>9</v>
      </c>
      <c r="L67" s="2">
        <v>130</v>
      </c>
      <c r="M67" s="2">
        <v>34</v>
      </c>
      <c r="N67" s="2">
        <v>74</v>
      </c>
      <c r="O67" s="2">
        <v>7</v>
      </c>
      <c r="P67" s="2" t="s">
        <v>382</v>
      </c>
      <c r="Q67" s="2">
        <v>0</v>
      </c>
      <c r="R67" s="2">
        <v>2</v>
      </c>
      <c r="S67" s="2">
        <v>28</v>
      </c>
      <c r="T67" s="2">
        <f t="shared" si="0"/>
        <v>136</v>
      </c>
      <c r="U67" s="2" t="s">
        <v>167</v>
      </c>
      <c r="V67" s="2" t="s">
        <v>224</v>
      </c>
      <c r="W67" s="2">
        <v>0</v>
      </c>
      <c r="AA67" s="2">
        <v>0</v>
      </c>
      <c r="AE67" s="2">
        <v>0</v>
      </c>
      <c r="AJ67" s="2">
        <v>0</v>
      </c>
      <c r="AO67" s="2">
        <v>0</v>
      </c>
      <c r="AQ67" s="2">
        <v>0</v>
      </c>
      <c r="AR67" s="2">
        <v>0</v>
      </c>
      <c r="AS67" s="2">
        <v>0</v>
      </c>
      <c r="AV67" s="2">
        <v>0</v>
      </c>
      <c r="AY67" s="2">
        <v>0</v>
      </c>
      <c r="BC67" s="2">
        <v>0</v>
      </c>
      <c r="BD67" s="2">
        <v>0</v>
      </c>
      <c r="BG67" s="2">
        <v>1</v>
      </c>
      <c r="BH67" s="2">
        <v>1</v>
      </c>
      <c r="BI67" s="2">
        <v>1</v>
      </c>
      <c r="BJ67" s="2">
        <v>1</v>
      </c>
      <c r="BP67" s="2">
        <v>0</v>
      </c>
      <c r="BQ67" s="2">
        <v>1.1</v>
      </c>
      <c r="BS67" s="2">
        <v>75.57</v>
      </c>
      <c r="BT67" s="2">
        <v>0.78</v>
      </c>
      <c r="BU67" s="2">
        <v>3.77</v>
      </c>
      <c r="BV67" s="2">
        <v>1.26</v>
      </c>
      <c r="BW67" s="2">
        <v>2.15</v>
      </c>
      <c r="BX67" s="2">
        <v>5.2</v>
      </c>
      <c r="BY67" s="2">
        <v>6.35</v>
      </c>
      <c r="BZ67" s="2">
        <v>74</v>
      </c>
      <c r="CA67" s="2">
        <v>159</v>
      </c>
      <c r="CD67" s="51">
        <v>11</v>
      </c>
      <c r="CE67" s="2">
        <v>2.74</v>
      </c>
      <c r="CG67" s="11" t="s">
        <v>2722</v>
      </c>
      <c r="CH67" s="2" t="s">
        <v>1228</v>
      </c>
      <c r="CI67" s="2" t="s">
        <v>649</v>
      </c>
      <c r="CL67" s="2" t="s">
        <v>1105</v>
      </c>
      <c r="CN67" s="2">
        <v>2</v>
      </c>
      <c r="CO67" s="2">
        <v>3</v>
      </c>
      <c r="CQ67" s="2">
        <v>0</v>
      </c>
      <c r="CR67" s="2">
        <v>0</v>
      </c>
      <c r="CS67" s="2">
        <v>0</v>
      </c>
      <c r="CT67" s="2">
        <v>47</v>
      </c>
      <c r="CU67" s="2">
        <v>0.69</v>
      </c>
      <c r="CV67" s="2">
        <v>0</v>
      </c>
      <c r="CY67" s="2" t="s">
        <v>2723</v>
      </c>
      <c r="CZ67" s="2">
        <v>1</v>
      </c>
      <c r="DA67" s="2">
        <v>1</v>
      </c>
      <c r="DB67" s="2">
        <v>3</v>
      </c>
      <c r="DC67" s="2">
        <v>1</v>
      </c>
      <c r="DD67" s="2">
        <v>1</v>
      </c>
      <c r="DE67" s="2">
        <v>1</v>
      </c>
      <c r="DF67" s="2">
        <v>0</v>
      </c>
      <c r="DG67" s="2">
        <v>0</v>
      </c>
      <c r="DH67" s="2">
        <v>1</v>
      </c>
      <c r="DI67" s="2">
        <v>0</v>
      </c>
      <c r="DQ67" s="2" t="s">
        <v>2724</v>
      </c>
      <c r="DR67" s="79">
        <v>1</v>
      </c>
      <c r="DS67"/>
      <c r="DT67"/>
      <c r="DU67"/>
      <c r="DV67"/>
      <c r="DW67"/>
      <c r="DX67"/>
      <c r="DY67"/>
      <c r="DZ67"/>
      <c r="EA67"/>
      <c r="EB67"/>
      <c r="EC67"/>
      <c r="ED67"/>
      <c r="EE67" s="83"/>
      <c r="EF67"/>
      <c r="EG67"/>
      <c r="EH67"/>
      <c r="EI67"/>
      <c r="EJ67"/>
      <c r="EK67"/>
      <c r="EL67"/>
    </row>
    <row r="68" spans="1:142">
      <c r="A68" s="2" t="s">
        <v>2725</v>
      </c>
      <c r="B68" s="2" t="s">
        <v>2726</v>
      </c>
      <c r="C68" s="11" t="s">
        <v>2727</v>
      </c>
      <c r="D68" s="2">
        <v>1</v>
      </c>
      <c r="E68" s="2">
        <v>165</v>
      </c>
      <c r="F68" s="2">
        <v>75</v>
      </c>
      <c r="H68" s="2">
        <v>66</v>
      </c>
      <c r="I68" s="2">
        <v>58</v>
      </c>
      <c r="J68" s="2">
        <v>68</v>
      </c>
      <c r="K68" s="2">
        <v>3</v>
      </c>
      <c r="L68" s="2">
        <v>175</v>
      </c>
      <c r="M68" s="2">
        <v>10</v>
      </c>
      <c r="N68" s="2">
        <v>78</v>
      </c>
      <c r="O68" s="2">
        <v>7</v>
      </c>
      <c r="P68" s="2" t="s">
        <v>382</v>
      </c>
      <c r="Q68" s="2">
        <v>0</v>
      </c>
      <c r="R68" s="2">
        <v>2</v>
      </c>
      <c r="S68" s="2">
        <v>28</v>
      </c>
      <c r="T68" s="2">
        <f t="shared" si="0"/>
        <v>106</v>
      </c>
      <c r="U68" s="2" t="s">
        <v>279</v>
      </c>
      <c r="V68" s="2" t="s">
        <v>224</v>
      </c>
      <c r="W68" s="2">
        <v>1</v>
      </c>
      <c r="X68" s="2" t="s">
        <v>197</v>
      </c>
      <c r="Y68" s="2" t="s">
        <v>1430</v>
      </c>
      <c r="Z68" s="2">
        <v>1</v>
      </c>
      <c r="AA68" s="2">
        <v>0</v>
      </c>
      <c r="AE68" s="2">
        <v>0</v>
      </c>
      <c r="AJ68" s="2">
        <v>0</v>
      </c>
      <c r="AO68" s="2">
        <v>0</v>
      </c>
      <c r="AQ68" s="2">
        <v>1</v>
      </c>
      <c r="AR68" s="2">
        <v>0</v>
      </c>
      <c r="AS68" s="2">
        <v>0</v>
      </c>
      <c r="AV68" s="2">
        <v>0</v>
      </c>
      <c r="AY68" s="2">
        <v>0</v>
      </c>
      <c r="BC68" s="2">
        <v>0</v>
      </c>
      <c r="BD68" s="2">
        <v>0</v>
      </c>
      <c r="BJ68" s="2">
        <v>1</v>
      </c>
      <c r="BP68" s="2">
        <v>0</v>
      </c>
      <c r="BQ68" s="2">
        <v>0.5</v>
      </c>
      <c r="BU68" s="2">
        <v>3.63</v>
      </c>
      <c r="BV68" s="2">
        <v>1.24</v>
      </c>
      <c r="BW68" s="2">
        <v>2.65</v>
      </c>
      <c r="BX68" s="2">
        <v>3.86</v>
      </c>
      <c r="BY68" s="2">
        <v>4</v>
      </c>
      <c r="BZ68" s="2">
        <v>78</v>
      </c>
      <c r="CA68" s="2">
        <v>171</v>
      </c>
      <c r="CD68" s="2">
        <v>11.6</v>
      </c>
      <c r="CE68" s="2">
        <v>4.36</v>
      </c>
      <c r="CG68" s="11" t="s">
        <v>2728</v>
      </c>
      <c r="CH68" s="2" t="s">
        <v>1280</v>
      </c>
      <c r="CJ68" s="2" t="s">
        <v>1175</v>
      </c>
      <c r="CK68" s="2" t="s">
        <v>2729</v>
      </c>
      <c r="CN68" s="2">
        <v>2</v>
      </c>
      <c r="CO68" s="2">
        <v>2</v>
      </c>
      <c r="CQ68" s="2">
        <v>0</v>
      </c>
      <c r="CR68" s="2">
        <v>0</v>
      </c>
      <c r="CS68" s="2">
        <v>0</v>
      </c>
      <c r="CY68" s="2" t="s">
        <v>2730</v>
      </c>
      <c r="CZ68" s="2">
        <v>0</v>
      </c>
      <c r="DA68" s="2">
        <v>1</v>
      </c>
      <c r="DB68" s="2">
        <v>2</v>
      </c>
      <c r="DC68" s="2">
        <v>1</v>
      </c>
      <c r="DD68" s="2">
        <v>1</v>
      </c>
      <c r="DE68" s="2">
        <v>1</v>
      </c>
      <c r="DF68" s="2">
        <v>0</v>
      </c>
      <c r="DG68" s="2">
        <v>1</v>
      </c>
      <c r="DH68" s="2">
        <v>2</v>
      </c>
      <c r="DI68" s="2">
        <v>1</v>
      </c>
      <c r="DQ68" s="2" t="s">
        <v>2731</v>
      </c>
      <c r="DR68"/>
      <c r="DS68">
        <v>1</v>
      </c>
      <c r="DT68"/>
      <c r="DU68"/>
      <c r="DV68"/>
      <c r="DW68"/>
      <c r="DX68"/>
      <c r="DY68"/>
      <c r="DZ68"/>
      <c r="EA68"/>
      <c r="EB68"/>
      <c r="EC68"/>
      <c r="ED68"/>
      <c r="EE68" s="83"/>
      <c r="EF68"/>
      <c r="EG68"/>
      <c r="EH68"/>
      <c r="EI68"/>
      <c r="EJ68"/>
      <c r="EK68"/>
      <c r="EL68"/>
    </row>
    <row r="69" spans="1:142">
      <c r="A69" s="2" t="s">
        <v>2732</v>
      </c>
      <c r="B69" s="14" t="s">
        <v>2733</v>
      </c>
      <c r="C69" s="11" t="s">
        <v>2734</v>
      </c>
      <c r="D69" s="2">
        <v>1</v>
      </c>
      <c r="E69" s="2">
        <v>165</v>
      </c>
      <c r="F69" s="2">
        <v>69</v>
      </c>
      <c r="H69" s="2">
        <v>68</v>
      </c>
      <c r="I69" s="2">
        <v>58</v>
      </c>
      <c r="J69" s="2">
        <v>79</v>
      </c>
      <c r="K69" s="2">
        <v>9</v>
      </c>
      <c r="L69" s="2">
        <v>146</v>
      </c>
      <c r="M69" s="2">
        <v>24</v>
      </c>
      <c r="N69" s="2">
        <v>80</v>
      </c>
      <c r="O69" s="2">
        <v>7</v>
      </c>
      <c r="P69" s="2" t="s">
        <v>166</v>
      </c>
      <c r="Q69" s="2">
        <v>0</v>
      </c>
      <c r="R69" s="2">
        <v>23</v>
      </c>
      <c r="S69" s="2">
        <v>42</v>
      </c>
      <c r="T69" s="2">
        <f t="shared" ref="T69:T84" si="1">SUM(I69,K69,M69,O69,Q69,S69)</f>
        <v>140</v>
      </c>
      <c r="U69" s="2" t="s">
        <v>167</v>
      </c>
      <c r="V69" s="2" t="s">
        <v>224</v>
      </c>
      <c r="W69" s="2">
        <v>1</v>
      </c>
      <c r="X69" s="2">
        <v>2</v>
      </c>
      <c r="Y69" s="2" t="s">
        <v>1919</v>
      </c>
      <c r="Z69" s="2" t="s">
        <v>239</v>
      </c>
      <c r="AA69" s="2">
        <v>1</v>
      </c>
      <c r="AB69" s="2" t="s">
        <v>1852</v>
      </c>
      <c r="AC69" s="2">
        <v>2</v>
      </c>
      <c r="AD69" s="2">
        <v>0</v>
      </c>
      <c r="AE69" s="2">
        <v>0</v>
      </c>
      <c r="AJ69" s="2">
        <v>0</v>
      </c>
      <c r="AO69" s="2">
        <v>1</v>
      </c>
      <c r="AP69" s="2" t="s">
        <v>2735</v>
      </c>
      <c r="AQ69" s="2">
        <v>0</v>
      </c>
      <c r="AR69" s="2">
        <v>2</v>
      </c>
      <c r="AS69" s="2">
        <v>0</v>
      </c>
      <c r="AV69" s="2">
        <v>0</v>
      </c>
      <c r="AY69" s="2">
        <v>0</v>
      </c>
      <c r="BC69" s="2">
        <v>0</v>
      </c>
      <c r="BD69" s="2">
        <v>0</v>
      </c>
      <c r="BJ69" s="2">
        <v>2</v>
      </c>
      <c r="BP69" s="2">
        <v>185.57</v>
      </c>
      <c r="BQ69" s="2">
        <v>3.4</v>
      </c>
      <c r="BR69" s="2">
        <v>29.1</v>
      </c>
      <c r="BS69" s="2">
        <v>1609</v>
      </c>
      <c r="BU69" s="2">
        <v>4.49</v>
      </c>
      <c r="BV69" s="2">
        <v>1.22</v>
      </c>
      <c r="BW69" s="2">
        <v>2.61</v>
      </c>
      <c r="BX69" s="2">
        <v>9.61</v>
      </c>
      <c r="BY69" s="2">
        <v>7.66</v>
      </c>
      <c r="BZ69" s="2">
        <v>80</v>
      </c>
      <c r="CA69" s="2">
        <v>134</v>
      </c>
      <c r="CD69" s="2">
        <v>11.6</v>
      </c>
      <c r="CE69" s="2">
        <v>3.2</v>
      </c>
      <c r="CG69" s="11" t="s">
        <v>2736</v>
      </c>
      <c r="CH69" s="2" t="s">
        <v>1280</v>
      </c>
      <c r="CI69" s="2" t="s">
        <v>2737</v>
      </c>
      <c r="CK69" s="2" t="s">
        <v>2738</v>
      </c>
      <c r="CL69" s="2" t="s">
        <v>2739</v>
      </c>
      <c r="CN69" s="2">
        <v>2</v>
      </c>
      <c r="CO69" s="2">
        <v>2</v>
      </c>
      <c r="CQ69" s="2">
        <v>1</v>
      </c>
      <c r="CR69" s="2">
        <v>0</v>
      </c>
      <c r="CS69" s="2">
        <v>0</v>
      </c>
      <c r="CT69" s="2">
        <v>53</v>
      </c>
      <c r="CU69" s="2">
        <v>0.42</v>
      </c>
      <c r="CV69" s="2">
        <v>0</v>
      </c>
      <c r="CY69" s="2" t="s">
        <v>434</v>
      </c>
      <c r="CZ69" s="2">
        <v>1</v>
      </c>
      <c r="DA69" s="2">
        <v>1</v>
      </c>
      <c r="DB69" s="2">
        <v>2</v>
      </c>
      <c r="DC69" s="2">
        <v>1</v>
      </c>
      <c r="DD69" s="2">
        <v>0</v>
      </c>
      <c r="DE69" s="2">
        <v>1</v>
      </c>
      <c r="DF69" s="2">
        <v>0</v>
      </c>
      <c r="DG69" s="2">
        <v>1</v>
      </c>
      <c r="DH69" s="2">
        <v>2</v>
      </c>
      <c r="DI69" s="2">
        <v>0</v>
      </c>
      <c r="DQ69" s="2" t="s">
        <v>2740</v>
      </c>
      <c r="DR69" s="79">
        <v>1</v>
      </c>
      <c r="DS69"/>
      <c r="DT69"/>
      <c r="DU69"/>
      <c r="DV69"/>
      <c r="DW69"/>
      <c r="DX69"/>
      <c r="DY69"/>
      <c r="DZ69"/>
      <c r="EA69"/>
      <c r="EB69"/>
      <c r="EC69"/>
      <c r="ED69"/>
      <c r="EE69" s="83"/>
      <c r="EF69"/>
      <c r="EG69"/>
      <c r="EH69"/>
      <c r="EI69"/>
      <c r="EJ69"/>
      <c r="EK69"/>
      <c r="EL69"/>
    </row>
    <row r="70" spans="1:142">
      <c r="A70" s="2" t="s">
        <v>2741</v>
      </c>
      <c r="B70" s="2" t="s">
        <v>2742</v>
      </c>
      <c r="C70" s="16" t="s">
        <v>2743</v>
      </c>
      <c r="D70" s="2">
        <v>1</v>
      </c>
      <c r="E70" s="2">
        <v>173</v>
      </c>
      <c r="F70" s="2" t="s">
        <v>146</v>
      </c>
      <c r="H70" s="2">
        <v>70</v>
      </c>
      <c r="I70" s="2">
        <v>75</v>
      </c>
      <c r="J70" s="2">
        <v>74</v>
      </c>
      <c r="K70" s="2">
        <v>9</v>
      </c>
      <c r="L70" s="2">
        <v>148</v>
      </c>
      <c r="M70" s="2">
        <v>24</v>
      </c>
      <c r="N70" s="2">
        <v>101</v>
      </c>
      <c r="O70" s="2">
        <v>7</v>
      </c>
      <c r="P70" s="2" t="s">
        <v>166</v>
      </c>
      <c r="Q70" s="2">
        <v>0</v>
      </c>
      <c r="R70" s="2">
        <v>23</v>
      </c>
      <c r="S70" s="2">
        <v>42</v>
      </c>
      <c r="T70" s="2">
        <f t="shared" si="1"/>
        <v>157</v>
      </c>
      <c r="U70" s="2" t="s">
        <v>148</v>
      </c>
      <c r="V70" s="2" t="s">
        <v>1038</v>
      </c>
      <c r="W70" s="2">
        <v>1</v>
      </c>
      <c r="X70" s="2">
        <v>13</v>
      </c>
      <c r="Y70" s="2" t="s">
        <v>521</v>
      </c>
      <c r="Z70" s="2">
        <v>4</v>
      </c>
      <c r="AA70" s="2">
        <v>0</v>
      </c>
      <c r="AE70" s="2">
        <v>0</v>
      </c>
      <c r="AJ70" s="2">
        <v>1</v>
      </c>
      <c r="AK70" s="384">
        <v>6</v>
      </c>
      <c r="AL70" s="2" t="s">
        <v>566</v>
      </c>
      <c r="AM70" s="2">
        <v>1</v>
      </c>
      <c r="AN70" s="2" t="s">
        <v>566</v>
      </c>
      <c r="AO70" s="2">
        <v>0</v>
      </c>
      <c r="AQ70" s="2">
        <v>0</v>
      </c>
      <c r="AR70" s="2">
        <v>0</v>
      </c>
      <c r="AS70" s="2">
        <v>0</v>
      </c>
      <c r="AV70" s="2">
        <v>0</v>
      </c>
      <c r="AY70" s="2">
        <v>0</v>
      </c>
      <c r="BC70" s="2">
        <v>0</v>
      </c>
      <c r="BD70" s="2">
        <v>0</v>
      </c>
      <c r="BJ70" s="2">
        <v>2</v>
      </c>
      <c r="BK70" s="2">
        <v>124.2</v>
      </c>
      <c r="BL70" s="2">
        <v>21.5</v>
      </c>
      <c r="BP70" s="12">
        <v>309</v>
      </c>
      <c r="BQ70" s="2">
        <v>2.6</v>
      </c>
      <c r="BS70" s="2">
        <v>281.7</v>
      </c>
      <c r="BU70" s="2">
        <v>4.16</v>
      </c>
      <c r="BV70" s="2">
        <v>1.2</v>
      </c>
      <c r="BW70" s="2">
        <v>2.49</v>
      </c>
      <c r="BX70" s="2">
        <v>5.25</v>
      </c>
      <c r="BY70" s="2">
        <v>6.88</v>
      </c>
      <c r="BZ70" s="2">
        <v>101</v>
      </c>
      <c r="CD70" s="2">
        <v>12</v>
      </c>
      <c r="CG70" s="11" t="s">
        <v>2339</v>
      </c>
      <c r="CH70" s="2" t="s">
        <v>2078</v>
      </c>
      <c r="CK70" s="2" t="s">
        <v>640</v>
      </c>
      <c r="CN70" s="2">
        <v>1</v>
      </c>
      <c r="CO70" s="2">
        <v>3</v>
      </c>
      <c r="CQ70" s="2">
        <v>0</v>
      </c>
      <c r="CR70" s="2">
        <v>0</v>
      </c>
      <c r="CS70" s="2">
        <v>0</v>
      </c>
      <c r="CY70" s="2" t="s">
        <v>2744</v>
      </c>
      <c r="CZ70" s="2">
        <v>1</v>
      </c>
      <c r="DA70" s="2">
        <v>1</v>
      </c>
      <c r="DB70" s="2">
        <v>3</v>
      </c>
      <c r="DC70" s="2">
        <v>1</v>
      </c>
      <c r="DD70" s="2">
        <v>1</v>
      </c>
      <c r="DE70" s="2">
        <v>1</v>
      </c>
      <c r="DF70" s="2">
        <v>0</v>
      </c>
      <c r="DG70" s="2">
        <v>1</v>
      </c>
      <c r="DH70" s="2">
        <v>2</v>
      </c>
      <c r="DI70" s="2">
        <v>1</v>
      </c>
      <c r="DQ70" s="2" t="s">
        <v>2745</v>
      </c>
      <c r="DR70"/>
      <c r="DS70">
        <v>1</v>
      </c>
      <c r="DT70"/>
      <c r="DU70"/>
      <c r="DV70"/>
      <c r="DW70"/>
      <c r="DX70"/>
      <c r="DY70"/>
      <c r="DZ70"/>
      <c r="EA70"/>
      <c r="EB70"/>
      <c r="EC70"/>
      <c r="ED70"/>
      <c r="EE70" s="83"/>
      <c r="EF70"/>
      <c r="EG70"/>
      <c r="EH70"/>
      <c r="EI70"/>
      <c r="EJ70"/>
      <c r="EK70"/>
      <c r="EL70" t="s">
        <v>2746</v>
      </c>
    </row>
    <row r="71" spans="1:142">
      <c r="A71" s="2" t="s">
        <v>2747</v>
      </c>
      <c r="B71" s="2" t="s">
        <v>2748</v>
      </c>
      <c r="C71" s="16" t="s">
        <v>2302</v>
      </c>
      <c r="D71" s="2">
        <v>1</v>
      </c>
      <c r="E71" s="2">
        <v>170</v>
      </c>
      <c r="F71" s="2">
        <v>72</v>
      </c>
      <c r="H71" s="2">
        <v>61</v>
      </c>
      <c r="I71" s="2">
        <v>58</v>
      </c>
      <c r="J71" s="2">
        <v>73</v>
      </c>
      <c r="K71" s="2">
        <v>9</v>
      </c>
      <c r="L71" s="2">
        <v>110</v>
      </c>
      <c r="M71" s="2">
        <v>43</v>
      </c>
      <c r="N71" s="2">
        <v>74</v>
      </c>
      <c r="O71" s="2">
        <v>7</v>
      </c>
      <c r="P71" s="2" t="s">
        <v>382</v>
      </c>
      <c r="Q71" s="2">
        <v>0</v>
      </c>
      <c r="R71" s="2">
        <v>2</v>
      </c>
      <c r="S71" s="2">
        <v>28</v>
      </c>
      <c r="T71" s="2">
        <f t="shared" si="1"/>
        <v>145</v>
      </c>
      <c r="U71" s="2" t="s">
        <v>148</v>
      </c>
      <c r="V71" s="2" t="s">
        <v>224</v>
      </c>
      <c r="W71" s="2">
        <v>0</v>
      </c>
      <c r="AA71" s="2">
        <v>0</v>
      </c>
      <c r="AE71" s="2">
        <v>0</v>
      </c>
      <c r="AJ71" s="2">
        <v>0</v>
      </c>
      <c r="AO71" s="2">
        <v>0</v>
      </c>
      <c r="AQ71" s="2">
        <v>0</v>
      </c>
      <c r="AR71" s="2">
        <v>0</v>
      </c>
      <c r="AS71" s="2">
        <v>0</v>
      </c>
      <c r="AV71" s="2">
        <v>0</v>
      </c>
      <c r="AY71" s="2">
        <v>0</v>
      </c>
      <c r="BC71" s="2">
        <v>0</v>
      </c>
      <c r="BD71" s="2">
        <v>0</v>
      </c>
      <c r="BJ71" s="2">
        <v>1</v>
      </c>
      <c r="BP71" s="12">
        <v>0</v>
      </c>
      <c r="BQ71" s="2">
        <v>0.8</v>
      </c>
      <c r="BS71" s="51"/>
      <c r="BU71" s="2">
        <v>3.79</v>
      </c>
      <c r="BV71" s="2">
        <v>1.53</v>
      </c>
      <c r="BW71" s="2">
        <v>1.94</v>
      </c>
      <c r="BX71" s="2">
        <v>5.22</v>
      </c>
      <c r="BY71" s="2">
        <v>5.54</v>
      </c>
      <c r="BZ71" s="2">
        <v>74</v>
      </c>
      <c r="CA71" s="2">
        <v>149</v>
      </c>
      <c r="CD71" s="2">
        <v>11.7</v>
      </c>
      <c r="CE71" s="2">
        <v>3.45</v>
      </c>
      <c r="CG71" s="11" t="s">
        <v>2303</v>
      </c>
      <c r="CH71" s="2" t="s">
        <v>2078</v>
      </c>
      <c r="CI71" s="2" t="s">
        <v>1105</v>
      </c>
      <c r="CK71" s="2" t="s">
        <v>1001</v>
      </c>
      <c r="CL71" s="2" t="s">
        <v>1086</v>
      </c>
      <c r="CN71" s="2">
        <v>1</v>
      </c>
      <c r="CO71" s="2">
        <v>2</v>
      </c>
      <c r="CQ71" s="2">
        <v>0</v>
      </c>
      <c r="CR71" s="2">
        <v>0</v>
      </c>
      <c r="CS71" s="2">
        <v>0</v>
      </c>
      <c r="CT71" s="2">
        <v>44</v>
      </c>
      <c r="CU71" s="51">
        <v>0.72</v>
      </c>
      <c r="CV71" s="2">
        <v>0</v>
      </c>
      <c r="CY71" s="2" t="s">
        <v>434</v>
      </c>
      <c r="CZ71" s="2">
        <v>0</v>
      </c>
      <c r="DA71" s="2">
        <v>1</v>
      </c>
      <c r="DB71" s="2">
        <v>2</v>
      </c>
      <c r="DC71" s="2">
        <v>1</v>
      </c>
      <c r="DD71" s="2">
        <v>0</v>
      </c>
      <c r="DE71" s="2">
        <v>0</v>
      </c>
      <c r="DF71" s="2">
        <v>0</v>
      </c>
      <c r="DG71" s="2">
        <v>1</v>
      </c>
      <c r="DH71" s="2">
        <v>1</v>
      </c>
      <c r="DI71" s="2">
        <v>0</v>
      </c>
      <c r="DQ71" s="2" t="s">
        <v>2749</v>
      </c>
      <c r="DR71"/>
      <c r="DS71">
        <v>1</v>
      </c>
      <c r="DT71"/>
      <c r="DU71"/>
      <c r="DV71"/>
      <c r="DW71"/>
      <c r="DX71"/>
      <c r="DY71"/>
      <c r="DZ71"/>
      <c r="EA71"/>
      <c r="EB71"/>
      <c r="EC71"/>
      <c r="ED71"/>
      <c r="EE71" s="83"/>
      <c r="EF71"/>
      <c r="EG71"/>
      <c r="EH71"/>
      <c r="EI71"/>
      <c r="EJ71"/>
      <c r="EK71"/>
      <c r="EL71" s="80" t="s">
        <v>2750</v>
      </c>
    </row>
    <row r="72" spans="1:142">
      <c r="A72" s="2" t="s">
        <v>2751</v>
      </c>
      <c r="B72" s="2" t="s">
        <v>2752</v>
      </c>
      <c r="C72" s="16" t="s">
        <v>2312</v>
      </c>
      <c r="D72" s="2">
        <v>2</v>
      </c>
      <c r="E72" s="2">
        <v>150</v>
      </c>
      <c r="F72" s="2">
        <v>50</v>
      </c>
      <c r="H72" s="2">
        <v>68</v>
      </c>
      <c r="I72" s="2">
        <v>58</v>
      </c>
      <c r="J72" s="2">
        <v>80</v>
      </c>
      <c r="K72" s="2">
        <v>9</v>
      </c>
      <c r="L72" s="2">
        <v>133</v>
      </c>
      <c r="M72" s="2">
        <v>34</v>
      </c>
      <c r="N72" s="2">
        <v>50</v>
      </c>
      <c r="O72" s="2">
        <v>4</v>
      </c>
      <c r="P72" s="2" t="s">
        <v>236</v>
      </c>
      <c r="Q72" s="2">
        <v>20</v>
      </c>
      <c r="R72" s="2">
        <v>23</v>
      </c>
      <c r="S72" s="2">
        <v>42</v>
      </c>
      <c r="T72" s="2">
        <f t="shared" si="1"/>
        <v>167</v>
      </c>
      <c r="U72" s="2" t="s">
        <v>148</v>
      </c>
      <c r="V72" s="2" t="s">
        <v>1038</v>
      </c>
      <c r="W72" s="2">
        <v>0</v>
      </c>
      <c r="AA72" s="2">
        <v>1</v>
      </c>
      <c r="AC72" s="2">
        <v>2</v>
      </c>
      <c r="AE72" s="2">
        <v>0</v>
      </c>
      <c r="AJ72" s="2">
        <v>0</v>
      </c>
      <c r="AO72" s="2">
        <v>0</v>
      </c>
      <c r="AQ72" s="2">
        <v>0</v>
      </c>
      <c r="AR72" s="2">
        <v>2</v>
      </c>
      <c r="AS72" s="2">
        <v>0</v>
      </c>
      <c r="AV72" s="2">
        <v>1</v>
      </c>
      <c r="AW72" s="2">
        <v>40</v>
      </c>
      <c r="AX72" s="2" t="s">
        <v>1009</v>
      </c>
      <c r="AY72" s="2">
        <v>0</v>
      </c>
      <c r="BC72" s="2">
        <v>0</v>
      </c>
      <c r="BD72" s="2">
        <v>0</v>
      </c>
      <c r="BG72" s="2">
        <v>0</v>
      </c>
      <c r="BH72" s="2">
        <v>1</v>
      </c>
      <c r="BI72" s="2">
        <v>0</v>
      </c>
      <c r="BJ72" s="2">
        <v>2</v>
      </c>
      <c r="BP72" s="2">
        <v>117.55</v>
      </c>
      <c r="BQ72" s="2">
        <v>0.7</v>
      </c>
      <c r="BR72" s="2">
        <v>18.2</v>
      </c>
      <c r="BS72" s="2">
        <v>2392</v>
      </c>
      <c r="BU72" s="2">
        <v>3.6</v>
      </c>
      <c r="BV72" s="2">
        <v>3.19</v>
      </c>
      <c r="BW72" s="2">
        <v>2</v>
      </c>
      <c r="BX72" s="2">
        <v>10.2</v>
      </c>
      <c r="BY72" s="2">
        <v>5</v>
      </c>
      <c r="BZ72" s="2">
        <v>50</v>
      </c>
      <c r="CA72" s="2">
        <v>139</v>
      </c>
      <c r="CB72" s="2">
        <v>9.1</v>
      </c>
      <c r="CD72" s="2">
        <v>13.3</v>
      </c>
      <c r="CE72" s="2">
        <v>3.82</v>
      </c>
      <c r="CG72" s="11" t="s">
        <v>2315</v>
      </c>
      <c r="CH72" s="2" t="s">
        <v>1280</v>
      </c>
      <c r="CI72" s="2" t="s">
        <v>2753</v>
      </c>
      <c r="CJ72" s="2" t="s">
        <v>1166</v>
      </c>
      <c r="CK72" s="2" t="s">
        <v>1996</v>
      </c>
      <c r="CL72" s="2" t="s">
        <v>2632</v>
      </c>
      <c r="CN72" s="2">
        <v>2</v>
      </c>
      <c r="CO72" s="2">
        <v>2</v>
      </c>
      <c r="CQ72" s="2">
        <v>0</v>
      </c>
      <c r="CR72" s="2">
        <v>0</v>
      </c>
      <c r="CS72" s="2">
        <v>0</v>
      </c>
      <c r="CT72" s="2">
        <v>47</v>
      </c>
      <c r="CU72" s="2">
        <v>0.46</v>
      </c>
      <c r="CV72" s="2">
        <v>0</v>
      </c>
      <c r="CY72" s="2" t="s">
        <v>1100</v>
      </c>
      <c r="CZ72" s="2">
        <v>1</v>
      </c>
      <c r="DA72" s="2">
        <v>1</v>
      </c>
      <c r="DB72" s="2">
        <v>2</v>
      </c>
      <c r="DC72" s="2">
        <v>1</v>
      </c>
      <c r="DD72" s="2">
        <v>1</v>
      </c>
      <c r="DE72" s="2">
        <v>0</v>
      </c>
      <c r="DF72" s="2">
        <v>0</v>
      </c>
      <c r="DG72" s="2">
        <v>0</v>
      </c>
      <c r="DH72" s="2">
        <v>2</v>
      </c>
      <c r="DI72" s="2">
        <v>0</v>
      </c>
      <c r="DQ72" s="2" t="s">
        <v>2754</v>
      </c>
      <c r="DR72"/>
      <c r="DS72">
        <v>1</v>
      </c>
      <c r="DT72"/>
      <c r="DU72"/>
      <c r="DV72"/>
      <c r="DW72"/>
      <c r="DX72"/>
      <c r="DY72"/>
      <c r="DZ72"/>
      <c r="EA72"/>
      <c r="EB72"/>
      <c r="EC72"/>
      <c r="ED72"/>
      <c r="EE72" s="83"/>
      <c r="EF72"/>
      <c r="EG72"/>
      <c r="EH72"/>
      <c r="EI72"/>
      <c r="EJ72"/>
      <c r="EK72"/>
      <c r="EL72"/>
    </row>
    <row r="73" spans="1:142">
      <c r="A73" s="2" t="s">
        <v>2755</v>
      </c>
      <c r="B73" s="2" t="s">
        <v>2756</v>
      </c>
      <c r="C73" s="16" t="s">
        <v>2757</v>
      </c>
      <c r="D73" s="2">
        <v>1</v>
      </c>
      <c r="E73" s="2">
        <v>170</v>
      </c>
      <c r="F73" s="2" t="s">
        <v>2473</v>
      </c>
      <c r="H73" s="2">
        <v>50</v>
      </c>
      <c r="I73" s="2">
        <v>41</v>
      </c>
      <c r="J73" s="2">
        <v>77</v>
      </c>
      <c r="K73" s="2">
        <v>9</v>
      </c>
      <c r="L73" s="2">
        <v>139</v>
      </c>
      <c r="M73" s="2">
        <v>34</v>
      </c>
      <c r="N73" s="2">
        <v>86</v>
      </c>
      <c r="O73" s="2">
        <v>7</v>
      </c>
      <c r="P73" s="2" t="s">
        <v>166</v>
      </c>
      <c r="Q73" s="2">
        <v>0</v>
      </c>
      <c r="R73" s="2">
        <v>23</v>
      </c>
      <c r="S73" s="2">
        <v>42</v>
      </c>
      <c r="T73" s="2">
        <f t="shared" si="1"/>
        <v>133</v>
      </c>
      <c r="U73" s="2" t="s">
        <v>167</v>
      </c>
      <c r="V73" s="2" t="s">
        <v>1038</v>
      </c>
      <c r="W73" s="2">
        <v>1</v>
      </c>
      <c r="X73" s="2">
        <v>2</v>
      </c>
      <c r="Y73" s="2" t="s">
        <v>2758</v>
      </c>
      <c r="Z73" s="2" t="s">
        <v>239</v>
      </c>
      <c r="AA73" s="2">
        <v>0</v>
      </c>
      <c r="AE73" s="2">
        <v>1</v>
      </c>
      <c r="AF73" s="2">
        <v>20</v>
      </c>
      <c r="AG73" s="2">
        <v>30</v>
      </c>
      <c r="AH73" s="2">
        <v>0</v>
      </c>
      <c r="AJ73" s="2">
        <v>1</v>
      </c>
      <c r="AK73" s="247" t="s">
        <v>2558</v>
      </c>
      <c r="AL73" s="2">
        <v>30</v>
      </c>
      <c r="AM73" s="2">
        <v>0</v>
      </c>
      <c r="AO73" s="2">
        <v>0</v>
      </c>
      <c r="AQ73" s="2">
        <v>0</v>
      </c>
      <c r="AR73" s="2">
        <v>0</v>
      </c>
      <c r="AS73" s="2">
        <v>0</v>
      </c>
      <c r="AV73" s="2">
        <v>0</v>
      </c>
      <c r="AY73" s="2">
        <v>0</v>
      </c>
      <c r="BC73" s="2">
        <v>0</v>
      </c>
      <c r="BD73" s="2">
        <v>0</v>
      </c>
      <c r="BJ73" s="2">
        <v>2</v>
      </c>
      <c r="BK73" s="51">
        <v>44.7</v>
      </c>
      <c r="BL73" s="2" t="s">
        <v>2759</v>
      </c>
      <c r="BP73" s="2">
        <v>3148</v>
      </c>
      <c r="BQ73" s="2">
        <v>1.4</v>
      </c>
      <c r="BU73" s="2">
        <v>4.1</v>
      </c>
      <c r="BV73" s="2">
        <v>1.2</v>
      </c>
      <c r="BW73" s="2">
        <v>2.45</v>
      </c>
      <c r="BX73" s="2">
        <v>4.34</v>
      </c>
      <c r="BY73" s="2">
        <v>4.35</v>
      </c>
      <c r="BZ73" s="2">
        <v>86</v>
      </c>
      <c r="CA73" s="2">
        <v>151</v>
      </c>
      <c r="CB73" s="2">
        <v>5.9</v>
      </c>
      <c r="CD73" s="2">
        <v>11.6</v>
      </c>
      <c r="CE73" s="2">
        <v>5.99</v>
      </c>
      <c r="CG73" s="11" t="s">
        <v>999</v>
      </c>
      <c r="CH73" s="2" t="s">
        <v>1280</v>
      </c>
      <c r="CK73" s="2" t="s">
        <v>2760</v>
      </c>
      <c r="CL73" s="2" t="s">
        <v>1129</v>
      </c>
      <c r="CN73" s="2">
        <v>2</v>
      </c>
      <c r="CO73" s="2">
        <v>2</v>
      </c>
      <c r="CQ73" s="2">
        <v>0</v>
      </c>
      <c r="CR73" s="2">
        <v>0</v>
      </c>
      <c r="CS73" s="2">
        <v>0</v>
      </c>
      <c r="CU73" s="51"/>
      <c r="CY73" s="2" t="s">
        <v>434</v>
      </c>
      <c r="CZ73" s="2">
        <v>1</v>
      </c>
      <c r="DA73" s="2">
        <v>1</v>
      </c>
      <c r="DB73" s="2">
        <v>3</v>
      </c>
      <c r="DC73" s="2">
        <v>1</v>
      </c>
      <c r="DD73" s="2">
        <v>1</v>
      </c>
      <c r="DE73" s="2">
        <v>0</v>
      </c>
      <c r="DF73" s="2">
        <v>0</v>
      </c>
      <c r="DG73" s="2">
        <v>1</v>
      </c>
      <c r="DH73" s="2">
        <v>2</v>
      </c>
      <c r="DI73" s="2">
        <v>0</v>
      </c>
      <c r="DQ73" s="2" t="s">
        <v>2761</v>
      </c>
      <c r="DR73"/>
      <c r="DS73">
        <v>1</v>
      </c>
      <c r="DT73"/>
      <c r="DU73"/>
      <c r="DV73"/>
      <c r="DW73"/>
      <c r="DX73"/>
      <c r="DY73"/>
      <c r="DZ73"/>
      <c r="EA73"/>
      <c r="EB73"/>
      <c r="EC73"/>
      <c r="ED73"/>
      <c r="EE73" s="83"/>
      <c r="EF73"/>
      <c r="EG73"/>
      <c r="EH73"/>
      <c r="EI73"/>
      <c r="EJ73"/>
      <c r="EK73"/>
      <c r="EL73"/>
    </row>
    <row r="74" spans="1:142">
      <c r="A74" s="2" t="s">
        <v>2762</v>
      </c>
      <c r="B74" s="2" t="s">
        <v>2763</v>
      </c>
      <c r="C74" s="16" t="s">
        <v>2764</v>
      </c>
      <c r="D74" s="2">
        <v>2</v>
      </c>
      <c r="E74" s="2">
        <v>157</v>
      </c>
      <c r="F74" s="2">
        <v>60</v>
      </c>
      <c r="H74" s="2">
        <v>68</v>
      </c>
      <c r="I74" s="2">
        <v>58</v>
      </c>
      <c r="J74" s="2">
        <v>72</v>
      </c>
      <c r="K74" s="2">
        <v>9</v>
      </c>
      <c r="L74" s="2">
        <v>141</v>
      </c>
      <c r="M74" s="2">
        <v>24</v>
      </c>
      <c r="N74" s="2">
        <v>86</v>
      </c>
      <c r="O74" s="2">
        <v>7</v>
      </c>
      <c r="P74" s="2" t="s">
        <v>382</v>
      </c>
      <c r="Q74" s="2">
        <v>0</v>
      </c>
      <c r="R74" s="2">
        <v>0</v>
      </c>
      <c r="S74" s="2">
        <v>0</v>
      </c>
      <c r="T74" s="2">
        <f t="shared" si="1"/>
        <v>98</v>
      </c>
      <c r="U74" s="2" t="s">
        <v>279</v>
      </c>
      <c r="V74" s="2" t="s">
        <v>224</v>
      </c>
      <c r="W74" s="2">
        <v>1</v>
      </c>
      <c r="X74" s="2">
        <v>25</v>
      </c>
      <c r="Y74" s="2" t="s">
        <v>1190</v>
      </c>
      <c r="Z74" s="2">
        <v>1</v>
      </c>
      <c r="AA74" s="2">
        <v>1</v>
      </c>
      <c r="AB74" s="2">
        <v>22</v>
      </c>
      <c r="AC74" s="2">
        <v>2</v>
      </c>
      <c r="AD74" s="2">
        <v>0</v>
      </c>
      <c r="AE74" s="2">
        <v>0</v>
      </c>
      <c r="AJ74" s="2">
        <v>0</v>
      </c>
      <c r="AK74" s="247"/>
      <c r="AO74" s="2">
        <v>1</v>
      </c>
      <c r="AP74" s="2" t="s">
        <v>1245</v>
      </c>
      <c r="AQ74" s="2">
        <v>1</v>
      </c>
      <c r="AR74" s="2">
        <v>2</v>
      </c>
      <c r="AS74" s="2">
        <v>0</v>
      </c>
      <c r="AV74" s="2">
        <v>0</v>
      </c>
      <c r="AY74" s="2">
        <v>0</v>
      </c>
      <c r="BC74" s="2">
        <v>0</v>
      </c>
      <c r="BD74" s="2">
        <v>0</v>
      </c>
      <c r="BG74" s="2">
        <v>2</v>
      </c>
      <c r="BH74" s="2">
        <v>1</v>
      </c>
      <c r="BI74" s="2">
        <v>1</v>
      </c>
      <c r="BJ74" s="2">
        <v>1</v>
      </c>
      <c r="BP74" s="2">
        <v>0</v>
      </c>
      <c r="BQ74" s="2">
        <v>1.7</v>
      </c>
      <c r="BT74" s="2">
        <v>0.66</v>
      </c>
      <c r="BU74" s="2">
        <v>3.16</v>
      </c>
      <c r="BV74" s="2">
        <v>0.53</v>
      </c>
      <c r="BW74" s="2">
        <v>1.59</v>
      </c>
      <c r="BX74" s="2">
        <v>4.51</v>
      </c>
      <c r="BY74" s="2">
        <v>5.6</v>
      </c>
      <c r="BZ74" s="2">
        <v>86</v>
      </c>
      <c r="CA74" s="2">
        <v>106</v>
      </c>
      <c r="CD74" s="2">
        <v>11.8</v>
      </c>
      <c r="CE74" s="2">
        <v>3.34</v>
      </c>
      <c r="CG74" s="11" t="s">
        <v>2765</v>
      </c>
      <c r="CH74" s="2" t="s">
        <v>2078</v>
      </c>
      <c r="CK74" s="2" t="s">
        <v>1001</v>
      </c>
      <c r="CL74" s="2" t="s">
        <v>487</v>
      </c>
      <c r="CN74" s="2">
        <v>1</v>
      </c>
      <c r="CO74" s="2">
        <v>2</v>
      </c>
      <c r="CQ74" s="2">
        <v>0</v>
      </c>
      <c r="CR74" s="2">
        <v>0</v>
      </c>
      <c r="CS74" s="2">
        <v>0</v>
      </c>
      <c r="CT74" s="2">
        <v>44</v>
      </c>
      <c r="CU74" s="2">
        <v>0.49</v>
      </c>
      <c r="CV74" s="2">
        <v>0</v>
      </c>
      <c r="CY74" s="2" t="s">
        <v>1612</v>
      </c>
      <c r="CZ74" s="2">
        <v>0</v>
      </c>
      <c r="DA74" s="2">
        <v>1</v>
      </c>
      <c r="DB74" s="2">
        <v>2</v>
      </c>
      <c r="DC74" s="2">
        <v>1</v>
      </c>
      <c r="DD74" s="2">
        <v>0</v>
      </c>
      <c r="DE74" s="2">
        <v>1</v>
      </c>
      <c r="DF74" s="2">
        <v>1</v>
      </c>
      <c r="DG74" s="2">
        <v>0</v>
      </c>
      <c r="DH74" s="2">
        <v>1</v>
      </c>
      <c r="DI74" s="2">
        <v>0</v>
      </c>
      <c r="DQ74" s="2" t="s">
        <v>2766</v>
      </c>
      <c r="DR74"/>
      <c r="DS74">
        <v>1</v>
      </c>
      <c r="DT74"/>
      <c r="DU74"/>
      <c r="DV74"/>
      <c r="DW74"/>
      <c r="DX74"/>
      <c r="DY74"/>
      <c r="DZ74"/>
      <c r="EA74"/>
      <c r="EB74"/>
      <c r="EC74"/>
      <c r="ED74"/>
      <c r="EE74" s="83"/>
      <c r="EF74"/>
      <c r="EG74"/>
      <c r="EH74"/>
      <c r="EI74"/>
      <c r="EJ74"/>
      <c r="EK74"/>
      <c r="EL74"/>
    </row>
    <row r="75" spans="1:142">
      <c r="A75" s="2" t="s">
        <v>2767</v>
      </c>
      <c r="B75" s="2" t="s">
        <v>2768</v>
      </c>
      <c r="C75" s="16" t="s">
        <v>2769</v>
      </c>
      <c r="D75" s="2">
        <v>1</v>
      </c>
      <c r="E75" s="2">
        <v>172</v>
      </c>
      <c r="F75" s="2" t="s">
        <v>146</v>
      </c>
      <c r="H75" s="2">
        <v>60</v>
      </c>
      <c r="I75" s="2">
        <v>58</v>
      </c>
      <c r="J75" s="2">
        <v>86</v>
      </c>
      <c r="K75" s="2">
        <v>9</v>
      </c>
      <c r="L75" s="2">
        <v>136</v>
      </c>
      <c r="M75" s="2">
        <v>34</v>
      </c>
      <c r="N75" s="2">
        <v>72</v>
      </c>
      <c r="O75" s="2">
        <v>7</v>
      </c>
      <c r="P75" s="2" t="s">
        <v>166</v>
      </c>
      <c r="Q75" s="2">
        <v>0</v>
      </c>
      <c r="R75" s="2">
        <v>23</v>
      </c>
      <c r="S75" s="2">
        <v>42</v>
      </c>
      <c r="T75" s="2">
        <f t="shared" si="1"/>
        <v>150</v>
      </c>
      <c r="U75" s="2" t="s">
        <v>148</v>
      </c>
      <c r="V75" s="2" t="s">
        <v>1151</v>
      </c>
      <c r="W75" s="2">
        <v>0</v>
      </c>
      <c r="AA75" s="2">
        <v>0</v>
      </c>
      <c r="AE75" s="2">
        <v>0</v>
      </c>
      <c r="AJ75" s="2">
        <v>1</v>
      </c>
      <c r="AK75" s="247" t="s">
        <v>2770</v>
      </c>
      <c r="AL75" s="2">
        <v>10</v>
      </c>
      <c r="AM75" s="2">
        <v>1</v>
      </c>
      <c r="AN75" s="2">
        <v>4</v>
      </c>
      <c r="AO75" s="2">
        <v>0</v>
      </c>
      <c r="AQ75" s="2">
        <v>0</v>
      </c>
      <c r="AR75" s="2">
        <v>0</v>
      </c>
      <c r="AS75" s="2">
        <v>0</v>
      </c>
      <c r="AV75" s="2">
        <v>0</v>
      </c>
      <c r="AY75" s="2">
        <v>0</v>
      </c>
      <c r="BC75" s="2">
        <v>0</v>
      </c>
      <c r="BD75" s="2">
        <v>0</v>
      </c>
      <c r="BG75" s="2">
        <v>1</v>
      </c>
      <c r="BH75" s="2">
        <v>1</v>
      </c>
      <c r="BI75" s="2">
        <v>1</v>
      </c>
      <c r="BJ75" s="2">
        <v>2</v>
      </c>
      <c r="BK75" s="2">
        <v>664</v>
      </c>
      <c r="BL75" s="2">
        <v>8.8</v>
      </c>
      <c r="BP75" s="2">
        <v>221</v>
      </c>
      <c r="BQ75" s="2">
        <v>1.4</v>
      </c>
      <c r="BS75" s="2">
        <v>198</v>
      </c>
      <c r="BU75" s="2">
        <v>5.1</v>
      </c>
      <c r="BV75" s="2">
        <v>1.88</v>
      </c>
      <c r="BW75" s="2">
        <v>3.67</v>
      </c>
      <c r="BX75" s="2">
        <v>5.77</v>
      </c>
      <c r="BY75" s="2">
        <v>3.94</v>
      </c>
      <c r="BZ75" s="2">
        <v>72</v>
      </c>
      <c r="CA75" s="2">
        <v>149</v>
      </c>
      <c r="CD75" s="2">
        <v>10.8</v>
      </c>
      <c r="CE75" s="2">
        <v>3.99</v>
      </c>
      <c r="CG75" s="11" t="s">
        <v>2360</v>
      </c>
      <c r="CH75" s="2" t="s">
        <v>1154</v>
      </c>
      <c r="CK75" s="2" t="s">
        <v>2771</v>
      </c>
      <c r="CL75" s="2" t="s">
        <v>2772</v>
      </c>
      <c r="CN75" s="2">
        <v>3</v>
      </c>
      <c r="CO75" s="2">
        <v>3</v>
      </c>
      <c r="CQ75" s="2">
        <v>0</v>
      </c>
      <c r="CR75" s="2">
        <v>0</v>
      </c>
      <c r="CS75" s="2">
        <v>0</v>
      </c>
      <c r="CT75" s="2">
        <v>43</v>
      </c>
      <c r="CU75" s="2">
        <v>0.61</v>
      </c>
      <c r="CV75" s="2">
        <v>0</v>
      </c>
      <c r="CY75" s="2" t="s">
        <v>258</v>
      </c>
      <c r="CZ75" s="2">
        <v>1</v>
      </c>
      <c r="DA75" s="2">
        <v>1</v>
      </c>
      <c r="DB75" s="2">
        <v>3</v>
      </c>
      <c r="DC75" s="2">
        <v>1</v>
      </c>
      <c r="DD75" s="2">
        <v>1</v>
      </c>
      <c r="DE75" s="2">
        <v>1</v>
      </c>
      <c r="DF75" s="2">
        <v>0</v>
      </c>
      <c r="DG75" s="2">
        <v>1</v>
      </c>
      <c r="DH75" s="2">
        <v>2</v>
      </c>
      <c r="DI75" s="2">
        <v>0</v>
      </c>
      <c r="DQ75" s="2" t="s">
        <v>2773</v>
      </c>
      <c r="DR75"/>
      <c r="DS75">
        <v>1</v>
      </c>
      <c r="DT75"/>
      <c r="DU75"/>
      <c r="DV75"/>
      <c r="DW75"/>
      <c r="DX75"/>
      <c r="DY75"/>
      <c r="DZ75"/>
      <c r="EA75"/>
      <c r="EB75"/>
      <c r="EC75"/>
      <c r="ED75"/>
      <c r="EE75" s="83"/>
      <c r="EF75"/>
      <c r="EG75"/>
      <c r="EH75"/>
      <c r="EI75"/>
      <c r="EJ75"/>
      <c r="EK75"/>
      <c r="EL75"/>
    </row>
    <row r="76" spans="1:142">
      <c r="A76" s="2" t="s">
        <v>2774</v>
      </c>
      <c r="B76" s="2" t="s">
        <v>2775</v>
      </c>
      <c r="C76" s="16" t="s">
        <v>2776</v>
      </c>
      <c r="D76" s="2">
        <v>2</v>
      </c>
      <c r="E76" s="2">
        <v>155</v>
      </c>
      <c r="F76" s="2">
        <v>70</v>
      </c>
      <c r="H76" s="2">
        <v>70</v>
      </c>
      <c r="I76" s="2">
        <v>75</v>
      </c>
      <c r="J76" s="2">
        <v>71</v>
      </c>
      <c r="K76" s="2">
        <v>9</v>
      </c>
      <c r="L76" s="2">
        <v>151</v>
      </c>
      <c r="M76" s="2">
        <v>24</v>
      </c>
      <c r="N76" s="2">
        <v>53</v>
      </c>
      <c r="O76" s="2">
        <v>4</v>
      </c>
      <c r="P76" s="2" t="s">
        <v>166</v>
      </c>
      <c r="Q76" s="2">
        <v>0</v>
      </c>
      <c r="R76" s="2">
        <v>23</v>
      </c>
      <c r="S76" s="2">
        <v>42</v>
      </c>
      <c r="T76" s="2">
        <f t="shared" si="1"/>
        <v>154</v>
      </c>
      <c r="U76" s="2" t="s">
        <v>148</v>
      </c>
      <c r="V76" s="2" t="s">
        <v>224</v>
      </c>
      <c r="W76" s="2">
        <v>1</v>
      </c>
      <c r="X76" s="2">
        <v>10</v>
      </c>
      <c r="Y76" s="2" t="s">
        <v>2777</v>
      </c>
      <c r="Z76" s="2">
        <v>3</v>
      </c>
      <c r="AA76" s="2">
        <v>1</v>
      </c>
      <c r="AB76" s="2">
        <v>10</v>
      </c>
      <c r="AC76" s="2">
        <v>2</v>
      </c>
      <c r="AD76" s="2">
        <v>0</v>
      </c>
      <c r="AE76" s="2">
        <v>0</v>
      </c>
      <c r="AJ76" s="2">
        <v>0</v>
      </c>
      <c r="AO76" s="2">
        <v>0</v>
      </c>
      <c r="AQ76" s="2">
        <v>0</v>
      </c>
      <c r="AR76" s="2">
        <v>0</v>
      </c>
      <c r="AS76" s="2">
        <v>0</v>
      </c>
      <c r="AV76" s="2">
        <v>0</v>
      </c>
      <c r="AY76" s="2">
        <v>0</v>
      </c>
      <c r="BC76" s="2">
        <v>1</v>
      </c>
      <c r="BD76" s="2">
        <v>0</v>
      </c>
      <c r="BG76" s="2">
        <v>1</v>
      </c>
      <c r="BH76" s="2">
        <v>0</v>
      </c>
      <c r="BI76" s="2">
        <v>0</v>
      </c>
      <c r="BJ76" s="2">
        <v>2</v>
      </c>
      <c r="BP76" s="2">
        <v>43.08</v>
      </c>
      <c r="BQ76" s="2">
        <v>1.2</v>
      </c>
      <c r="BU76" s="2">
        <v>4.47</v>
      </c>
      <c r="BV76" s="2">
        <v>3.72</v>
      </c>
      <c r="BW76" s="2">
        <v>2.54</v>
      </c>
      <c r="BX76" s="2">
        <v>5.96</v>
      </c>
      <c r="BY76" s="2">
        <v>4</v>
      </c>
      <c r="BZ76" s="2">
        <v>53</v>
      </c>
      <c r="CA76" s="2">
        <v>131</v>
      </c>
      <c r="CD76" s="2">
        <v>11</v>
      </c>
      <c r="CE76" s="2">
        <v>3.83</v>
      </c>
      <c r="CG76" s="11" t="s">
        <v>2296</v>
      </c>
      <c r="CH76" s="2" t="s">
        <v>2078</v>
      </c>
      <c r="CI76" s="2" t="s">
        <v>2778</v>
      </c>
      <c r="CL76" s="2" t="s">
        <v>2599</v>
      </c>
      <c r="CN76" s="2">
        <v>3</v>
      </c>
      <c r="CO76" s="2">
        <v>3</v>
      </c>
      <c r="CQ76" s="2">
        <v>0</v>
      </c>
      <c r="CR76" s="2">
        <v>0</v>
      </c>
      <c r="CS76" s="2">
        <v>0</v>
      </c>
      <c r="CT76" s="2">
        <v>41</v>
      </c>
      <c r="CU76" s="2">
        <v>0.79</v>
      </c>
      <c r="CV76" s="2">
        <v>0</v>
      </c>
      <c r="CY76" s="2" t="s">
        <v>2779</v>
      </c>
      <c r="CZ76" s="2">
        <v>1</v>
      </c>
      <c r="DA76" s="2">
        <v>1</v>
      </c>
      <c r="DB76" s="2">
        <v>3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1</v>
      </c>
      <c r="DI76" s="2">
        <v>1</v>
      </c>
      <c r="DQ76" s="2" t="s">
        <v>2780</v>
      </c>
      <c r="DR76"/>
      <c r="DS76">
        <v>1</v>
      </c>
      <c r="DT76"/>
      <c r="DU76"/>
      <c r="DV76"/>
      <c r="DW76"/>
      <c r="DX76"/>
      <c r="DY76"/>
      <c r="DZ76"/>
      <c r="EA76"/>
      <c r="EB76"/>
      <c r="EC76"/>
      <c r="ED76"/>
      <c r="EE76" s="83"/>
      <c r="EF76"/>
      <c r="EG76"/>
      <c r="EH76"/>
      <c r="EI76"/>
      <c r="EJ76"/>
      <c r="EK76"/>
      <c r="EL76"/>
    </row>
    <row r="77" spans="1:142">
      <c r="A77" s="2" t="s">
        <v>2781</v>
      </c>
      <c r="B77" s="2" t="s">
        <v>2782</v>
      </c>
      <c r="C77" s="16" t="s">
        <v>2727</v>
      </c>
      <c r="D77" s="2">
        <v>2</v>
      </c>
      <c r="E77" s="2">
        <v>155</v>
      </c>
      <c r="F77" s="2">
        <v>70</v>
      </c>
      <c r="H77" s="2">
        <v>77</v>
      </c>
      <c r="I77" s="2">
        <v>75</v>
      </c>
      <c r="J77" s="2">
        <v>69</v>
      </c>
      <c r="K77" s="2">
        <v>3</v>
      </c>
      <c r="L77" s="2">
        <v>131</v>
      </c>
      <c r="M77" s="2">
        <v>34</v>
      </c>
      <c r="N77" s="2">
        <v>70</v>
      </c>
      <c r="O77" s="2">
        <v>4</v>
      </c>
      <c r="P77" s="2" t="s">
        <v>166</v>
      </c>
      <c r="Q77" s="2">
        <v>0</v>
      </c>
      <c r="R77" s="2">
        <v>23</v>
      </c>
      <c r="S77" s="2">
        <v>42</v>
      </c>
      <c r="T77" s="2">
        <f t="shared" si="1"/>
        <v>158</v>
      </c>
      <c r="U77" s="2" t="s">
        <v>148</v>
      </c>
      <c r="V77" s="2" t="s">
        <v>1038</v>
      </c>
      <c r="W77" s="2">
        <v>0</v>
      </c>
      <c r="AA77" s="2">
        <v>1</v>
      </c>
      <c r="AE77" s="2">
        <v>0</v>
      </c>
      <c r="AF77" s="380"/>
      <c r="AJ77" s="2">
        <v>0</v>
      </c>
      <c r="AO77" s="2">
        <v>0</v>
      </c>
      <c r="AQ77" s="2">
        <v>0</v>
      </c>
      <c r="AR77" s="2">
        <v>0</v>
      </c>
      <c r="AS77" s="2">
        <v>0</v>
      </c>
      <c r="AV77" s="2">
        <v>0</v>
      </c>
      <c r="AY77" s="2">
        <v>0</v>
      </c>
      <c r="BC77" s="2">
        <v>0</v>
      </c>
      <c r="BD77" s="2">
        <v>0</v>
      </c>
      <c r="BJ77" s="2">
        <v>2</v>
      </c>
      <c r="BK77" s="2">
        <v>1638</v>
      </c>
      <c r="BL77" s="2">
        <v>806</v>
      </c>
      <c r="BP77" s="12">
        <v>1638</v>
      </c>
      <c r="BQ77" s="2">
        <v>8.6</v>
      </c>
      <c r="BS77" s="2">
        <v>1714</v>
      </c>
      <c r="BU77" s="2">
        <v>4.03</v>
      </c>
      <c r="BV77" s="2">
        <v>2.39</v>
      </c>
      <c r="BW77" s="2">
        <v>2.61</v>
      </c>
      <c r="BX77" s="2">
        <v>6.72</v>
      </c>
      <c r="BY77" s="2">
        <v>3.8</v>
      </c>
      <c r="BZ77" s="2">
        <v>70</v>
      </c>
      <c r="CA77" s="2">
        <v>113</v>
      </c>
      <c r="CB77" s="2">
        <v>7.6</v>
      </c>
      <c r="CD77" s="2">
        <v>13.4</v>
      </c>
      <c r="CE77" s="2">
        <v>4.42</v>
      </c>
      <c r="CG77" s="11" t="s">
        <v>2308</v>
      </c>
      <c r="CH77" s="2" t="s">
        <v>1154</v>
      </c>
      <c r="CI77" s="2" t="s">
        <v>597</v>
      </c>
      <c r="CK77" s="2" t="s">
        <v>1313</v>
      </c>
      <c r="CL77" s="2" t="s">
        <v>2783</v>
      </c>
      <c r="CN77" s="2">
        <v>3</v>
      </c>
      <c r="CO77" s="2">
        <v>2</v>
      </c>
      <c r="CQ77" s="2">
        <v>1</v>
      </c>
      <c r="CR77" s="2">
        <v>0</v>
      </c>
      <c r="CS77" s="2">
        <v>0</v>
      </c>
      <c r="CY77" s="2" t="s">
        <v>2744</v>
      </c>
      <c r="CZ77" s="2">
        <v>1</v>
      </c>
      <c r="DA77" s="2">
        <v>1</v>
      </c>
      <c r="DB77" s="2">
        <v>2</v>
      </c>
      <c r="DC77" s="2">
        <v>1</v>
      </c>
      <c r="DD77" s="2">
        <v>1</v>
      </c>
      <c r="DE77" s="2">
        <v>0</v>
      </c>
      <c r="DF77" s="2">
        <v>0</v>
      </c>
      <c r="DG77" s="2">
        <v>0</v>
      </c>
      <c r="DH77" s="2">
        <v>2</v>
      </c>
      <c r="DI77" s="2">
        <v>0</v>
      </c>
      <c r="DQ77" s="2" t="s">
        <v>2784</v>
      </c>
      <c r="DR77"/>
      <c r="DS77">
        <v>1</v>
      </c>
      <c r="DT77"/>
      <c r="DU77"/>
      <c r="DV77"/>
      <c r="DW77"/>
      <c r="DX77"/>
      <c r="DY77"/>
      <c r="DZ77"/>
      <c r="EA77"/>
      <c r="EB77"/>
      <c r="EC77"/>
      <c r="ED77"/>
      <c r="EE77" s="83"/>
      <c r="EF77"/>
      <c r="EG77"/>
      <c r="EH77"/>
      <c r="EI77"/>
      <c r="EJ77"/>
      <c r="EK77"/>
      <c r="EL77"/>
    </row>
    <row r="78" spans="1:142">
      <c r="A78" s="2" t="s">
        <v>2785</v>
      </c>
      <c r="B78" s="2" t="s">
        <v>2786</v>
      </c>
      <c r="C78" s="11" t="s">
        <v>2339</v>
      </c>
      <c r="D78" s="2">
        <v>1</v>
      </c>
      <c r="E78" s="2">
        <v>167</v>
      </c>
      <c r="F78" s="2">
        <v>63</v>
      </c>
      <c r="H78" s="2">
        <v>71</v>
      </c>
      <c r="I78" s="2">
        <v>75</v>
      </c>
      <c r="J78" s="2">
        <v>57</v>
      </c>
      <c r="K78" s="2">
        <v>3</v>
      </c>
      <c r="L78" s="2">
        <v>125</v>
      </c>
      <c r="M78" s="2">
        <v>34</v>
      </c>
      <c r="N78" s="2">
        <v>105</v>
      </c>
      <c r="O78" s="2">
        <v>7</v>
      </c>
      <c r="P78" s="2" t="s">
        <v>382</v>
      </c>
      <c r="Q78" s="2">
        <v>0</v>
      </c>
      <c r="R78" s="2">
        <v>2</v>
      </c>
      <c r="S78" s="2">
        <v>28</v>
      </c>
      <c r="T78" s="2">
        <f t="shared" si="1"/>
        <v>147</v>
      </c>
      <c r="U78" s="2" t="s">
        <v>148</v>
      </c>
      <c r="V78" s="2" t="s">
        <v>1065</v>
      </c>
      <c r="W78" s="2">
        <v>0</v>
      </c>
      <c r="AA78" s="2">
        <v>1</v>
      </c>
      <c r="AB78" s="2">
        <v>20</v>
      </c>
      <c r="AC78" s="2">
        <v>2</v>
      </c>
      <c r="AD78" s="2" t="s">
        <v>2787</v>
      </c>
      <c r="AE78" s="2">
        <v>0</v>
      </c>
      <c r="AJ78" s="2">
        <v>1</v>
      </c>
      <c r="AK78" s="2" t="s">
        <v>617</v>
      </c>
      <c r="AO78" s="2">
        <v>0</v>
      </c>
      <c r="AQ78" s="2">
        <v>0</v>
      </c>
      <c r="AR78" s="2">
        <v>0</v>
      </c>
      <c r="AS78" s="2">
        <v>0</v>
      </c>
      <c r="AV78" s="2">
        <v>0</v>
      </c>
      <c r="AY78" s="2">
        <v>0</v>
      </c>
      <c r="BC78" s="2">
        <v>0</v>
      </c>
      <c r="BD78" s="2">
        <v>0</v>
      </c>
      <c r="BJ78" s="2">
        <v>1</v>
      </c>
      <c r="BP78" s="2">
        <v>1.56</v>
      </c>
      <c r="BQ78" s="2">
        <v>1.2</v>
      </c>
      <c r="BS78" s="2">
        <v>756</v>
      </c>
      <c r="BT78" s="2">
        <v>0.82</v>
      </c>
      <c r="BU78" s="2">
        <v>3.7</v>
      </c>
      <c r="BV78" s="2">
        <v>1.01</v>
      </c>
      <c r="BW78" s="2">
        <v>2.1</v>
      </c>
      <c r="BX78" s="2">
        <v>4.25</v>
      </c>
      <c r="BY78" s="2">
        <v>5.61</v>
      </c>
      <c r="BZ78" s="2">
        <v>105</v>
      </c>
      <c r="CA78" s="2">
        <v>133</v>
      </c>
      <c r="CC78" s="2">
        <v>0.71</v>
      </c>
      <c r="CD78" s="2">
        <v>11.7</v>
      </c>
      <c r="CE78" s="2">
        <v>3.1</v>
      </c>
      <c r="CG78" s="11" t="s">
        <v>2347</v>
      </c>
      <c r="CH78" s="2" t="s">
        <v>1228</v>
      </c>
      <c r="CI78" s="2" t="s">
        <v>2788</v>
      </c>
      <c r="CK78" s="2" t="s">
        <v>1313</v>
      </c>
      <c r="CL78" s="2" t="s">
        <v>363</v>
      </c>
      <c r="CN78" s="2">
        <v>5</v>
      </c>
      <c r="CO78" s="2">
        <v>3</v>
      </c>
      <c r="CQ78" s="2">
        <v>0</v>
      </c>
      <c r="CR78" s="2">
        <v>0</v>
      </c>
      <c r="CS78" s="2">
        <v>0</v>
      </c>
      <c r="CU78" s="51"/>
      <c r="CY78" s="2" t="s">
        <v>2744</v>
      </c>
      <c r="CZ78" s="2">
        <v>1</v>
      </c>
      <c r="DA78" s="2">
        <v>1</v>
      </c>
      <c r="DB78" s="2">
        <v>3</v>
      </c>
      <c r="DC78" s="2">
        <v>1</v>
      </c>
      <c r="DD78" s="2">
        <v>1</v>
      </c>
      <c r="DE78" s="2">
        <v>1</v>
      </c>
      <c r="DF78" s="2">
        <v>0</v>
      </c>
      <c r="DG78" s="2">
        <v>1</v>
      </c>
      <c r="DH78" s="2">
        <v>1</v>
      </c>
      <c r="DI78" s="2">
        <v>0</v>
      </c>
      <c r="DQ78" s="2" t="s">
        <v>2789</v>
      </c>
      <c r="DR78"/>
      <c r="DS78">
        <v>1</v>
      </c>
      <c r="DT78"/>
      <c r="DU78"/>
      <c r="DV78"/>
      <c r="DW78"/>
      <c r="DX78"/>
      <c r="DY78"/>
      <c r="DZ78"/>
      <c r="EA78"/>
      <c r="EB78"/>
      <c r="EC78"/>
      <c r="ED78"/>
      <c r="EE78" s="83"/>
      <c r="EF78"/>
      <c r="EG78"/>
      <c r="EH78"/>
      <c r="EI78"/>
      <c r="EJ78"/>
      <c r="EK78"/>
      <c r="EL78"/>
    </row>
    <row r="79" spans="1:142">
      <c r="A79" s="2" t="s">
        <v>2790</v>
      </c>
      <c r="B79" s="2" t="s">
        <v>2791</v>
      </c>
      <c r="C79" s="16" t="s">
        <v>2792</v>
      </c>
      <c r="D79" s="2">
        <v>2</v>
      </c>
      <c r="E79" s="2">
        <v>158</v>
      </c>
      <c r="F79" s="2">
        <v>61</v>
      </c>
      <c r="H79" s="2">
        <v>68</v>
      </c>
      <c r="I79" s="2">
        <v>58</v>
      </c>
      <c r="J79" s="2">
        <v>95</v>
      </c>
      <c r="K79" s="2">
        <v>15</v>
      </c>
      <c r="L79" s="2">
        <v>169</v>
      </c>
      <c r="M79" s="2">
        <v>10</v>
      </c>
      <c r="N79" s="2">
        <v>73</v>
      </c>
      <c r="O79" s="2">
        <v>7</v>
      </c>
      <c r="P79" s="2" t="s">
        <v>278</v>
      </c>
      <c r="Q79" s="2">
        <v>0</v>
      </c>
      <c r="R79" s="2">
        <v>0</v>
      </c>
      <c r="S79" s="2">
        <v>0</v>
      </c>
      <c r="T79" s="2">
        <f t="shared" si="1"/>
        <v>90</v>
      </c>
      <c r="U79" s="2" t="s">
        <v>279</v>
      </c>
      <c r="V79" s="2" t="s">
        <v>224</v>
      </c>
      <c r="W79" s="2">
        <v>0</v>
      </c>
      <c r="AA79" s="2">
        <v>0</v>
      </c>
      <c r="AE79" s="2">
        <v>0</v>
      </c>
      <c r="AJ79" s="2">
        <v>0</v>
      </c>
      <c r="AO79" s="2">
        <v>0</v>
      </c>
      <c r="AQ79" s="2">
        <v>0</v>
      </c>
      <c r="AR79" s="2">
        <v>0</v>
      </c>
      <c r="AS79" s="2">
        <v>0</v>
      </c>
      <c r="AV79" s="2">
        <v>0</v>
      </c>
      <c r="AY79" s="2">
        <v>0</v>
      </c>
      <c r="BC79" s="2">
        <v>1</v>
      </c>
      <c r="BD79" s="2">
        <v>0</v>
      </c>
      <c r="BG79" s="2">
        <v>0</v>
      </c>
      <c r="BH79" s="2">
        <v>1</v>
      </c>
      <c r="BI79" s="2">
        <v>0</v>
      </c>
      <c r="BJ79" s="2">
        <v>1</v>
      </c>
      <c r="BK79" s="12"/>
      <c r="BP79" s="12">
        <v>0</v>
      </c>
      <c r="BQ79" s="2">
        <v>0.3</v>
      </c>
      <c r="BS79" s="2">
        <v>41.79</v>
      </c>
      <c r="BU79" s="2">
        <v>6.11</v>
      </c>
      <c r="BV79" s="2">
        <v>2.38</v>
      </c>
      <c r="BW79" s="2">
        <v>3.5</v>
      </c>
      <c r="BX79" s="2">
        <v>4.8</v>
      </c>
      <c r="BY79" s="2">
        <v>4.52</v>
      </c>
      <c r="BZ79" s="2">
        <v>73</v>
      </c>
      <c r="CA79" s="2">
        <v>129</v>
      </c>
      <c r="CD79" s="2">
        <v>10.5</v>
      </c>
      <c r="CE79" s="2">
        <v>2.91</v>
      </c>
      <c r="CG79" s="11" t="s">
        <v>2331</v>
      </c>
      <c r="CH79" s="2" t="s">
        <v>1210</v>
      </c>
      <c r="CK79" s="2" t="s">
        <v>2793</v>
      </c>
      <c r="CN79" s="2">
        <v>2</v>
      </c>
      <c r="CO79" s="2">
        <v>3</v>
      </c>
      <c r="CQ79" s="2">
        <v>0</v>
      </c>
      <c r="CR79" s="2">
        <v>0</v>
      </c>
      <c r="CS79" s="2">
        <v>0</v>
      </c>
      <c r="CY79" s="2" t="s">
        <v>434</v>
      </c>
      <c r="CZ79" s="2">
        <v>0</v>
      </c>
      <c r="DA79" s="2">
        <v>1</v>
      </c>
      <c r="DB79" s="2">
        <v>3</v>
      </c>
      <c r="DC79" s="2">
        <v>1</v>
      </c>
      <c r="DD79" s="2">
        <v>1</v>
      </c>
      <c r="DE79" s="2">
        <v>0</v>
      </c>
      <c r="DF79" s="2">
        <v>0</v>
      </c>
      <c r="DG79" s="2">
        <v>0</v>
      </c>
      <c r="DH79" s="2">
        <v>2</v>
      </c>
      <c r="DI79" s="2">
        <v>0</v>
      </c>
      <c r="DQ79" s="2" t="s">
        <v>2794</v>
      </c>
      <c r="DR79"/>
      <c r="DS79">
        <v>1</v>
      </c>
      <c r="DT79"/>
      <c r="DU79"/>
      <c r="DV79"/>
      <c r="DW79"/>
      <c r="DX79"/>
      <c r="DY79"/>
      <c r="DZ79"/>
      <c r="EA79"/>
      <c r="EB79"/>
      <c r="EC79"/>
      <c r="ED79"/>
      <c r="EE79" s="83"/>
      <c r="EF79"/>
      <c r="EG79"/>
      <c r="EH79"/>
      <c r="EI79"/>
      <c r="EJ79"/>
      <c r="EK79"/>
      <c r="EL79" t="s">
        <v>2795</v>
      </c>
    </row>
    <row r="80" spans="1:142">
      <c r="A80" s="2" t="s">
        <v>2796</v>
      </c>
      <c r="B80" s="2" t="s">
        <v>2797</v>
      </c>
      <c r="C80" s="16" t="s">
        <v>2302</v>
      </c>
      <c r="D80" s="2">
        <v>2</v>
      </c>
      <c r="E80" s="2">
        <v>160</v>
      </c>
      <c r="F80" s="2">
        <v>59</v>
      </c>
      <c r="H80" s="2">
        <v>55</v>
      </c>
      <c r="I80" s="2">
        <v>41</v>
      </c>
      <c r="J80" s="2">
        <v>85</v>
      </c>
      <c r="K80" s="2">
        <v>9</v>
      </c>
      <c r="L80" s="2">
        <v>138</v>
      </c>
      <c r="M80" s="2">
        <v>34</v>
      </c>
      <c r="N80" s="2">
        <v>44</v>
      </c>
      <c r="O80" s="2">
        <v>4</v>
      </c>
      <c r="P80" s="2" t="s">
        <v>382</v>
      </c>
      <c r="Q80" s="2">
        <v>0</v>
      </c>
      <c r="R80" s="2">
        <v>2</v>
      </c>
      <c r="S80" s="2">
        <v>28</v>
      </c>
      <c r="T80" s="2">
        <f t="shared" si="1"/>
        <v>116</v>
      </c>
      <c r="U80" s="2" t="s">
        <v>167</v>
      </c>
      <c r="V80" s="2" t="s">
        <v>1038</v>
      </c>
      <c r="W80" s="2">
        <v>0</v>
      </c>
      <c r="AA80" s="2">
        <v>1</v>
      </c>
      <c r="AB80" s="2">
        <v>4</v>
      </c>
      <c r="AC80" s="2">
        <v>2</v>
      </c>
      <c r="AE80" s="2">
        <v>0</v>
      </c>
      <c r="AJ80" s="2">
        <v>0</v>
      </c>
      <c r="AO80" s="2">
        <v>0</v>
      </c>
      <c r="AQ80" s="2">
        <v>0</v>
      </c>
      <c r="AR80" s="2">
        <v>0</v>
      </c>
      <c r="AS80" s="2">
        <v>0</v>
      </c>
      <c r="AV80" s="2">
        <v>0</v>
      </c>
      <c r="AY80" s="2">
        <v>0</v>
      </c>
      <c r="BC80" s="2">
        <v>0</v>
      </c>
      <c r="BD80" s="2">
        <v>0</v>
      </c>
      <c r="BG80" s="2">
        <v>1</v>
      </c>
      <c r="BH80" s="2">
        <v>1</v>
      </c>
      <c r="BI80" s="2">
        <v>1</v>
      </c>
      <c r="BJ80" s="2">
        <v>1</v>
      </c>
      <c r="BK80" s="12"/>
      <c r="BP80" s="2">
        <v>0</v>
      </c>
      <c r="BQ80" s="2">
        <v>0.6</v>
      </c>
      <c r="BU80" s="2">
        <v>3.79</v>
      </c>
      <c r="BV80" s="2">
        <v>2.34</v>
      </c>
      <c r="BW80" s="2">
        <v>2.24</v>
      </c>
      <c r="BX80" s="2">
        <v>11.43</v>
      </c>
      <c r="BY80" s="2">
        <v>4.34</v>
      </c>
      <c r="BZ80" s="2">
        <v>44</v>
      </c>
      <c r="CA80" s="2">
        <v>148</v>
      </c>
      <c r="CB80" s="2">
        <v>8.1</v>
      </c>
      <c r="CD80" s="2">
        <v>10.8</v>
      </c>
      <c r="CE80" s="2">
        <v>2.95</v>
      </c>
      <c r="CG80" s="11" t="s">
        <v>2798</v>
      </c>
      <c r="CH80" s="2" t="s">
        <v>1210</v>
      </c>
      <c r="CK80" s="2" t="s">
        <v>333</v>
      </c>
      <c r="CL80" s="2" t="s">
        <v>1417</v>
      </c>
      <c r="CN80" s="2">
        <v>2</v>
      </c>
      <c r="CO80" s="2">
        <v>2</v>
      </c>
      <c r="CQ80" s="2">
        <v>0</v>
      </c>
      <c r="CR80" s="2">
        <v>0</v>
      </c>
      <c r="CS80" s="2">
        <v>0</v>
      </c>
      <c r="CT80" s="2">
        <v>44</v>
      </c>
      <c r="CU80" s="2">
        <v>0.63</v>
      </c>
      <c r="CV80" s="2">
        <v>0</v>
      </c>
      <c r="CY80" s="2" t="s">
        <v>258</v>
      </c>
      <c r="CZ80" s="2">
        <v>1</v>
      </c>
      <c r="DA80" s="2">
        <v>1</v>
      </c>
      <c r="DB80" s="2">
        <v>2</v>
      </c>
      <c r="DC80" s="2">
        <v>1</v>
      </c>
      <c r="DD80" s="2">
        <v>1</v>
      </c>
      <c r="DE80" s="2">
        <v>0</v>
      </c>
      <c r="DF80" s="2">
        <v>0</v>
      </c>
      <c r="DG80" s="2">
        <v>0</v>
      </c>
      <c r="DH80" s="2">
        <v>1</v>
      </c>
      <c r="DI80" s="2">
        <v>0</v>
      </c>
      <c r="DQ80" s="2" t="s">
        <v>2799</v>
      </c>
      <c r="DR80"/>
      <c r="DS80">
        <v>1</v>
      </c>
      <c r="DT80"/>
      <c r="DU80"/>
      <c r="DV80"/>
      <c r="DW80"/>
      <c r="DX80"/>
      <c r="DY80"/>
      <c r="DZ80"/>
      <c r="EA80"/>
      <c r="EB80"/>
      <c r="EC80"/>
      <c r="ED80"/>
      <c r="EE80" s="83"/>
      <c r="EF80"/>
      <c r="EG80"/>
      <c r="EH80"/>
      <c r="EI80"/>
      <c r="EJ80"/>
      <c r="EK80"/>
      <c r="EL80" t="s">
        <v>2800</v>
      </c>
    </row>
    <row r="81" spans="1:142">
      <c r="A81" s="2" t="s">
        <v>2801</v>
      </c>
      <c r="B81" s="2" t="s">
        <v>2802</v>
      </c>
      <c r="C81" s="16" t="s">
        <v>2803</v>
      </c>
      <c r="D81" s="2">
        <v>1</v>
      </c>
      <c r="E81" s="2">
        <v>170</v>
      </c>
      <c r="F81" s="2">
        <v>70</v>
      </c>
      <c r="H81" s="2">
        <v>51</v>
      </c>
      <c r="I81" s="2">
        <v>41</v>
      </c>
      <c r="J81" s="2">
        <v>79</v>
      </c>
      <c r="K81" s="2">
        <v>9</v>
      </c>
      <c r="L81" s="2">
        <v>114</v>
      </c>
      <c r="M81" s="2">
        <v>43</v>
      </c>
      <c r="N81" s="2">
        <v>79</v>
      </c>
      <c r="O81" s="2">
        <v>7</v>
      </c>
      <c r="P81" s="2" t="s">
        <v>382</v>
      </c>
      <c r="Q81" s="2">
        <v>0</v>
      </c>
      <c r="R81" s="2">
        <v>0</v>
      </c>
      <c r="S81" s="2">
        <v>0</v>
      </c>
      <c r="T81" s="2">
        <f t="shared" si="1"/>
        <v>100</v>
      </c>
      <c r="U81" s="2" t="s">
        <v>279</v>
      </c>
      <c r="V81" s="2" t="s">
        <v>1038</v>
      </c>
      <c r="W81" s="2">
        <v>1</v>
      </c>
      <c r="X81" s="2">
        <v>2</v>
      </c>
      <c r="Y81" s="2" t="s">
        <v>2804</v>
      </c>
      <c r="Z81" s="2" t="s">
        <v>372</v>
      </c>
      <c r="AA81" s="2">
        <v>0</v>
      </c>
      <c r="AE81" s="2">
        <v>0</v>
      </c>
      <c r="AF81" s="2">
        <v>0</v>
      </c>
      <c r="AJ81" s="2">
        <v>0</v>
      </c>
      <c r="AO81" s="2">
        <v>0</v>
      </c>
      <c r="AQ81" s="2">
        <v>0</v>
      </c>
      <c r="AR81" s="2">
        <v>0</v>
      </c>
      <c r="AS81" s="2">
        <v>0</v>
      </c>
      <c r="AV81" s="2">
        <v>0</v>
      </c>
      <c r="AY81" s="2">
        <v>0</v>
      </c>
      <c r="BC81" s="2">
        <v>0</v>
      </c>
      <c r="BD81" s="2">
        <v>0</v>
      </c>
      <c r="BG81" s="2">
        <v>0</v>
      </c>
      <c r="BH81" s="2">
        <v>0</v>
      </c>
      <c r="BI81" s="2">
        <v>0</v>
      </c>
      <c r="BJ81" s="2">
        <v>1</v>
      </c>
      <c r="BP81" s="12">
        <v>0</v>
      </c>
      <c r="BQ81" s="2">
        <v>0.3</v>
      </c>
      <c r="BS81" s="2">
        <v>50.2</v>
      </c>
      <c r="BT81" s="2">
        <v>0.51</v>
      </c>
      <c r="BU81" s="2">
        <v>2.59</v>
      </c>
      <c r="BV81" s="2">
        <v>0.43</v>
      </c>
      <c r="BW81" s="2">
        <v>1.37</v>
      </c>
      <c r="BX81" s="2">
        <v>4.4</v>
      </c>
      <c r="BY81" s="2">
        <v>3.24</v>
      </c>
      <c r="BZ81" s="2">
        <v>79</v>
      </c>
      <c r="CA81" s="2">
        <v>145</v>
      </c>
      <c r="CD81" s="2">
        <v>12.4</v>
      </c>
      <c r="CE81" s="2">
        <v>4.35</v>
      </c>
      <c r="CG81" s="11" t="s">
        <v>2805</v>
      </c>
      <c r="CH81" s="2" t="s">
        <v>1228</v>
      </c>
      <c r="CK81" s="2" t="s">
        <v>2806</v>
      </c>
      <c r="CN81" s="2">
        <v>1</v>
      </c>
      <c r="CO81" s="2">
        <v>2</v>
      </c>
      <c r="CQ81" s="2">
        <v>0</v>
      </c>
      <c r="CR81" s="2">
        <v>0</v>
      </c>
      <c r="CS81" s="2">
        <v>0</v>
      </c>
      <c r="CT81" s="2">
        <v>48</v>
      </c>
      <c r="CU81" s="2">
        <v>0.57</v>
      </c>
      <c r="CV81" s="2">
        <v>0</v>
      </c>
      <c r="CY81" s="2" t="s">
        <v>2807</v>
      </c>
      <c r="CZ81" s="2">
        <v>0</v>
      </c>
      <c r="DA81" s="2">
        <v>1</v>
      </c>
      <c r="DB81" s="2">
        <v>2</v>
      </c>
      <c r="DC81" s="2">
        <v>0</v>
      </c>
      <c r="DD81" s="2">
        <v>1</v>
      </c>
      <c r="DE81" s="2">
        <v>1</v>
      </c>
      <c r="DF81" s="2">
        <v>0</v>
      </c>
      <c r="DG81" s="2">
        <v>0</v>
      </c>
      <c r="DH81" s="2">
        <v>2</v>
      </c>
      <c r="DI81" s="2">
        <v>0</v>
      </c>
      <c r="DQ81" s="2" t="s">
        <v>2808</v>
      </c>
      <c r="DR81"/>
      <c r="DS81">
        <v>1</v>
      </c>
      <c r="DT81"/>
      <c r="DU81"/>
      <c r="DV81"/>
      <c r="DW81"/>
      <c r="DX81"/>
      <c r="DY81"/>
      <c r="DZ81"/>
      <c r="EA81"/>
      <c r="EB81"/>
      <c r="EC81"/>
      <c r="ED81"/>
      <c r="EE81" s="83"/>
      <c r="EF81"/>
      <c r="EG81"/>
      <c r="EH81"/>
      <c r="EI81"/>
      <c r="EJ81"/>
      <c r="EK81"/>
      <c r="EL81"/>
    </row>
    <row r="82" spans="1:142">
      <c r="A82" s="2" t="s">
        <v>2809</v>
      </c>
      <c r="B82" s="2" t="s">
        <v>2810</v>
      </c>
      <c r="C82" s="11" t="s">
        <v>2811</v>
      </c>
      <c r="D82" s="2">
        <v>2</v>
      </c>
      <c r="E82" s="2">
        <v>160</v>
      </c>
      <c r="F82" s="2">
        <v>72</v>
      </c>
      <c r="H82" s="2">
        <v>66</v>
      </c>
      <c r="I82" s="2">
        <v>58</v>
      </c>
      <c r="J82" s="2">
        <v>84</v>
      </c>
      <c r="K82" s="2">
        <v>9</v>
      </c>
      <c r="L82" s="2">
        <v>140</v>
      </c>
      <c r="M82" s="2">
        <v>24</v>
      </c>
      <c r="N82" s="2">
        <v>62</v>
      </c>
      <c r="O82" s="2">
        <v>4</v>
      </c>
      <c r="P82" s="2" t="s">
        <v>278</v>
      </c>
      <c r="Q82" s="2">
        <v>0</v>
      </c>
      <c r="R82" s="2">
        <v>2</v>
      </c>
      <c r="S82" s="2">
        <v>28</v>
      </c>
      <c r="T82" s="2">
        <f t="shared" si="1"/>
        <v>123</v>
      </c>
      <c r="U82" s="2" t="s">
        <v>167</v>
      </c>
      <c r="V82" s="2" t="s">
        <v>224</v>
      </c>
      <c r="W82" s="2">
        <v>1</v>
      </c>
      <c r="X82" s="2" t="s">
        <v>2812</v>
      </c>
      <c r="AA82" s="2">
        <v>0</v>
      </c>
      <c r="AE82" s="2">
        <v>0</v>
      </c>
      <c r="AJ82" s="2">
        <v>0</v>
      </c>
      <c r="AO82" s="2">
        <v>0</v>
      </c>
      <c r="AQ82" s="2">
        <v>0</v>
      </c>
      <c r="AR82" s="2">
        <v>0</v>
      </c>
      <c r="AS82" s="2">
        <v>0</v>
      </c>
      <c r="AV82" s="2">
        <v>0</v>
      </c>
      <c r="AY82" s="2">
        <v>0</v>
      </c>
      <c r="BC82" s="2">
        <v>0</v>
      </c>
      <c r="BD82" s="2">
        <v>0</v>
      </c>
      <c r="BJ82" s="2">
        <v>1</v>
      </c>
      <c r="BK82" s="12"/>
      <c r="BL82" s="12"/>
      <c r="BM82" s="12"/>
      <c r="BP82" s="2">
        <v>0</v>
      </c>
      <c r="BQ82" s="2">
        <v>0.8</v>
      </c>
      <c r="BR82" s="2">
        <v>32.5</v>
      </c>
      <c r="BU82" s="2">
        <v>3.19</v>
      </c>
      <c r="BV82" s="2">
        <v>2.88</v>
      </c>
      <c r="BW82" s="2">
        <v>1.61</v>
      </c>
      <c r="BX82" s="2">
        <v>5.29</v>
      </c>
      <c r="BY82" s="2">
        <v>3.2</v>
      </c>
      <c r="BZ82" s="2">
        <v>62</v>
      </c>
      <c r="CA82" s="2">
        <v>129</v>
      </c>
      <c r="CD82" s="2">
        <v>13.7</v>
      </c>
      <c r="CE82" s="2">
        <v>2.14</v>
      </c>
      <c r="CG82" s="11" t="s">
        <v>999</v>
      </c>
      <c r="CH82" s="2" t="s">
        <v>2078</v>
      </c>
      <c r="CI82" s="2" t="s">
        <v>1996</v>
      </c>
      <c r="CK82" s="2" t="s">
        <v>2045</v>
      </c>
      <c r="CL82" s="2" t="s">
        <v>2319</v>
      </c>
      <c r="CN82" s="2">
        <v>2</v>
      </c>
      <c r="CO82" s="2">
        <v>3</v>
      </c>
      <c r="CQ82" s="2">
        <v>0</v>
      </c>
      <c r="CR82" s="2">
        <v>0</v>
      </c>
      <c r="CS82" s="2">
        <v>0</v>
      </c>
      <c r="CY82" s="2" t="s">
        <v>2705</v>
      </c>
      <c r="CZ82" s="2">
        <v>0</v>
      </c>
      <c r="DA82" s="2">
        <v>1</v>
      </c>
      <c r="DB82" s="2">
        <v>3</v>
      </c>
      <c r="DC82" s="2">
        <v>0</v>
      </c>
      <c r="DD82" s="2">
        <v>1</v>
      </c>
      <c r="DE82" s="2">
        <v>1</v>
      </c>
      <c r="DF82" s="2">
        <v>0</v>
      </c>
      <c r="DG82" s="2">
        <v>1</v>
      </c>
      <c r="DH82" s="2">
        <v>1</v>
      </c>
      <c r="DI82" s="2">
        <v>0</v>
      </c>
      <c r="DQ82" s="2" t="s">
        <v>2813</v>
      </c>
      <c r="DR82"/>
      <c r="DS82">
        <v>1</v>
      </c>
      <c r="DT82"/>
      <c r="DU82"/>
      <c r="DV82"/>
      <c r="DW82"/>
      <c r="DX82"/>
      <c r="DY82"/>
      <c r="DZ82"/>
      <c r="EA82"/>
      <c r="EB82"/>
      <c r="EC82"/>
      <c r="ED82"/>
      <c r="EE82" s="83"/>
      <c r="EF82"/>
      <c r="EG82"/>
      <c r="EH82">
        <v>0</v>
      </c>
      <c r="EI82" s="80"/>
      <c r="EJ82"/>
      <c r="EK82"/>
      <c r="EL82" t="s">
        <v>2814</v>
      </c>
    </row>
    <row r="83" spans="1:142">
      <c r="A83" s="2" t="s">
        <v>2815</v>
      </c>
      <c r="B83" s="2" t="s">
        <v>2816</v>
      </c>
      <c r="C83" s="16" t="s">
        <v>2805</v>
      </c>
      <c r="D83" s="2">
        <v>2</v>
      </c>
      <c r="E83" s="2">
        <v>164</v>
      </c>
      <c r="F83" s="2">
        <v>70</v>
      </c>
      <c r="H83" s="2">
        <v>53</v>
      </c>
      <c r="I83" s="2">
        <v>41</v>
      </c>
      <c r="J83" s="2">
        <v>56</v>
      </c>
      <c r="K83" s="2">
        <v>3</v>
      </c>
      <c r="L83" s="2">
        <v>105</v>
      </c>
      <c r="M83" s="2">
        <v>43</v>
      </c>
      <c r="N83" s="2">
        <v>58</v>
      </c>
      <c r="O83" s="2">
        <v>4</v>
      </c>
      <c r="P83" s="2" t="s">
        <v>166</v>
      </c>
      <c r="Q83" s="2">
        <v>0</v>
      </c>
      <c r="R83" s="2">
        <v>23</v>
      </c>
      <c r="S83" s="2">
        <v>42</v>
      </c>
      <c r="T83" s="2">
        <f t="shared" si="1"/>
        <v>133</v>
      </c>
      <c r="U83" s="2" t="s">
        <v>167</v>
      </c>
      <c r="V83" s="2" t="s">
        <v>224</v>
      </c>
      <c r="W83" s="2">
        <v>1</v>
      </c>
      <c r="X83" s="2" t="s">
        <v>1400</v>
      </c>
      <c r="Y83" s="2" t="s">
        <v>799</v>
      </c>
      <c r="Z83" s="2">
        <v>1</v>
      </c>
      <c r="AA83" s="2">
        <v>0</v>
      </c>
      <c r="AE83" s="2">
        <v>0</v>
      </c>
      <c r="AJ83" s="2">
        <v>0</v>
      </c>
      <c r="AO83" s="2">
        <v>0</v>
      </c>
      <c r="AQ83" s="2">
        <v>0</v>
      </c>
      <c r="AR83" s="2">
        <v>2</v>
      </c>
      <c r="AS83" s="2">
        <v>0</v>
      </c>
      <c r="AV83" s="2">
        <v>0</v>
      </c>
      <c r="AY83" s="2">
        <v>0</v>
      </c>
      <c r="BC83" s="2">
        <v>0</v>
      </c>
      <c r="BD83" s="2">
        <v>0</v>
      </c>
      <c r="BJ83" s="2">
        <v>2</v>
      </c>
      <c r="BK83" s="12"/>
      <c r="BL83" s="12"/>
      <c r="BP83" s="12">
        <v>2798</v>
      </c>
      <c r="BQ83" s="2">
        <v>2.6</v>
      </c>
      <c r="BU83" s="2">
        <v>4.23</v>
      </c>
      <c r="BV83" s="2">
        <v>2.14</v>
      </c>
      <c r="BW83" s="2">
        <v>2.62</v>
      </c>
      <c r="BX83" s="2">
        <v>4.08</v>
      </c>
      <c r="BY83" s="2">
        <v>5.17</v>
      </c>
      <c r="BZ83" s="2">
        <v>58</v>
      </c>
      <c r="CA83" s="2">
        <v>126</v>
      </c>
      <c r="CD83" s="2">
        <v>11</v>
      </c>
      <c r="CE83" s="2">
        <v>3.62</v>
      </c>
      <c r="CG83" s="11" t="s">
        <v>2325</v>
      </c>
      <c r="CH83" s="2" t="s">
        <v>1280</v>
      </c>
      <c r="CI83" s="2" t="s">
        <v>346</v>
      </c>
      <c r="CK83" s="2" t="s">
        <v>2817</v>
      </c>
      <c r="CN83" s="2">
        <v>1</v>
      </c>
      <c r="CO83" s="2">
        <v>1</v>
      </c>
      <c r="CQ83" s="2">
        <v>1</v>
      </c>
      <c r="CR83" s="2">
        <v>0</v>
      </c>
      <c r="CS83" s="2">
        <v>0</v>
      </c>
      <c r="CT83" s="2">
        <v>47</v>
      </c>
      <c r="CU83" s="2">
        <v>0.5</v>
      </c>
      <c r="CV83" s="2">
        <v>0</v>
      </c>
      <c r="CY83" s="2" t="s">
        <v>1193</v>
      </c>
      <c r="CZ83" s="2">
        <v>1</v>
      </c>
      <c r="DA83" s="2">
        <v>1</v>
      </c>
      <c r="DB83" s="2">
        <v>1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2</v>
      </c>
      <c r="DI83" s="2">
        <v>0</v>
      </c>
      <c r="DQ83" s="2" t="s">
        <v>2818</v>
      </c>
      <c r="DR83"/>
      <c r="DS83">
        <v>1</v>
      </c>
      <c r="DT83"/>
      <c r="DU83"/>
      <c r="DV83"/>
      <c r="DW83"/>
      <c r="DX83"/>
      <c r="DY83"/>
      <c r="DZ83"/>
      <c r="EA83"/>
      <c r="EB83"/>
      <c r="EC83"/>
      <c r="ED83"/>
      <c r="EE83" s="83"/>
      <c r="EF83"/>
      <c r="EG83"/>
      <c r="EH83"/>
      <c r="EI83"/>
      <c r="EJ83"/>
      <c r="EK83"/>
      <c r="EL83"/>
    </row>
    <row r="84" spans="1:142">
      <c r="A84" s="2" t="s">
        <v>2819</v>
      </c>
      <c r="B84" s="15" t="s">
        <v>2820</v>
      </c>
      <c r="C84" s="16" t="s">
        <v>2727</v>
      </c>
      <c r="D84" s="2">
        <v>2</v>
      </c>
      <c r="E84" s="2">
        <v>155</v>
      </c>
      <c r="F84" s="2">
        <v>52</v>
      </c>
      <c r="H84" s="2">
        <v>60</v>
      </c>
      <c r="I84" s="2">
        <v>58</v>
      </c>
      <c r="J84" s="2">
        <v>58</v>
      </c>
      <c r="K84" s="2">
        <v>3</v>
      </c>
      <c r="L84" s="2">
        <v>135</v>
      </c>
      <c r="M84" s="2">
        <v>34</v>
      </c>
      <c r="N84" s="2">
        <v>59</v>
      </c>
      <c r="O84" s="2">
        <v>4</v>
      </c>
      <c r="P84" s="2" t="s">
        <v>278</v>
      </c>
      <c r="Q84" s="2">
        <v>0</v>
      </c>
      <c r="R84" s="2">
        <v>0</v>
      </c>
      <c r="S84" s="2">
        <v>0</v>
      </c>
      <c r="T84" s="2">
        <f t="shared" si="1"/>
        <v>99</v>
      </c>
      <c r="U84" s="2" t="s">
        <v>279</v>
      </c>
      <c r="V84" s="2" t="s">
        <v>224</v>
      </c>
      <c r="W84" s="2">
        <v>0</v>
      </c>
      <c r="AA84" s="2">
        <v>0</v>
      </c>
      <c r="AE84" s="2">
        <v>0</v>
      </c>
      <c r="AJ84" s="2">
        <v>0</v>
      </c>
      <c r="AO84" s="2">
        <v>0</v>
      </c>
      <c r="AQ84" s="2">
        <v>1</v>
      </c>
      <c r="AR84" s="2">
        <v>0</v>
      </c>
      <c r="AS84" s="2">
        <v>0</v>
      </c>
      <c r="AV84" s="2">
        <v>0</v>
      </c>
      <c r="AY84" s="2">
        <v>0</v>
      </c>
      <c r="BC84" s="2">
        <v>0</v>
      </c>
      <c r="BD84" s="2">
        <v>0</v>
      </c>
      <c r="BJ84" s="2">
        <v>1</v>
      </c>
      <c r="BP84" s="2">
        <v>0</v>
      </c>
      <c r="BQ84" s="2">
        <v>0.5</v>
      </c>
      <c r="BU84" s="2">
        <v>3.96</v>
      </c>
      <c r="BV84" s="2">
        <v>1.64</v>
      </c>
      <c r="BW84" s="2">
        <v>1.79</v>
      </c>
      <c r="BX84" s="2">
        <v>4.71</v>
      </c>
      <c r="BY84" s="2">
        <v>4.4</v>
      </c>
      <c r="BZ84" s="2">
        <v>59</v>
      </c>
      <c r="CA84" s="2">
        <v>120</v>
      </c>
      <c r="CD84" s="2">
        <v>11</v>
      </c>
      <c r="CE84" s="2">
        <v>2.41</v>
      </c>
      <c r="CG84" s="11" t="s">
        <v>2728</v>
      </c>
      <c r="CH84" s="2" t="s">
        <v>1280</v>
      </c>
      <c r="CL84" s="2" t="s">
        <v>2821</v>
      </c>
      <c r="CN84" s="2">
        <v>1</v>
      </c>
      <c r="CO84" s="2">
        <v>3</v>
      </c>
      <c r="CQ84" s="2">
        <v>0</v>
      </c>
      <c r="CR84" s="2">
        <v>0</v>
      </c>
      <c r="CS84" s="2">
        <v>0</v>
      </c>
      <c r="CY84" s="2" t="s">
        <v>2822</v>
      </c>
      <c r="CZ84" s="2">
        <v>0</v>
      </c>
      <c r="DA84" s="2">
        <v>1</v>
      </c>
      <c r="DB84" s="2">
        <v>3</v>
      </c>
      <c r="DC84" s="2">
        <v>0</v>
      </c>
      <c r="DD84" s="2">
        <v>0</v>
      </c>
      <c r="DE84" s="2">
        <v>1</v>
      </c>
      <c r="DF84" s="2">
        <v>0</v>
      </c>
      <c r="DG84" s="2">
        <v>0</v>
      </c>
      <c r="DH84" s="2">
        <v>2</v>
      </c>
      <c r="DI84" s="2">
        <v>0</v>
      </c>
      <c r="DQ84" s="2" t="s">
        <v>2823</v>
      </c>
      <c r="DR84"/>
      <c r="DS84">
        <v>1</v>
      </c>
      <c r="DT84"/>
      <c r="DU84"/>
      <c r="DV84"/>
      <c r="DW84"/>
      <c r="DX84"/>
      <c r="DY84"/>
      <c r="DZ84"/>
      <c r="EB84">
        <v>1</v>
      </c>
      <c r="EC84" t="s">
        <v>2824</v>
      </c>
      <c r="ED84"/>
      <c r="EE84" s="83"/>
      <c r="EF84"/>
      <c r="EG84"/>
      <c r="EJ84"/>
      <c r="EK84"/>
      <c r="EL84" t="s">
        <v>2825</v>
      </c>
    </row>
    <row r="85" spans="3:142">
      <c r="C85" s="16"/>
      <c r="BK85" s="381"/>
      <c r="BL85" s="381"/>
      <c r="BP85" s="12"/>
      <c r="CG85" s="11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 s="83"/>
      <c r="EF85"/>
      <c r="EG85"/>
      <c r="EH85"/>
      <c r="EI85"/>
      <c r="EJ85"/>
      <c r="EK85"/>
      <c r="EL85"/>
    </row>
    <row r="86" spans="3:85">
      <c r="C86" s="16"/>
      <c r="CG86" s="11"/>
    </row>
  </sheetData>
  <mergeCells count="87">
    <mergeCell ref="W1:BI1"/>
    <mergeCell ref="CF1:CP1"/>
    <mergeCell ref="W2:Z2"/>
    <mergeCell ref="AA2:AD2"/>
    <mergeCell ref="AE2:AI2"/>
    <mergeCell ref="AJ2:AN2"/>
    <mergeCell ref="AO2:AP2"/>
    <mergeCell ref="AS2:AU2"/>
    <mergeCell ref="AV2:AX2"/>
    <mergeCell ref="AY2:BB2"/>
    <mergeCell ref="BD2:BF2"/>
    <mergeCell ref="BG2:BI2"/>
    <mergeCell ref="CF2:CN2"/>
    <mergeCell ref="X3:Z3"/>
    <mergeCell ref="AB3:AD3"/>
    <mergeCell ref="AF3:AG3"/>
    <mergeCell ref="AH3:AI3"/>
    <mergeCell ref="AK3:AL3"/>
    <mergeCell ref="AM3:AN3"/>
    <mergeCell ref="AT3:AU3"/>
    <mergeCell ref="AW3:AX3"/>
    <mergeCell ref="AZ3:BB3"/>
    <mergeCell ref="BE3:BF3"/>
    <mergeCell ref="CI3:CL3"/>
    <mergeCell ref="CM3:CN3"/>
    <mergeCell ref="A3:A4"/>
    <mergeCell ref="B3:B4"/>
    <mergeCell ref="C3:C4"/>
    <mergeCell ref="D3:D4"/>
    <mergeCell ref="E3:E4"/>
    <mergeCell ref="F3:F4"/>
    <mergeCell ref="G1:G2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1:V2"/>
    <mergeCell ref="V3:V4"/>
    <mergeCell ref="W3:W4"/>
    <mergeCell ref="AA3:AA4"/>
    <mergeCell ref="AE3:AE4"/>
    <mergeCell ref="AJ3:AJ4"/>
    <mergeCell ref="AO3:AO4"/>
    <mergeCell ref="AP3:AP4"/>
    <mergeCell ref="AQ3:AQ4"/>
    <mergeCell ref="AS3:AS4"/>
    <mergeCell ref="AV3:AV4"/>
    <mergeCell ref="AY3:AY4"/>
    <mergeCell ref="BC2:BC4"/>
    <mergeCell ref="BD3:BD4"/>
    <mergeCell ref="BG3:BG4"/>
    <mergeCell ref="BH3:BH4"/>
    <mergeCell ref="BI3:BI4"/>
    <mergeCell ref="BJ1:BJ4"/>
    <mergeCell ref="CF3:CF4"/>
    <mergeCell ref="CQ3:CQ4"/>
    <mergeCell ref="CR3:CR4"/>
    <mergeCell ref="CS3:CS4"/>
    <mergeCell ref="CT3:CT4"/>
    <mergeCell ref="CU3:CU4"/>
    <mergeCell ref="CV3:CV4"/>
    <mergeCell ref="CW1:CW4"/>
    <mergeCell ref="CX1:CX4"/>
    <mergeCell ref="CY1:CY3"/>
    <mergeCell ref="CZ1:CZ4"/>
    <mergeCell ref="DQ1:DQ3"/>
    <mergeCell ref="A1:F2"/>
    <mergeCell ref="H1:U2"/>
    <mergeCell ref="CQ1:CS2"/>
    <mergeCell ref="CT1:CV2"/>
    <mergeCell ref="CO2:CP4"/>
    <mergeCell ref="DR1:EG2"/>
    <mergeCell ref="DA1:DH2"/>
    <mergeCell ref="DJ1:DP2"/>
    <mergeCell ref="BK1:BO2"/>
    <mergeCell ref="BP1:CE2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T85"/>
  <sheetViews>
    <sheetView topLeftCell="CX1" workbookViewId="0">
      <pane ySplit="4" topLeftCell="A5" activePane="bottomLeft" state="frozen"/>
      <selection/>
      <selection pane="bottomLeft" activeCell="DG3" sqref="DG3"/>
    </sheetView>
  </sheetViews>
  <sheetFormatPr defaultColWidth="9" defaultRowHeight="13.8"/>
  <cols>
    <col min="1" max="1" width="28.1666666666667" style="2" customWidth="1"/>
    <col min="2" max="2" width="9" style="2"/>
    <col min="3" max="3" width="16.4166666666667" style="2" customWidth="1"/>
    <col min="4" max="6" width="9" style="2"/>
    <col min="7" max="7" width="10.1666666666667" style="2" customWidth="1"/>
    <col min="8" max="8" width="9" style="2"/>
    <col min="9" max="9" width="13.3333333333333" style="2" customWidth="1"/>
    <col min="10" max="11" width="11" style="2" customWidth="1"/>
    <col min="12" max="12" width="11.8333333333333" style="2" customWidth="1"/>
    <col min="13" max="13" width="9" style="2"/>
    <col min="14" max="14" width="12.3333333333333" style="2" customWidth="1"/>
    <col min="15" max="21" width="9" style="2"/>
    <col min="22" max="22" width="17.3333333333333" style="2" customWidth="1"/>
    <col min="23" max="23" width="13.5" style="2" customWidth="1"/>
    <col min="24" max="24" width="9" style="2"/>
    <col min="25" max="25" width="14.3333333333333" style="2" customWidth="1"/>
    <col min="26" max="26" width="12" style="2" customWidth="1"/>
    <col min="27" max="27" width="12.75" style="2" customWidth="1"/>
    <col min="28" max="33" width="9" style="2"/>
    <col min="34" max="34" width="12.3333333333333" style="2" customWidth="1"/>
    <col min="35" max="35" width="12.25" style="2" customWidth="1"/>
    <col min="36" max="36" width="13.9166666666667" style="2" customWidth="1"/>
    <col min="37" max="38" width="9" style="2"/>
    <col min="39" max="39" width="12.8333333333333" style="2" customWidth="1"/>
    <col min="40" max="40" width="11.6666666666667" style="2" customWidth="1"/>
    <col min="41" max="42" width="9" style="2"/>
    <col min="43" max="43" width="11.25" style="2" customWidth="1"/>
    <col min="44" max="44" width="15.0833333333333" style="2" customWidth="1"/>
    <col min="45" max="52" width="9" style="2"/>
    <col min="53" max="53" width="23" style="2" customWidth="1"/>
    <col min="54" max="61" width="9" style="2"/>
    <col min="62" max="62" width="17.8333333333333" style="2" customWidth="1"/>
    <col min="63" max="63" width="12" style="2" customWidth="1"/>
    <col min="64" max="64" width="12.3333333333333" style="2" customWidth="1"/>
    <col min="65" max="65" width="11.8333333333333" style="2" customWidth="1"/>
    <col min="66" max="66" width="10.3333333333333" style="2" customWidth="1"/>
    <col min="67" max="67" width="9" style="2"/>
    <col min="68" max="68" width="13.25" style="2" customWidth="1"/>
    <col min="69" max="69" width="10.5833333333333" style="2" customWidth="1"/>
    <col min="70" max="88" width="9" style="2"/>
    <col min="89" max="89" width="14.6666666666667" style="2" customWidth="1"/>
    <col min="90" max="90" width="14.4166666666667" style="2" customWidth="1"/>
    <col min="91" max="94" width="9" style="2"/>
    <col min="95" max="95" width="12.4166666666667" style="2" customWidth="1"/>
    <col min="96" max="96" width="13.75" style="2" customWidth="1"/>
    <col min="97" max="97" width="15.3333333333333" style="2" customWidth="1"/>
    <col min="98" max="99" width="9" style="2"/>
    <col min="100" max="100" width="11.25" style="2" customWidth="1"/>
    <col min="101" max="101" width="37.75" style="2" customWidth="1"/>
    <col min="102" max="102" width="26.0833333333333" style="2" customWidth="1"/>
    <col min="103" max="103" width="33.6666666666667" style="2" customWidth="1"/>
    <col min="104" max="104" width="24.4166666666667" style="2" customWidth="1"/>
    <col min="105" max="105" width="13.5833333333333" style="2" customWidth="1"/>
    <col min="106" max="106" width="12.0833333333333" style="2" customWidth="1"/>
    <col min="107" max="107" width="14.8333333333333" style="2" customWidth="1"/>
    <col min="108" max="108" width="13.3333333333333" style="2" customWidth="1"/>
    <col min="109" max="109" width="15" style="2" customWidth="1"/>
    <col min="110" max="110" width="14.6666666666667" style="2" customWidth="1"/>
    <col min="111" max="111" width="13.5833333333333" style="2" customWidth="1"/>
    <col min="112" max="113" width="14.9166666666667" style="2" customWidth="1"/>
    <col min="114" max="120" width="9" style="2"/>
    <col min="121" max="121" width="27.5" style="2" customWidth="1"/>
    <col min="122" max="124" width="9" style="2"/>
    <col min="125" max="125" width="12.8333333333333" style="2" customWidth="1"/>
    <col min="126" max="126" width="9" style="2"/>
    <col min="127" max="127" width="10.5833333333333" style="2" customWidth="1"/>
    <col min="128" max="128" width="9" style="2"/>
    <col min="129" max="129" width="12.3333333333333" style="2" customWidth="1"/>
    <col min="130" max="130" width="9" style="2"/>
    <col min="131" max="131" width="10" style="2" customWidth="1"/>
    <col min="132" max="132" width="9" style="2"/>
    <col min="133" max="133" width="12.4166666666667" style="2" customWidth="1"/>
    <col min="134" max="134" width="9" style="2"/>
    <col min="135" max="135" width="12.9166666666667" style="2" customWidth="1"/>
    <col min="136" max="136" width="9" style="2"/>
    <col min="137" max="137" width="12.8333333333333" style="2" customWidth="1"/>
    <col min="138" max="138" width="9" style="2"/>
    <col min="139" max="139" width="13.3333333333333" style="2" customWidth="1"/>
    <col min="140" max="140" width="9" style="2"/>
    <col min="141" max="141" width="17.1666666666667" style="2" customWidth="1"/>
    <col min="142" max="16384" width="9" style="2"/>
  </cols>
  <sheetData>
    <row r="1" ht="28.2" spans="1:137">
      <c r="A1" s="3" t="s">
        <v>0</v>
      </c>
      <c r="B1" s="4"/>
      <c r="C1" s="4"/>
      <c r="D1" s="4"/>
      <c r="E1" s="4"/>
      <c r="F1" s="4"/>
      <c r="G1" s="5"/>
      <c r="H1" s="3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20" t="s">
        <v>2</v>
      </c>
      <c r="W1" s="3" t="s">
        <v>3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7" t="s">
        <v>4</v>
      </c>
      <c r="BK1" s="36" t="s">
        <v>5</v>
      </c>
      <c r="BL1" s="37"/>
      <c r="BM1" s="37"/>
      <c r="BN1" s="37"/>
      <c r="BO1" s="42"/>
      <c r="BP1" s="20" t="s">
        <v>1030</v>
      </c>
      <c r="BQ1" s="43"/>
      <c r="BR1" s="43"/>
      <c r="BS1" s="43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52"/>
      <c r="CF1" s="53"/>
      <c r="CG1" s="54"/>
      <c r="CH1" s="54"/>
      <c r="CI1" s="54"/>
      <c r="CJ1" s="54"/>
      <c r="CK1" s="54"/>
      <c r="CL1" s="54"/>
      <c r="CM1" s="54"/>
      <c r="CN1" s="54"/>
      <c r="CO1" s="54"/>
      <c r="CP1" s="60"/>
      <c r="CQ1" s="3" t="s">
        <v>7</v>
      </c>
      <c r="CR1" s="4"/>
      <c r="CS1" s="4"/>
      <c r="CT1" s="3" t="s">
        <v>8</v>
      </c>
      <c r="CU1" s="4"/>
      <c r="CV1" s="4"/>
      <c r="CW1" s="62" t="s">
        <v>9</v>
      </c>
      <c r="CX1" s="62" t="s">
        <v>10</v>
      </c>
      <c r="CY1" s="63" t="s">
        <v>1031</v>
      </c>
      <c r="CZ1" s="64" t="s">
        <v>12</v>
      </c>
      <c r="DA1" s="70" t="s">
        <v>13</v>
      </c>
      <c r="DB1" s="37"/>
      <c r="DC1" s="37"/>
      <c r="DD1" s="37"/>
      <c r="DE1" s="37"/>
      <c r="DF1" s="37"/>
      <c r="DG1" s="37"/>
      <c r="DH1" s="37"/>
      <c r="DI1" s="37"/>
      <c r="DJ1" s="3" t="s">
        <v>14</v>
      </c>
      <c r="DK1" s="4"/>
      <c r="DL1" s="4"/>
      <c r="DM1" s="4"/>
      <c r="DN1" s="4"/>
      <c r="DO1" s="4"/>
      <c r="DP1" s="4"/>
      <c r="DQ1" s="64" t="s">
        <v>15</v>
      </c>
      <c r="DR1" s="36" t="s">
        <v>16</v>
      </c>
      <c r="DS1" s="72"/>
      <c r="DT1" s="72"/>
      <c r="DU1" s="72"/>
      <c r="DV1" s="72"/>
      <c r="DW1" s="72"/>
      <c r="DX1" s="72"/>
      <c r="DY1" s="72"/>
      <c r="DZ1" s="72"/>
      <c r="EA1" s="72"/>
      <c r="EB1" s="72"/>
      <c r="EC1" s="72"/>
      <c r="ED1" s="72"/>
      <c r="EE1" s="72"/>
      <c r="EF1" s="72"/>
      <c r="EG1" s="84"/>
    </row>
    <row r="2" ht="31.2" spans="1:137">
      <c r="A2" s="4"/>
      <c r="B2" s="4"/>
      <c r="C2" s="4"/>
      <c r="D2" s="4"/>
      <c r="E2" s="4"/>
      <c r="F2" s="4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1"/>
      <c r="W2" s="22" t="s">
        <v>17</v>
      </c>
      <c r="X2" s="22"/>
      <c r="Y2" s="22"/>
      <c r="Z2" s="22"/>
      <c r="AA2" s="22" t="s">
        <v>18</v>
      </c>
      <c r="AB2" s="22"/>
      <c r="AC2" s="22"/>
      <c r="AD2" s="22"/>
      <c r="AE2" s="23" t="s">
        <v>19</v>
      </c>
      <c r="AF2" s="23"/>
      <c r="AG2" s="23"/>
      <c r="AH2" s="23"/>
      <c r="AI2" s="23"/>
      <c r="AJ2" s="23" t="s">
        <v>20</v>
      </c>
      <c r="AK2" s="23"/>
      <c r="AL2" s="23"/>
      <c r="AM2" s="23"/>
      <c r="AN2" s="23"/>
      <c r="AO2" s="22" t="s">
        <v>21</v>
      </c>
      <c r="AP2" s="22"/>
      <c r="AQ2" s="29" t="s">
        <v>22</v>
      </c>
      <c r="AR2" s="22" t="s">
        <v>23</v>
      </c>
      <c r="AS2" s="22" t="s">
        <v>24</v>
      </c>
      <c r="AT2" s="22"/>
      <c r="AU2" s="22"/>
      <c r="AV2" s="22" t="s">
        <v>25</v>
      </c>
      <c r="AW2" s="22"/>
      <c r="AX2" s="22"/>
      <c r="AY2" s="31" t="s">
        <v>26</v>
      </c>
      <c r="AZ2" s="32"/>
      <c r="BA2" s="32"/>
      <c r="BB2" s="33"/>
      <c r="BC2" s="29" t="s">
        <v>27</v>
      </c>
      <c r="BD2" s="22" t="s">
        <v>28</v>
      </c>
      <c r="BE2" s="22"/>
      <c r="BF2" s="22"/>
      <c r="BG2" s="23" t="s">
        <v>29</v>
      </c>
      <c r="BH2" s="23"/>
      <c r="BI2" s="23"/>
      <c r="BJ2" s="8"/>
      <c r="BK2" s="38"/>
      <c r="BL2" s="39"/>
      <c r="BM2" s="39"/>
      <c r="BN2" s="39"/>
      <c r="BO2" s="45"/>
      <c r="BP2" s="46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55"/>
      <c r="CF2" s="378" t="s">
        <v>30</v>
      </c>
      <c r="CG2" s="378"/>
      <c r="CH2" s="378"/>
      <c r="CI2" s="378"/>
      <c r="CJ2" s="378"/>
      <c r="CK2" s="378"/>
      <c r="CL2" s="378"/>
      <c r="CM2" s="378"/>
      <c r="CN2" s="378"/>
      <c r="CO2" s="378" t="s">
        <v>31</v>
      </c>
      <c r="CP2" s="378"/>
      <c r="CQ2" s="4"/>
      <c r="CR2" s="4"/>
      <c r="CS2" s="4"/>
      <c r="CT2" s="4"/>
      <c r="CU2" s="4"/>
      <c r="CV2" s="4"/>
      <c r="CW2" s="65"/>
      <c r="CX2" s="65"/>
      <c r="CY2" s="66"/>
      <c r="CZ2" s="67"/>
      <c r="DA2" s="71"/>
      <c r="DJ2" s="4"/>
      <c r="DK2" s="4"/>
      <c r="DL2" s="4"/>
      <c r="DM2" s="4"/>
      <c r="DN2" s="4"/>
      <c r="DO2" s="4"/>
      <c r="DP2" s="4"/>
      <c r="DQ2" s="66"/>
      <c r="DR2" s="73"/>
      <c r="DS2" s="74"/>
      <c r="DT2" s="74"/>
      <c r="DU2" s="74"/>
      <c r="DV2" s="74"/>
      <c r="DW2" s="74"/>
      <c r="DX2" s="74"/>
      <c r="DY2" s="74"/>
      <c r="DZ2" s="74"/>
      <c r="EA2" s="74"/>
      <c r="EB2" s="74"/>
      <c r="EC2" s="74"/>
      <c r="ED2" s="74"/>
      <c r="EE2" s="74"/>
      <c r="EF2" s="74"/>
      <c r="EG2" s="85"/>
    </row>
    <row r="3" ht="14.4" spans="1:142">
      <c r="A3" s="7" t="s">
        <v>32</v>
      </c>
      <c r="B3" s="8" t="s">
        <v>33</v>
      </c>
      <c r="C3" s="8" t="s">
        <v>34</v>
      </c>
      <c r="D3" s="8" t="s">
        <v>35</v>
      </c>
      <c r="E3" s="8" t="s">
        <v>36</v>
      </c>
      <c r="F3" s="8" t="s">
        <v>37</v>
      </c>
      <c r="G3" s="9" t="s">
        <v>38</v>
      </c>
      <c r="H3" s="8" t="s">
        <v>39</v>
      </c>
      <c r="I3" s="8" t="s">
        <v>40</v>
      </c>
      <c r="J3" s="8" t="s">
        <v>41</v>
      </c>
      <c r="K3" s="8" t="s">
        <v>40</v>
      </c>
      <c r="L3" s="8" t="s">
        <v>42</v>
      </c>
      <c r="M3" s="8" t="s">
        <v>40</v>
      </c>
      <c r="N3" s="8" t="s">
        <v>43</v>
      </c>
      <c r="O3" s="8" t="s">
        <v>40</v>
      </c>
      <c r="P3" s="8" t="s">
        <v>44</v>
      </c>
      <c r="Q3" s="8" t="s">
        <v>40</v>
      </c>
      <c r="R3" s="8" t="s">
        <v>45</v>
      </c>
      <c r="S3" s="8" t="s">
        <v>40</v>
      </c>
      <c r="T3" s="8" t="s">
        <v>46</v>
      </c>
      <c r="U3" s="8" t="s">
        <v>47</v>
      </c>
      <c r="V3" s="8" t="s">
        <v>48</v>
      </c>
      <c r="W3" s="23" t="s">
        <v>49</v>
      </c>
      <c r="X3" s="23" t="s">
        <v>50</v>
      </c>
      <c r="Y3" s="23"/>
      <c r="Z3" s="23"/>
      <c r="AA3" s="23" t="s">
        <v>49</v>
      </c>
      <c r="AB3" s="23" t="s">
        <v>50</v>
      </c>
      <c r="AC3" s="23"/>
      <c r="AD3" s="23"/>
      <c r="AE3" s="25" t="s">
        <v>49</v>
      </c>
      <c r="AF3" s="23" t="s">
        <v>50</v>
      </c>
      <c r="AG3" s="23"/>
      <c r="AH3" s="23" t="s">
        <v>51</v>
      </c>
      <c r="AI3" s="23"/>
      <c r="AJ3" s="23" t="s">
        <v>49</v>
      </c>
      <c r="AK3" s="23" t="s">
        <v>50</v>
      </c>
      <c r="AL3" s="23"/>
      <c r="AM3" s="23" t="s">
        <v>52</v>
      </c>
      <c r="AN3" s="23"/>
      <c r="AO3" s="23" t="s">
        <v>49</v>
      </c>
      <c r="AP3" s="23" t="s">
        <v>53</v>
      </c>
      <c r="AQ3" s="25" t="s">
        <v>54</v>
      </c>
      <c r="AR3" s="30" t="s">
        <v>55</v>
      </c>
      <c r="AS3" s="25" t="s">
        <v>49</v>
      </c>
      <c r="AT3" s="23" t="s">
        <v>50</v>
      </c>
      <c r="AU3" s="23"/>
      <c r="AV3" s="23" t="s">
        <v>49</v>
      </c>
      <c r="AW3" s="23" t="s">
        <v>50</v>
      </c>
      <c r="AX3" s="23"/>
      <c r="AY3" s="23" t="s">
        <v>49</v>
      </c>
      <c r="AZ3" s="34" t="s">
        <v>50</v>
      </c>
      <c r="BA3" s="35"/>
      <c r="BB3" s="33"/>
      <c r="BC3" s="29"/>
      <c r="BD3" s="25" t="s">
        <v>49</v>
      </c>
      <c r="BE3" s="23" t="s">
        <v>56</v>
      </c>
      <c r="BF3" s="23"/>
      <c r="BG3" s="23" t="s">
        <v>57</v>
      </c>
      <c r="BH3" s="23" t="s">
        <v>58</v>
      </c>
      <c r="BI3" s="23" t="s">
        <v>59</v>
      </c>
      <c r="BJ3" s="8"/>
      <c r="BK3" s="8" t="s">
        <v>60</v>
      </c>
      <c r="BL3" s="8" t="s">
        <v>61</v>
      </c>
      <c r="BM3" s="8" t="s">
        <v>62</v>
      </c>
      <c r="BN3" s="48" t="s">
        <v>63</v>
      </c>
      <c r="BO3" s="8"/>
      <c r="BP3" s="8" t="s">
        <v>60</v>
      </c>
      <c r="BQ3" s="8" t="s">
        <v>61</v>
      </c>
      <c r="BR3" s="48" t="s">
        <v>64</v>
      </c>
      <c r="BS3" s="8" t="s">
        <v>62</v>
      </c>
      <c r="BT3" s="48" t="s">
        <v>65</v>
      </c>
      <c r="BU3" s="48" t="s">
        <v>66</v>
      </c>
      <c r="BV3" s="48" t="s">
        <v>67</v>
      </c>
      <c r="BW3" s="48" t="s">
        <v>63</v>
      </c>
      <c r="BX3" s="48" t="s">
        <v>68</v>
      </c>
      <c r="BY3" s="48" t="s">
        <v>69</v>
      </c>
      <c r="BZ3" s="48" t="s">
        <v>70</v>
      </c>
      <c r="CA3" s="48" t="s">
        <v>71</v>
      </c>
      <c r="CB3" s="48" t="s">
        <v>72</v>
      </c>
      <c r="CC3" s="48" t="s">
        <v>73</v>
      </c>
      <c r="CD3" s="48" t="s">
        <v>74</v>
      </c>
      <c r="CE3" s="48" t="s">
        <v>75</v>
      </c>
      <c r="CF3" s="379" t="s">
        <v>76</v>
      </c>
      <c r="CG3" s="378" t="s">
        <v>50</v>
      </c>
      <c r="CH3" s="378" t="s">
        <v>77</v>
      </c>
      <c r="CI3" s="378" t="s">
        <v>78</v>
      </c>
      <c r="CJ3" s="378"/>
      <c r="CK3" s="378"/>
      <c r="CL3" s="378"/>
      <c r="CM3" s="378" t="s">
        <v>79</v>
      </c>
      <c r="CN3" s="378"/>
      <c r="CO3" s="378"/>
      <c r="CP3" s="378"/>
      <c r="CQ3" s="9" t="s">
        <v>80</v>
      </c>
      <c r="CR3" s="9" t="s">
        <v>81</v>
      </c>
      <c r="CS3" s="9" t="s">
        <v>82</v>
      </c>
      <c r="CT3" s="9" t="s">
        <v>83</v>
      </c>
      <c r="CU3" s="9" t="s">
        <v>84</v>
      </c>
      <c r="CV3" s="9" t="s">
        <v>85</v>
      </c>
      <c r="CW3" s="65"/>
      <c r="CX3" s="65"/>
      <c r="CY3" s="61"/>
      <c r="CZ3" s="67"/>
      <c r="DA3" s="66" t="s">
        <v>86</v>
      </c>
      <c r="DB3" s="66" t="s">
        <v>87</v>
      </c>
      <c r="DC3" s="66" t="s">
        <v>88</v>
      </c>
      <c r="DD3" s="66" t="s">
        <v>89</v>
      </c>
      <c r="DE3" s="66" t="s">
        <v>90</v>
      </c>
      <c r="DF3" s="66" t="s">
        <v>91</v>
      </c>
      <c r="DG3" s="66" t="s">
        <v>92</v>
      </c>
      <c r="DH3" s="66" t="s">
        <v>93</v>
      </c>
      <c r="DI3" s="66" t="s">
        <v>94</v>
      </c>
      <c r="DJ3" s="8"/>
      <c r="DK3" s="8"/>
      <c r="DL3" s="8"/>
      <c r="DM3" s="8"/>
      <c r="DN3" s="8"/>
      <c r="DO3" s="8"/>
      <c r="DP3" s="8"/>
      <c r="DQ3" s="61"/>
      <c r="DR3" s="75" t="s">
        <v>95</v>
      </c>
      <c r="DS3" s="76" t="s">
        <v>96</v>
      </c>
      <c r="DT3" s="76" t="s">
        <v>97</v>
      </c>
      <c r="DU3" s="76" t="s">
        <v>98</v>
      </c>
      <c r="DV3" s="76" t="s">
        <v>99</v>
      </c>
      <c r="DW3" s="76" t="s">
        <v>98</v>
      </c>
      <c r="DX3" s="76" t="s">
        <v>100</v>
      </c>
      <c r="DY3" s="76" t="s">
        <v>98</v>
      </c>
      <c r="DZ3" s="76" t="s">
        <v>101</v>
      </c>
      <c r="EA3" s="76" t="s">
        <v>98</v>
      </c>
      <c r="EB3" s="76" t="s">
        <v>102</v>
      </c>
      <c r="EC3" s="76" t="s">
        <v>98</v>
      </c>
      <c r="ED3" s="76" t="s">
        <v>2366</v>
      </c>
      <c r="EE3" s="81" t="s">
        <v>98</v>
      </c>
      <c r="EF3" s="76" t="s">
        <v>104</v>
      </c>
      <c r="EG3" s="76" t="s">
        <v>98</v>
      </c>
      <c r="EH3" s="76" t="s">
        <v>105</v>
      </c>
      <c r="EI3" s="76" t="s">
        <v>98</v>
      </c>
      <c r="EJ3" s="76" t="s">
        <v>106</v>
      </c>
      <c r="EK3" s="76" t="s">
        <v>98</v>
      </c>
      <c r="EL3" s="86" t="s">
        <v>107</v>
      </c>
    </row>
    <row r="4" ht="12" customHeight="1" spans="1:142">
      <c r="A4" s="8"/>
      <c r="B4" s="8"/>
      <c r="C4" s="8"/>
      <c r="D4" s="8"/>
      <c r="E4" s="8"/>
      <c r="F4" s="8"/>
      <c r="G4" s="1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23"/>
      <c r="X4" s="23" t="s">
        <v>108</v>
      </c>
      <c r="Y4" s="23" t="s">
        <v>109</v>
      </c>
      <c r="Z4" s="23" t="s">
        <v>110</v>
      </c>
      <c r="AA4" s="23"/>
      <c r="AB4" s="23" t="s">
        <v>108</v>
      </c>
      <c r="AC4" s="23" t="s">
        <v>111</v>
      </c>
      <c r="AD4" s="23" t="s">
        <v>112</v>
      </c>
      <c r="AE4" s="25"/>
      <c r="AF4" s="23" t="s">
        <v>113</v>
      </c>
      <c r="AG4" s="23" t="s">
        <v>114</v>
      </c>
      <c r="AH4" s="28" t="s">
        <v>115</v>
      </c>
      <c r="AI4" s="23" t="s">
        <v>116</v>
      </c>
      <c r="AJ4" s="23"/>
      <c r="AK4" s="23" t="s">
        <v>117</v>
      </c>
      <c r="AL4" s="23" t="s">
        <v>114</v>
      </c>
      <c r="AM4" s="28" t="s">
        <v>115</v>
      </c>
      <c r="AN4" s="23" t="s">
        <v>118</v>
      </c>
      <c r="AO4" s="23"/>
      <c r="AP4" s="23"/>
      <c r="AQ4" s="25"/>
      <c r="AR4" s="30" t="s">
        <v>119</v>
      </c>
      <c r="AS4" s="25"/>
      <c r="AT4" s="23" t="s">
        <v>120</v>
      </c>
      <c r="AU4" s="23" t="s">
        <v>121</v>
      </c>
      <c r="AV4" s="23"/>
      <c r="AW4" s="23" t="s">
        <v>120</v>
      </c>
      <c r="AX4" s="23" t="s">
        <v>121</v>
      </c>
      <c r="AY4" s="23"/>
      <c r="AZ4" s="23" t="s">
        <v>120</v>
      </c>
      <c r="BA4" s="23" t="s">
        <v>122</v>
      </c>
      <c r="BB4" s="23" t="s">
        <v>123</v>
      </c>
      <c r="BC4" s="29"/>
      <c r="BD4" s="25"/>
      <c r="BE4" s="23" t="s">
        <v>120</v>
      </c>
      <c r="BF4" s="23" t="s">
        <v>121</v>
      </c>
      <c r="BG4" s="23"/>
      <c r="BH4" s="40"/>
      <c r="BI4" s="23"/>
      <c r="BJ4" s="8"/>
      <c r="BK4" s="8" t="s">
        <v>124</v>
      </c>
      <c r="BL4" s="8" t="s">
        <v>125</v>
      </c>
      <c r="BM4" s="8" t="s">
        <v>126</v>
      </c>
      <c r="BN4" s="49" t="s">
        <v>127</v>
      </c>
      <c r="BO4" s="8"/>
      <c r="BP4" s="8" t="s">
        <v>124</v>
      </c>
      <c r="BQ4" s="8" t="s">
        <v>125</v>
      </c>
      <c r="BR4" s="50" t="s">
        <v>128</v>
      </c>
      <c r="BS4" s="8" t="s">
        <v>126</v>
      </c>
      <c r="BT4" s="49" t="s">
        <v>129</v>
      </c>
      <c r="BU4" s="49" t="s">
        <v>127</v>
      </c>
      <c r="BV4" s="49" t="s">
        <v>127</v>
      </c>
      <c r="BW4" s="49" t="s">
        <v>127</v>
      </c>
      <c r="BX4" s="49" t="s">
        <v>127</v>
      </c>
      <c r="BY4" s="49" t="s">
        <v>127</v>
      </c>
      <c r="BZ4" s="50" t="s">
        <v>130</v>
      </c>
      <c r="CA4" s="50" t="s">
        <v>129</v>
      </c>
      <c r="CB4" s="50" t="s">
        <v>131</v>
      </c>
      <c r="CC4" s="49" t="s">
        <v>132</v>
      </c>
      <c r="CD4" s="49" t="s">
        <v>133</v>
      </c>
      <c r="CE4" s="49" t="s">
        <v>129</v>
      </c>
      <c r="CF4" s="379"/>
      <c r="CG4" s="378" t="s">
        <v>134</v>
      </c>
      <c r="CH4" s="378"/>
      <c r="CI4" s="378" t="s">
        <v>135</v>
      </c>
      <c r="CJ4" s="378" t="s">
        <v>136</v>
      </c>
      <c r="CK4" s="378" t="s">
        <v>137</v>
      </c>
      <c r="CL4" s="378" t="s">
        <v>138</v>
      </c>
      <c r="CM4" s="378" t="s">
        <v>76</v>
      </c>
      <c r="CN4" s="378" t="s">
        <v>139</v>
      </c>
      <c r="CO4" s="378"/>
      <c r="CP4" s="378"/>
      <c r="CQ4" s="61"/>
      <c r="CR4" s="61"/>
      <c r="CS4" s="61"/>
      <c r="CT4" s="61"/>
      <c r="CU4" s="61"/>
      <c r="CV4" s="61"/>
      <c r="CW4" s="68"/>
      <c r="CX4" s="68"/>
      <c r="CY4" s="8" t="s">
        <v>1035</v>
      </c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8"/>
      <c r="DK4" s="8"/>
      <c r="DL4" s="8"/>
      <c r="DM4" s="8"/>
      <c r="DN4" s="8"/>
      <c r="DO4" s="8"/>
      <c r="DP4" s="8"/>
      <c r="DQ4" s="8" t="s">
        <v>141</v>
      </c>
      <c r="DR4" s="75"/>
      <c r="DS4" s="76"/>
      <c r="DT4" s="76"/>
      <c r="DU4" s="76" t="s">
        <v>142</v>
      </c>
      <c r="DV4" s="76"/>
      <c r="DW4" s="76" t="s">
        <v>142</v>
      </c>
      <c r="DX4" s="76"/>
      <c r="DY4" s="76" t="s">
        <v>142</v>
      </c>
      <c r="DZ4" s="76"/>
      <c r="EA4" s="76" t="s">
        <v>142</v>
      </c>
      <c r="EB4" s="76"/>
      <c r="EC4" s="76" t="s">
        <v>142</v>
      </c>
      <c r="ED4" s="76"/>
      <c r="EE4" s="81" t="s">
        <v>142</v>
      </c>
      <c r="EF4" s="76"/>
      <c r="EG4" s="76" t="s">
        <v>142</v>
      </c>
      <c r="EH4" s="76"/>
      <c r="EI4" s="76" t="s">
        <v>142</v>
      </c>
      <c r="EJ4" s="76"/>
      <c r="EK4" s="76" t="s">
        <v>142</v>
      </c>
      <c r="EL4" s="86"/>
    </row>
    <row r="5" spans="1:146">
      <c r="A5" s="2" t="s">
        <v>2826</v>
      </c>
      <c r="B5" s="2" t="s">
        <v>2827</v>
      </c>
      <c r="C5" s="397" t="s">
        <v>2828</v>
      </c>
      <c r="D5" s="2">
        <v>1</v>
      </c>
      <c r="E5" s="2">
        <v>168</v>
      </c>
      <c r="F5" s="2">
        <v>65</v>
      </c>
      <c r="H5" s="2">
        <v>61</v>
      </c>
      <c r="I5" s="2">
        <v>58</v>
      </c>
      <c r="J5" s="2">
        <v>60</v>
      </c>
      <c r="K5" s="2">
        <v>3</v>
      </c>
      <c r="L5" s="2">
        <v>119</v>
      </c>
      <c r="M5" s="2">
        <v>43</v>
      </c>
      <c r="N5" s="2">
        <v>76</v>
      </c>
      <c r="O5" s="2">
        <v>7</v>
      </c>
      <c r="P5" s="2" t="s">
        <v>382</v>
      </c>
      <c r="Q5" s="2">
        <v>0</v>
      </c>
      <c r="R5" s="2">
        <v>2</v>
      </c>
      <c r="S5" s="2">
        <v>28</v>
      </c>
      <c r="T5" s="2">
        <f>SUM(I5,K5,M5,O5,Q5,S5)</f>
        <v>139</v>
      </c>
      <c r="U5" s="2" t="s">
        <v>167</v>
      </c>
      <c r="V5" s="2" t="s">
        <v>1038</v>
      </c>
      <c r="W5" s="2">
        <v>1</v>
      </c>
      <c r="AA5" s="2">
        <v>1</v>
      </c>
      <c r="AE5" s="2">
        <v>1</v>
      </c>
      <c r="AF5" s="2">
        <v>20</v>
      </c>
      <c r="AG5" s="2">
        <v>30</v>
      </c>
      <c r="AH5" s="2">
        <v>0</v>
      </c>
      <c r="AJ5" s="2">
        <v>1</v>
      </c>
      <c r="AK5" s="2">
        <v>5</v>
      </c>
      <c r="AL5" s="2">
        <v>30</v>
      </c>
      <c r="AM5" s="2">
        <v>0</v>
      </c>
      <c r="AO5" s="2">
        <v>0</v>
      </c>
      <c r="AQ5" s="2">
        <v>0</v>
      </c>
      <c r="AR5" s="117">
        <v>0</v>
      </c>
      <c r="AS5" s="117">
        <v>0</v>
      </c>
      <c r="AT5" s="117"/>
      <c r="AV5" s="2">
        <v>0</v>
      </c>
      <c r="AY5" s="2">
        <v>0</v>
      </c>
      <c r="AZ5" s="2">
        <v>0</v>
      </c>
      <c r="BC5" s="2">
        <v>0</v>
      </c>
      <c r="BD5" s="2">
        <v>0</v>
      </c>
      <c r="BG5" s="2">
        <v>1</v>
      </c>
      <c r="BH5" s="2">
        <v>1</v>
      </c>
      <c r="BI5" s="2">
        <v>1</v>
      </c>
      <c r="BJ5" s="2">
        <v>1</v>
      </c>
      <c r="BN5" s="2">
        <v>2.07</v>
      </c>
      <c r="BP5" s="2">
        <v>7.17</v>
      </c>
      <c r="BS5" s="2">
        <v>82.85</v>
      </c>
      <c r="BU5" s="2">
        <v>3.65</v>
      </c>
      <c r="BV5" s="2">
        <v>1.49</v>
      </c>
      <c r="BW5" s="2">
        <v>2.43</v>
      </c>
      <c r="BX5" s="2">
        <v>4.86</v>
      </c>
      <c r="BY5" s="2">
        <v>6.41</v>
      </c>
      <c r="BZ5" s="2">
        <v>76</v>
      </c>
      <c r="CA5" s="2">
        <v>133</v>
      </c>
      <c r="CD5" s="2">
        <v>11.6</v>
      </c>
      <c r="CE5" s="2">
        <v>4.45</v>
      </c>
      <c r="CG5" s="2" t="s">
        <v>2829</v>
      </c>
      <c r="CH5" s="2" t="s">
        <v>2830</v>
      </c>
      <c r="CK5" s="2" t="s">
        <v>2831</v>
      </c>
      <c r="CL5" s="2" t="s">
        <v>346</v>
      </c>
      <c r="CN5" s="2">
        <v>2</v>
      </c>
      <c r="CO5" s="2">
        <v>3</v>
      </c>
      <c r="CQ5" s="2">
        <v>0</v>
      </c>
      <c r="CR5" s="2">
        <v>0</v>
      </c>
      <c r="CS5" s="2">
        <v>0</v>
      </c>
      <c r="CT5" s="2">
        <v>50</v>
      </c>
      <c r="CU5" s="2">
        <v>0.65</v>
      </c>
      <c r="CV5" s="2">
        <v>0</v>
      </c>
      <c r="CY5" s="117" t="s">
        <v>899</v>
      </c>
      <c r="CZ5" s="2">
        <v>1</v>
      </c>
      <c r="DA5" s="2">
        <v>1</v>
      </c>
      <c r="DB5" s="2">
        <v>3</v>
      </c>
      <c r="DC5" s="2">
        <v>0</v>
      </c>
      <c r="DD5" s="2">
        <v>1</v>
      </c>
      <c r="DE5" s="2">
        <v>1</v>
      </c>
      <c r="DF5" s="2">
        <v>0</v>
      </c>
      <c r="DG5" s="2">
        <v>1</v>
      </c>
      <c r="DH5" s="2">
        <v>2</v>
      </c>
      <c r="DI5" s="2">
        <v>0</v>
      </c>
      <c r="DQ5" s="117" t="s">
        <v>2832</v>
      </c>
      <c r="DR5"/>
      <c r="DS5">
        <v>1</v>
      </c>
      <c r="DT5"/>
      <c r="DU5"/>
      <c r="DV5"/>
      <c r="DW5"/>
      <c r="DX5"/>
      <c r="DY5" s="80"/>
      <c r="DZ5"/>
      <c r="EA5"/>
      <c r="EB5"/>
      <c r="EC5" s="80"/>
      <c r="ED5">
        <v>1</v>
      </c>
      <c r="EE5" s="82">
        <v>43891</v>
      </c>
      <c r="EF5"/>
      <c r="EG5"/>
      <c r="EH5"/>
      <c r="EI5" s="80"/>
      <c r="EJ5"/>
      <c r="EK5" s="80"/>
      <c r="EL5" t="s">
        <v>2833</v>
      </c>
      <c r="EM5"/>
      <c r="EN5"/>
      <c r="EO5"/>
      <c r="EP5"/>
    </row>
    <row r="6" spans="1:146">
      <c r="A6" s="2" t="s">
        <v>2834</v>
      </c>
      <c r="B6" s="2" t="s">
        <v>2835</v>
      </c>
      <c r="C6" s="397" t="s">
        <v>2836</v>
      </c>
      <c r="D6" s="2">
        <v>1</v>
      </c>
      <c r="E6" s="2">
        <v>172</v>
      </c>
      <c r="F6" s="2">
        <v>80</v>
      </c>
      <c r="H6" s="2">
        <v>67</v>
      </c>
      <c r="I6" s="2">
        <v>58</v>
      </c>
      <c r="J6" s="2">
        <v>63</v>
      </c>
      <c r="K6" s="2">
        <v>3</v>
      </c>
      <c r="L6" s="2">
        <v>120</v>
      </c>
      <c r="M6" s="2">
        <v>34</v>
      </c>
      <c r="N6" s="2">
        <v>76</v>
      </c>
      <c r="O6" s="2">
        <v>7</v>
      </c>
      <c r="P6" s="2" t="s">
        <v>166</v>
      </c>
      <c r="Q6" s="2">
        <v>0</v>
      </c>
      <c r="R6" s="2">
        <v>23</v>
      </c>
      <c r="S6" s="2">
        <v>42</v>
      </c>
      <c r="T6" s="2">
        <f t="shared" ref="T6:T28" si="0">SUM(I6,K6,M6,O6,Q6,S6)</f>
        <v>144</v>
      </c>
      <c r="U6" s="2" t="s">
        <v>148</v>
      </c>
      <c r="V6" s="2" t="s">
        <v>1038</v>
      </c>
      <c r="W6" s="2">
        <v>1</v>
      </c>
      <c r="X6" s="2">
        <v>2</v>
      </c>
      <c r="Y6" s="2" t="s">
        <v>2837</v>
      </c>
      <c r="Z6" s="2" t="s">
        <v>2838</v>
      </c>
      <c r="AA6" s="2">
        <v>0</v>
      </c>
      <c r="AE6" s="2">
        <v>1</v>
      </c>
      <c r="AF6" s="2">
        <v>20</v>
      </c>
      <c r="AG6" s="2" t="s">
        <v>606</v>
      </c>
      <c r="AH6" s="2">
        <v>1</v>
      </c>
      <c r="AI6" s="2">
        <v>2</v>
      </c>
      <c r="AJ6" s="2">
        <v>1</v>
      </c>
      <c r="AK6" s="2" t="s">
        <v>617</v>
      </c>
      <c r="AL6" s="2">
        <v>40</v>
      </c>
      <c r="AM6" s="2">
        <v>1</v>
      </c>
      <c r="AN6" s="2">
        <v>2</v>
      </c>
      <c r="AO6" s="2">
        <v>1</v>
      </c>
      <c r="AP6" s="2">
        <v>3</v>
      </c>
      <c r="AQ6" s="2">
        <v>1</v>
      </c>
      <c r="AR6" s="117">
        <v>0</v>
      </c>
      <c r="AS6" s="117">
        <v>0</v>
      </c>
      <c r="AV6" s="2">
        <v>1</v>
      </c>
      <c r="AW6" s="2">
        <v>5</v>
      </c>
      <c r="AX6" s="2" t="s">
        <v>533</v>
      </c>
      <c r="AY6" s="2">
        <v>0</v>
      </c>
      <c r="BC6" s="2">
        <v>0</v>
      </c>
      <c r="BD6" s="2">
        <v>0</v>
      </c>
      <c r="BG6" s="2">
        <v>3</v>
      </c>
      <c r="BH6" s="2">
        <v>2</v>
      </c>
      <c r="BI6" s="2">
        <v>2</v>
      </c>
      <c r="BJ6" s="2">
        <v>2</v>
      </c>
      <c r="BK6" s="2">
        <v>103.55</v>
      </c>
      <c r="BL6" s="2">
        <v>5.1</v>
      </c>
      <c r="BP6" s="2">
        <v>137</v>
      </c>
      <c r="BQ6" s="2">
        <v>2.9</v>
      </c>
      <c r="BU6" s="2">
        <v>4.23</v>
      </c>
      <c r="BV6" s="2">
        <v>1.77</v>
      </c>
      <c r="BW6" s="2">
        <v>2.6</v>
      </c>
      <c r="BX6" s="2">
        <v>5.63</v>
      </c>
      <c r="BY6" s="2">
        <v>4.22</v>
      </c>
      <c r="BZ6" s="2">
        <v>76</v>
      </c>
      <c r="CA6" s="2">
        <v>142</v>
      </c>
      <c r="CD6" s="2">
        <v>10.3</v>
      </c>
      <c r="CE6" s="2">
        <v>3.16</v>
      </c>
      <c r="CG6" s="2" t="s">
        <v>2839</v>
      </c>
      <c r="CH6" s="2" t="s">
        <v>2840</v>
      </c>
      <c r="CI6" s="2" t="s">
        <v>487</v>
      </c>
      <c r="CK6" s="2" t="s">
        <v>2841</v>
      </c>
      <c r="CN6" s="2">
        <v>3</v>
      </c>
      <c r="CO6" s="2">
        <v>1</v>
      </c>
      <c r="CQ6" s="2">
        <v>1</v>
      </c>
      <c r="CR6" s="2">
        <v>0</v>
      </c>
      <c r="CS6" s="2">
        <v>0</v>
      </c>
      <c r="CT6" s="2">
        <v>50</v>
      </c>
      <c r="CU6" s="2">
        <v>0.68</v>
      </c>
      <c r="CV6" s="2">
        <v>0</v>
      </c>
      <c r="CY6" s="117" t="s">
        <v>2842</v>
      </c>
      <c r="CZ6" s="2">
        <v>1</v>
      </c>
      <c r="DA6" s="2">
        <v>1</v>
      </c>
      <c r="DB6" s="2">
        <v>1</v>
      </c>
      <c r="DC6" s="2">
        <v>1</v>
      </c>
      <c r="DD6" s="2">
        <v>0</v>
      </c>
      <c r="DE6" s="2">
        <v>0</v>
      </c>
      <c r="DF6" s="2">
        <v>1</v>
      </c>
      <c r="DG6" s="2">
        <v>1</v>
      </c>
      <c r="DH6" s="2">
        <v>1</v>
      </c>
      <c r="DI6" s="2">
        <v>0</v>
      </c>
      <c r="DQ6" s="117" t="s">
        <v>2843</v>
      </c>
      <c r="DR6"/>
      <c r="DS6"/>
      <c r="DT6"/>
      <c r="DU6"/>
      <c r="DV6"/>
      <c r="DW6"/>
      <c r="DX6"/>
      <c r="DY6" s="80"/>
      <c r="DZ6"/>
      <c r="EA6"/>
      <c r="EB6">
        <v>1</v>
      </c>
      <c r="EC6" s="80">
        <v>43160</v>
      </c>
      <c r="ED6"/>
      <c r="EE6" s="82"/>
      <c r="EF6"/>
      <c r="EG6"/>
      <c r="EH6"/>
      <c r="EI6"/>
      <c r="EJ6"/>
      <c r="EK6"/>
      <c r="EL6" t="s">
        <v>2844</v>
      </c>
      <c r="EM6"/>
      <c r="EN6"/>
      <c r="EO6"/>
      <c r="EP6"/>
    </row>
    <row r="7" spans="1:146">
      <c r="A7" s="2" t="s">
        <v>2845</v>
      </c>
      <c r="B7" s="2" t="s">
        <v>2846</v>
      </c>
      <c r="C7" s="397" t="s">
        <v>2847</v>
      </c>
      <c r="D7" s="2">
        <v>1</v>
      </c>
      <c r="E7" s="2">
        <v>165</v>
      </c>
      <c r="F7" s="2">
        <v>81</v>
      </c>
      <c r="H7" s="2">
        <v>54</v>
      </c>
      <c r="I7" s="2">
        <v>41</v>
      </c>
      <c r="J7" s="2">
        <v>79</v>
      </c>
      <c r="K7" s="2">
        <v>9</v>
      </c>
      <c r="L7" s="2">
        <v>118</v>
      </c>
      <c r="M7" s="2">
        <v>43</v>
      </c>
      <c r="N7" s="2">
        <v>76</v>
      </c>
      <c r="O7" s="2">
        <v>7</v>
      </c>
      <c r="P7" s="2" t="s">
        <v>166</v>
      </c>
      <c r="Q7" s="2">
        <v>0</v>
      </c>
      <c r="R7" s="2">
        <v>23</v>
      </c>
      <c r="S7" s="2">
        <v>42</v>
      </c>
      <c r="T7" s="2">
        <f t="shared" si="0"/>
        <v>142</v>
      </c>
      <c r="U7" s="2" t="s">
        <v>148</v>
      </c>
      <c r="V7" s="2" t="s">
        <v>2848</v>
      </c>
      <c r="W7" s="2">
        <v>1</v>
      </c>
      <c r="X7" s="2" t="s">
        <v>197</v>
      </c>
      <c r="Y7" s="2" t="s">
        <v>607</v>
      </c>
      <c r="Z7" s="2">
        <v>13</v>
      </c>
      <c r="AA7" s="2">
        <v>1</v>
      </c>
      <c r="AB7" s="2" t="s">
        <v>1235</v>
      </c>
      <c r="AC7" s="2">
        <v>2</v>
      </c>
      <c r="AE7" s="2">
        <v>1</v>
      </c>
      <c r="AF7" s="2">
        <v>20</v>
      </c>
      <c r="AG7" s="2" t="s">
        <v>556</v>
      </c>
      <c r="AH7" s="2">
        <v>1</v>
      </c>
      <c r="AI7" s="2">
        <v>3</v>
      </c>
      <c r="AJ7" s="2">
        <v>1</v>
      </c>
      <c r="AK7" s="2">
        <v>4</v>
      </c>
      <c r="AL7" s="2" t="s">
        <v>556</v>
      </c>
      <c r="AM7" s="2">
        <v>1</v>
      </c>
      <c r="AN7" s="2">
        <v>3</v>
      </c>
      <c r="AO7" s="2">
        <v>0</v>
      </c>
      <c r="AQ7" s="2">
        <v>0</v>
      </c>
      <c r="AR7" s="117">
        <v>2</v>
      </c>
      <c r="AS7" s="117">
        <v>1</v>
      </c>
      <c r="AT7" s="117">
        <v>2</v>
      </c>
      <c r="AU7" s="2" t="s">
        <v>2849</v>
      </c>
      <c r="AV7" s="2">
        <v>0</v>
      </c>
      <c r="AY7" s="2">
        <v>0</v>
      </c>
      <c r="BC7" s="2">
        <v>1</v>
      </c>
      <c r="BD7" s="2">
        <v>0</v>
      </c>
      <c r="BG7" s="2">
        <v>3</v>
      </c>
      <c r="BH7" s="2">
        <v>2</v>
      </c>
      <c r="BI7" s="2">
        <v>2</v>
      </c>
      <c r="BJ7" s="2">
        <v>2</v>
      </c>
      <c r="BK7" s="2" t="s">
        <v>2850</v>
      </c>
      <c r="BL7" s="2" t="s">
        <v>2851</v>
      </c>
      <c r="BM7" s="2">
        <v>1520</v>
      </c>
      <c r="BP7" s="2">
        <v>402</v>
      </c>
      <c r="BQ7" s="2">
        <v>0.7</v>
      </c>
      <c r="BS7" s="2">
        <v>1522</v>
      </c>
      <c r="BU7" s="2">
        <v>3.63</v>
      </c>
      <c r="BV7" s="2">
        <v>1.82</v>
      </c>
      <c r="BW7" s="2">
        <v>2.48</v>
      </c>
      <c r="BX7" s="2">
        <v>6.52</v>
      </c>
      <c r="BY7" s="2">
        <v>5.8</v>
      </c>
      <c r="BZ7" s="2">
        <v>76</v>
      </c>
      <c r="CA7" s="2">
        <v>134</v>
      </c>
      <c r="CB7" s="2">
        <v>6.6</v>
      </c>
      <c r="CD7" s="2">
        <v>14.4</v>
      </c>
      <c r="CE7" s="2">
        <v>4.44</v>
      </c>
      <c r="CG7" s="2" t="s">
        <v>2852</v>
      </c>
      <c r="CH7" s="2" t="s">
        <v>2840</v>
      </c>
      <c r="CI7" s="2" t="s">
        <v>2853</v>
      </c>
      <c r="CK7" s="2" t="s">
        <v>2854</v>
      </c>
      <c r="CL7" s="2" t="s">
        <v>1112</v>
      </c>
      <c r="CN7" s="2">
        <v>1</v>
      </c>
      <c r="CO7" s="2">
        <v>3</v>
      </c>
      <c r="CQ7" s="2">
        <v>1</v>
      </c>
      <c r="CR7" s="2">
        <v>0</v>
      </c>
      <c r="CS7" s="2">
        <v>0</v>
      </c>
      <c r="CT7" s="2">
        <v>70</v>
      </c>
      <c r="CU7" s="2">
        <v>0.32</v>
      </c>
      <c r="CV7" s="2">
        <v>0</v>
      </c>
      <c r="CY7" s="117" t="s">
        <v>2855</v>
      </c>
      <c r="CZ7" s="2">
        <v>1</v>
      </c>
      <c r="DA7" s="2">
        <v>1</v>
      </c>
      <c r="DB7" s="2">
        <v>3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2</v>
      </c>
      <c r="DI7" s="2">
        <v>0</v>
      </c>
      <c r="DQ7" s="117" t="s">
        <v>2856</v>
      </c>
      <c r="DR7" s="91"/>
      <c r="DS7" t="s">
        <v>1045</v>
      </c>
      <c r="DT7"/>
      <c r="DU7"/>
      <c r="DV7"/>
      <c r="DW7"/>
      <c r="DX7" t="s">
        <v>76</v>
      </c>
      <c r="DY7"/>
      <c r="DZ7" t="s">
        <v>76</v>
      </c>
      <c r="EA7"/>
      <c r="EB7" s="2" t="s">
        <v>76</v>
      </c>
      <c r="ED7" s="2" t="s">
        <v>76</v>
      </c>
      <c r="EF7" s="2" t="s">
        <v>76</v>
      </c>
      <c r="EH7" s="2" t="s">
        <v>76</v>
      </c>
      <c r="EJ7" s="2" t="s">
        <v>76</v>
      </c>
      <c r="EK7" s="90"/>
      <c r="EL7"/>
      <c r="EM7"/>
      <c r="EN7"/>
      <c r="EO7"/>
      <c r="EP7"/>
    </row>
    <row r="8" spans="1:146">
      <c r="A8" s="2" t="s">
        <v>2857</v>
      </c>
      <c r="B8" s="2" t="s">
        <v>2858</v>
      </c>
      <c r="C8" s="397" t="s">
        <v>2859</v>
      </c>
      <c r="D8" s="2">
        <v>1</v>
      </c>
      <c r="E8" s="2">
        <v>174</v>
      </c>
      <c r="F8" s="2">
        <v>70</v>
      </c>
      <c r="H8" s="2">
        <v>59</v>
      </c>
      <c r="I8" s="2">
        <v>41</v>
      </c>
      <c r="J8" s="2">
        <v>65</v>
      </c>
      <c r="K8" s="2">
        <v>3</v>
      </c>
      <c r="L8" s="2">
        <v>140</v>
      </c>
      <c r="M8" s="2">
        <v>24</v>
      </c>
      <c r="N8" s="2">
        <v>75</v>
      </c>
      <c r="O8" s="2">
        <v>7</v>
      </c>
      <c r="P8" s="2" t="s">
        <v>166</v>
      </c>
      <c r="Q8" s="2">
        <v>0</v>
      </c>
      <c r="R8" s="2">
        <v>23</v>
      </c>
      <c r="S8" s="2">
        <v>42</v>
      </c>
      <c r="T8" s="2">
        <f t="shared" si="0"/>
        <v>117</v>
      </c>
      <c r="U8" s="2" t="s">
        <v>167</v>
      </c>
      <c r="V8" s="2" t="s">
        <v>224</v>
      </c>
      <c r="W8" s="2">
        <v>1</v>
      </c>
      <c r="X8" s="2">
        <v>15</v>
      </c>
      <c r="Y8" s="2" t="s">
        <v>2860</v>
      </c>
      <c r="Z8" s="2">
        <v>123</v>
      </c>
      <c r="AA8" s="2">
        <v>0</v>
      </c>
      <c r="AE8" s="2">
        <v>1</v>
      </c>
      <c r="AF8" s="2">
        <v>30</v>
      </c>
      <c r="AG8" s="2">
        <v>40</v>
      </c>
      <c r="AH8" s="2">
        <v>0</v>
      </c>
      <c r="AJ8" s="2">
        <v>1</v>
      </c>
      <c r="AK8" s="2">
        <v>5</v>
      </c>
      <c r="AL8" s="2">
        <v>40</v>
      </c>
      <c r="AM8" s="2">
        <v>0</v>
      </c>
      <c r="AO8" s="2">
        <v>0</v>
      </c>
      <c r="AQ8" s="2">
        <v>0</v>
      </c>
      <c r="AR8" s="117">
        <v>0</v>
      </c>
      <c r="AS8" s="117">
        <v>0</v>
      </c>
      <c r="AV8" s="2">
        <v>0</v>
      </c>
      <c r="AY8" s="2">
        <v>0</v>
      </c>
      <c r="BC8" s="2">
        <v>1</v>
      </c>
      <c r="BD8" s="2">
        <v>0</v>
      </c>
      <c r="BG8" s="2">
        <v>2</v>
      </c>
      <c r="BH8" s="2">
        <v>1</v>
      </c>
      <c r="BI8" s="2">
        <v>1</v>
      </c>
      <c r="BJ8" s="2">
        <v>2</v>
      </c>
      <c r="BK8" s="2" t="s">
        <v>2861</v>
      </c>
      <c r="BL8" s="2" t="s">
        <v>2862</v>
      </c>
      <c r="BM8" s="2">
        <v>1410</v>
      </c>
      <c r="BP8" s="2">
        <v>10459</v>
      </c>
      <c r="BQ8" s="2">
        <v>11.1</v>
      </c>
      <c r="BR8" s="2">
        <v>29.1</v>
      </c>
      <c r="BS8" s="2">
        <v>1145</v>
      </c>
      <c r="BU8" s="2">
        <v>3.95</v>
      </c>
      <c r="BV8" s="2">
        <v>1.23</v>
      </c>
      <c r="BW8" s="2">
        <v>2.71</v>
      </c>
      <c r="BX8" s="2">
        <v>5.75</v>
      </c>
      <c r="BY8" s="2">
        <v>4.24</v>
      </c>
      <c r="BZ8" s="2">
        <v>75</v>
      </c>
      <c r="CA8" s="2">
        <v>149</v>
      </c>
      <c r="CD8" s="2">
        <v>10.8</v>
      </c>
      <c r="CE8" s="2">
        <v>6.11</v>
      </c>
      <c r="CG8" s="2" t="s">
        <v>2863</v>
      </c>
      <c r="CH8" s="2" t="s">
        <v>2864</v>
      </c>
      <c r="CI8" s="2" t="s">
        <v>477</v>
      </c>
      <c r="CK8" s="2" t="s">
        <v>1085</v>
      </c>
      <c r="CL8" s="2" t="s">
        <v>1085</v>
      </c>
      <c r="CN8" s="2">
        <v>2</v>
      </c>
      <c r="CO8" s="2">
        <v>2</v>
      </c>
      <c r="CQ8" s="2">
        <v>1</v>
      </c>
      <c r="CR8" s="2">
        <v>0</v>
      </c>
      <c r="CS8" s="2">
        <v>0</v>
      </c>
      <c r="CT8" s="2">
        <v>49</v>
      </c>
      <c r="CU8" s="2">
        <v>0.62</v>
      </c>
      <c r="CV8" s="2">
        <v>0</v>
      </c>
      <c r="CY8" s="117" t="s">
        <v>2865</v>
      </c>
      <c r="CZ8" s="2">
        <v>1</v>
      </c>
      <c r="DA8" s="2">
        <v>1</v>
      </c>
      <c r="DB8" s="2">
        <v>2</v>
      </c>
      <c r="DC8" s="2">
        <v>1</v>
      </c>
      <c r="DD8" s="2">
        <v>0</v>
      </c>
      <c r="DE8" s="2">
        <v>0</v>
      </c>
      <c r="DF8" s="2">
        <v>0</v>
      </c>
      <c r="DG8" s="2">
        <v>1</v>
      </c>
      <c r="DH8" s="2">
        <v>1</v>
      </c>
      <c r="DI8" s="2">
        <v>0</v>
      </c>
      <c r="DQ8" s="117" t="s">
        <v>2866</v>
      </c>
      <c r="DR8"/>
      <c r="DS8">
        <v>1</v>
      </c>
      <c r="DT8"/>
      <c r="DU8"/>
      <c r="DV8"/>
      <c r="DW8"/>
      <c r="DX8"/>
      <c r="DY8"/>
      <c r="DZ8"/>
      <c r="EA8"/>
      <c r="EB8"/>
      <c r="EC8" s="80"/>
      <c r="ED8"/>
      <c r="EE8" s="83"/>
      <c r="EF8"/>
      <c r="EG8"/>
      <c r="EH8"/>
      <c r="EI8"/>
      <c r="EJ8"/>
      <c r="EK8"/>
      <c r="EL8" t="s">
        <v>2867</v>
      </c>
      <c r="EM8"/>
      <c r="EN8"/>
      <c r="EO8"/>
      <c r="EP8"/>
    </row>
    <row r="9" spans="1:146">
      <c r="A9" s="2" t="s">
        <v>2868</v>
      </c>
      <c r="B9" s="2" t="s">
        <v>2869</v>
      </c>
      <c r="C9" s="397" t="s">
        <v>2870</v>
      </c>
      <c r="D9" s="2">
        <v>1</v>
      </c>
      <c r="E9" s="2">
        <v>175</v>
      </c>
      <c r="F9" s="2">
        <v>65</v>
      </c>
      <c r="H9" s="2">
        <v>81</v>
      </c>
      <c r="I9" s="2">
        <v>75</v>
      </c>
      <c r="J9" s="2">
        <v>84</v>
      </c>
      <c r="K9" s="2">
        <v>9</v>
      </c>
      <c r="L9" s="2">
        <v>114</v>
      </c>
      <c r="M9" s="2">
        <v>43</v>
      </c>
      <c r="N9" s="2">
        <v>100</v>
      </c>
      <c r="O9" s="2">
        <v>10</v>
      </c>
      <c r="P9" s="2" t="s">
        <v>166</v>
      </c>
      <c r="Q9" s="2">
        <v>0</v>
      </c>
      <c r="R9" s="2">
        <v>23</v>
      </c>
      <c r="S9" s="2">
        <v>42</v>
      </c>
      <c r="T9" s="2">
        <f t="shared" si="0"/>
        <v>179</v>
      </c>
      <c r="U9" s="2" t="s">
        <v>148</v>
      </c>
      <c r="V9" s="2" t="s">
        <v>1038</v>
      </c>
      <c r="W9" s="2">
        <v>1</v>
      </c>
      <c r="X9" s="2" t="s">
        <v>566</v>
      </c>
      <c r="Z9" s="2" t="s">
        <v>1939</v>
      </c>
      <c r="AA9" s="2">
        <v>0</v>
      </c>
      <c r="AB9" s="26"/>
      <c r="AE9" s="2">
        <v>1</v>
      </c>
      <c r="AF9" s="2">
        <v>20</v>
      </c>
      <c r="AG9" s="2" t="s">
        <v>606</v>
      </c>
      <c r="AH9" s="2">
        <v>0</v>
      </c>
      <c r="AJ9" s="2">
        <v>0</v>
      </c>
      <c r="AO9" s="2">
        <v>0</v>
      </c>
      <c r="AQ9" s="2">
        <v>0</v>
      </c>
      <c r="AR9" s="117">
        <v>1</v>
      </c>
      <c r="AS9" s="117">
        <v>0</v>
      </c>
      <c r="AV9" s="2">
        <v>0</v>
      </c>
      <c r="AY9" s="2">
        <v>0</v>
      </c>
      <c r="BC9" s="2">
        <v>0</v>
      </c>
      <c r="BD9" s="2">
        <v>1</v>
      </c>
      <c r="BE9" s="2" t="s">
        <v>1277</v>
      </c>
      <c r="BF9" s="2" t="s">
        <v>2871</v>
      </c>
      <c r="BJ9" s="2">
        <v>2</v>
      </c>
      <c r="BK9" s="2">
        <v>3403</v>
      </c>
      <c r="BM9" s="2">
        <v>8986</v>
      </c>
      <c r="BP9" s="2">
        <v>1678</v>
      </c>
      <c r="BQ9" s="2">
        <v>3.8</v>
      </c>
      <c r="BS9" s="2">
        <v>4026</v>
      </c>
      <c r="BU9" s="2">
        <v>4.89</v>
      </c>
      <c r="BV9" s="2">
        <v>2.02</v>
      </c>
      <c r="BW9" s="2">
        <v>2.53</v>
      </c>
      <c r="BX9" s="2">
        <v>6.17</v>
      </c>
      <c r="BY9" s="2">
        <v>5.46</v>
      </c>
      <c r="BZ9" s="2">
        <v>100</v>
      </c>
      <c r="CA9" s="2">
        <v>138</v>
      </c>
      <c r="CD9" s="2">
        <v>11.4</v>
      </c>
      <c r="CE9" s="2">
        <v>4.04</v>
      </c>
      <c r="CG9" s="2" t="s">
        <v>2872</v>
      </c>
      <c r="CH9" s="2" t="s">
        <v>2840</v>
      </c>
      <c r="CI9" s="2" t="s">
        <v>1377</v>
      </c>
      <c r="CK9" s="2" t="s">
        <v>2873</v>
      </c>
      <c r="CL9" s="2" t="s">
        <v>1112</v>
      </c>
      <c r="CN9" s="2">
        <v>3</v>
      </c>
      <c r="CO9" s="2">
        <v>2</v>
      </c>
      <c r="CQ9" s="2">
        <v>1</v>
      </c>
      <c r="CR9" s="2">
        <v>0</v>
      </c>
      <c r="CS9" s="2">
        <v>0</v>
      </c>
      <c r="CT9" s="2">
        <v>57</v>
      </c>
      <c r="CU9" s="2">
        <v>0.29</v>
      </c>
      <c r="CV9" s="2">
        <v>0</v>
      </c>
      <c r="CY9" s="117" t="s">
        <v>2874</v>
      </c>
      <c r="CZ9" s="2">
        <v>1</v>
      </c>
      <c r="DA9" s="2">
        <v>1</v>
      </c>
      <c r="DB9" s="2">
        <v>2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1</v>
      </c>
      <c r="DI9" s="2">
        <v>0</v>
      </c>
      <c r="DQ9" s="117" t="s">
        <v>2875</v>
      </c>
      <c r="DR9"/>
      <c r="DS9"/>
      <c r="DT9"/>
      <c r="DU9"/>
      <c r="DV9"/>
      <c r="DW9"/>
      <c r="DX9"/>
      <c r="DY9"/>
      <c r="DZ9"/>
      <c r="EA9"/>
      <c r="EB9"/>
      <c r="EC9"/>
      <c r="ED9"/>
      <c r="EE9" s="83"/>
      <c r="EF9"/>
      <c r="EG9"/>
      <c r="EH9">
        <v>1</v>
      </c>
      <c r="EI9" t="s">
        <v>2876</v>
      </c>
      <c r="EJ9">
        <v>1</v>
      </c>
      <c r="EK9" t="s">
        <v>2876</v>
      </c>
      <c r="EL9" t="s">
        <v>2877</v>
      </c>
      <c r="EM9"/>
      <c r="EN9"/>
      <c r="EO9"/>
      <c r="EP9"/>
    </row>
    <row r="10" spans="1:146">
      <c r="A10" s="2" t="s">
        <v>2878</v>
      </c>
      <c r="B10" s="2" t="s">
        <v>2879</v>
      </c>
      <c r="C10" s="397" t="s">
        <v>2847</v>
      </c>
      <c r="D10" s="2">
        <v>2</v>
      </c>
      <c r="E10" s="2">
        <v>166</v>
      </c>
      <c r="F10" s="2">
        <v>80</v>
      </c>
      <c r="H10" s="2">
        <v>70</v>
      </c>
      <c r="I10" s="2">
        <v>75</v>
      </c>
      <c r="J10" s="2">
        <v>79</v>
      </c>
      <c r="K10" s="2">
        <v>9</v>
      </c>
      <c r="L10" s="2">
        <v>144</v>
      </c>
      <c r="M10" s="2">
        <v>24</v>
      </c>
      <c r="N10" s="2">
        <v>53</v>
      </c>
      <c r="O10" s="2">
        <v>4</v>
      </c>
      <c r="P10" s="2" t="s">
        <v>166</v>
      </c>
      <c r="Q10" s="2">
        <v>0</v>
      </c>
      <c r="R10" s="2">
        <v>23</v>
      </c>
      <c r="S10" s="2">
        <v>42</v>
      </c>
      <c r="T10" s="2">
        <f t="shared" si="0"/>
        <v>154</v>
      </c>
      <c r="U10" s="2" t="s">
        <v>148</v>
      </c>
      <c r="V10" s="2" t="s">
        <v>1038</v>
      </c>
      <c r="W10" s="2">
        <v>1</v>
      </c>
      <c r="X10" s="2">
        <v>9</v>
      </c>
      <c r="Y10" s="2" t="s">
        <v>2880</v>
      </c>
      <c r="Z10" s="2" t="s">
        <v>2881</v>
      </c>
      <c r="AA10" s="2">
        <v>0</v>
      </c>
      <c r="AE10" s="2">
        <v>0</v>
      </c>
      <c r="AJ10" s="2">
        <v>0</v>
      </c>
      <c r="AO10" s="2">
        <v>1</v>
      </c>
      <c r="AP10" s="2" t="s">
        <v>1277</v>
      </c>
      <c r="AQ10" s="2">
        <v>1</v>
      </c>
      <c r="AR10" s="117">
        <v>0</v>
      </c>
      <c r="AS10" s="117">
        <v>1</v>
      </c>
      <c r="AT10" s="117">
        <v>9</v>
      </c>
      <c r="AU10" s="2" t="s">
        <v>523</v>
      </c>
      <c r="AV10" s="2">
        <v>0</v>
      </c>
      <c r="AY10" s="2">
        <v>0</v>
      </c>
      <c r="BC10" s="2">
        <v>1</v>
      </c>
      <c r="BD10" s="2">
        <v>0</v>
      </c>
      <c r="BG10" s="2">
        <v>1</v>
      </c>
      <c r="BH10" s="2">
        <v>1</v>
      </c>
      <c r="BI10" s="2">
        <v>1</v>
      </c>
      <c r="BJ10" s="2">
        <v>2</v>
      </c>
      <c r="BP10" s="2">
        <v>97.25</v>
      </c>
      <c r="BQ10" s="2">
        <v>1.6</v>
      </c>
      <c r="BS10" s="2">
        <v>848</v>
      </c>
      <c r="BU10" s="2">
        <v>3.41</v>
      </c>
      <c r="BV10" s="2">
        <v>1.7</v>
      </c>
      <c r="BW10" s="2">
        <v>1.58</v>
      </c>
      <c r="BX10" s="2">
        <v>4.98</v>
      </c>
      <c r="BY10" s="2">
        <v>4.97</v>
      </c>
      <c r="BZ10" s="2">
        <v>53</v>
      </c>
      <c r="CA10" s="2">
        <v>124</v>
      </c>
      <c r="CD10" s="2">
        <v>13.6</v>
      </c>
      <c r="CE10" s="2">
        <v>4.95</v>
      </c>
      <c r="CG10" s="2" t="s">
        <v>2863</v>
      </c>
      <c r="CH10" s="2" t="s">
        <v>2840</v>
      </c>
      <c r="CI10" s="2" t="s">
        <v>2882</v>
      </c>
      <c r="CK10" s="2" t="s">
        <v>2883</v>
      </c>
      <c r="CN10" s="2">
        <v>2</v>
      </c>
      <c r="CO10" s="2">
        <v>1</v>
      </c>
      <c r="CQ10" s="2">
        <v>1</v>
      </c>
      <c r="CR10" s="2">
        <v>0</v>
      </c>
      <c r="CS10" s="2">
        <v>0</v>
      </c>
      <c r="CT10" s="2">
        <v>52</v>
      </c>
      <c r="CU10" s="2">
        <v>0.45</v>
      </c>
      <c r="CV10" s="2">
        <v>0</v>
      </c>
      <c r="CY10" s="117" t="s">
        <v>1754</v>
      </c>
      <c r="CZ10" s="2">
        <v>1</v>
      </c>
      <c r="DA10" s="2">
        <v>1</v>
      </c>
      <c r="DB10" s="2">
        <v>1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1</v>
      </c>
      <c r="DI10" s="2">
        <v>0</v>
      </c>
      <c r="DQ10" s="117" t="s">
        <v>2884</v>
      </c>
      <c r="DR10"/>
      <c r="DS10">
        <v>1</v>
      </c>
      <c r="DT10"/>
      <c r="DU10"/>
      <c r="DV10"/>
      <c r="DW10"/>
      <c r="DX10"/>
      <c r="DY10"/>
      <c r="DZ10"/>
      <c r="EA10"/>
      <c r="EB10"/>
      <c r="EC10"/>
      <c r="ED10"/>
      <c r="EE10" s="83"/>
      <c r="EF10"/>
      <c r="EG10"/>
      <c r="EH10"/>
      <c r="EI10"/>
      <c r="EJ10"/>
      <c r="EK10"/>
      <c r="EL10"/>
      <c r="EM10"/>
      <c r="EN10"/>
      <c r="EO10"/>
      <c r="EP10"/>
    </row>
    <row r="11" spans="1:146">
      <c r="A11" s="2" t="s">
        <v>2885</v>
      </c>
      <c r="B11" s="2" t="s">
        <v>2886</v>
      </c>
      <c r="C11" s="397" t="s">
        <v>2887</v>
      </c>
      <c r="D11" s="2">
        <v>1</v>
      </c>
      <c r="E11" s="2">
        <v>166</v>
      </c>
      <c r="F11" s="2">
        <v>75</v>
      </c>
      <c r="H11" s="2">
        <v>74</v>
      </c>
      <c r="I11" s="2">
        <v>75</v>
      </c>
      <c r="J11" s="2">
        <v>86</v>
      </c>
      <c r="K11" s="2">
        <v>9</v>
      </c>
      <c r="L11" s="2">
        <v>99</v>
      </c>
      <c r="M11" s="2">
        <v>53</v>
      </c>
      <c r="N11" s="2">
        <v>130</v>
      </c>
      <c r="O11" s="2">
        <v>10</v>
      </c>
      <c r="P11" s="2" t="s">
        <v>166</v>
      </c>
      <c r="Q11" s="2">
        <v>0</v>
      </c>
      <c r="R11" s="2">
        <v>23</v>
      </c>
      <c r="S11" s="2">
        <v>42</v>
      </c>
      <c r="T11" s="2">
        <f t="shared" si="0"/>
        <v>189</v>
      </c>
      <c r="U11" s="2" t="s">
        <v>148</v>
      </c>
      <c r="V11" s="2" t="s">
        <v>224</v>
      </c>
      <c r="W11" s="2">
        <v>1</v>
      </c>
      <c r="X11" s="2" t="s">
        <v>566</v>
      </c>
      <c r="Y11" s="2" t="s">
        <v>1458</v>
      </c>
      <c r="Z11" s="2">
        <v>12</v>
      </c>
      <c r="AA11" s="2">
        <v>1</v>
      </c>
      <c r="AB11" s="2" t="s">
        <v>197</v>
      </c>
      <c r="AC11" s="2">
        <v>2</v>
      </c>
      <c r="AE11" s="2">
        <v>1</v>
      </c>
      <c r="AG11" s="2">
        <v>30</v>
      </c>
      <c r="AH11" s="2">
        <v>1</v>
      </c>
      <c r="AI11" s="2">
        <v>20</v>
      </c>
      <c r="AJ11" s="2">
        <v>1</v>
      </c>
      <c r="AK11" s="2" t="s">
        <v>617</v>
      </c>
      <c r="AL11" s="2">
        <v>30</v>
      </c>
      <c r="AM11" s="2">
        <v>0</v>
      </c>
      <c r="AO11" s="2">
        <v>1</v>
      </c>
      <c r="AP11" s="2">
        <v>3</v>
      </c>
      <c r="AQ11" s="2">
        <v>1</v>
      </c>
      <c r="AR11" s="117">
        <v>3</v>
      </c>
      <c r="AS11" s="117">
        <v>1</v>
      </c>
      <c r="AT11" s="117">
        <v>15</v>
      </c>
      <c r="AU11" s="2" t="s">
        <v>2849</v>
      </c>
      <c r="AV11" s="2">
        <v>0</v>
      </c>
      <c r="AY11" s="2">
        <v>1</v>
      </c>
      <c r="AZ11" s="2">
        <v>3</v>
      </c>
      <c r="BA11" s="2">
        <v>130</v>
      </c>
      <c r="BC11" s="2">
        <v>1</v>
      </c>
      <c r="BD11" s="2">
        <v>1</v>
      </c>
      <c r="BE11" s="2">
        <v>40</v>
      </c>
      <c r="BF11" s="2" t="s">
        <v>2888</v>
      </c>
      <c r="BJ11" s="2">
        <v>2</v>
      </c>
      <c r="BK11" s="2">
        <v>0.038</v>
      </c>
      <c r="BL11" s="2">
        <v>7.1</v>
      </c>
      <c r="BP11" s="2">
        <v>20015</v>
      </c>
      <c r="BQ11" s="2">
        <v>79.9</v>
      </c>
      <c r="BS11" s="2">
        <v>1214</v>
      </c>
      <c r="BU11" s="2">
        <v>3.75</v>
      </c>
      <c r="BV11" s="2">
        <v>1.28</v>
      </c>
      <c r="BW11" s="2">
        <v>1.86</v>
      </c>
      <c r="BX11" s="2">
        <v>7.16</v>
      </c>
      <c r="BY11" s="2">
        <v>9.34</v>
      </c>
      <c r="BZ11" s="2">
        <v>130</v>
      </c>
      <c r="CA11" s="2">
        <v>136</v>
      </c>
      <c r="CB11" s="2">
        <v>7.9</v>
      </c>
      <c r="CD11" s="2">
        <v>10.8</v>
      </c>
      <c r="CE11" s="2">
        <v>3.22</v>
      </c>
      <c r="CG11" s="2" t="s">
        <v>2889</v>
      </c>
      <c r="CH11" s="2" t="s">
        <v>2840</v>
      </c>
      <c r="CI11" s="2" t="s">
        <v>2890</v>
      </c>
      <c r="CK11" s="2" t="s">
        <v>2891</v>
      </c>
      <c r="CL11" s="2" t="s">
        <v>2892</v>
      </c>
      <c r="CN11" s="2">
        <v>2</v>
      </c>
      <c r="CO11" s="2">
        <v>3</v>
      </c>
      <c r="CQ11" s="2">
        <v>1</v>
      </c>
      <c r="CR11" s="2">
        <v>0</v>
      </c>
      <c r="CS11" s="2">
        <v>0</v>
      </c>
      <c r="CT11" s="2">
        <v>47</v>
      </c>
      <c r="CU11" s="2">
        <v>0.53</v>
      </c>
      <c r="CV11" s="2">
        <v>0</v>
      </c>
      <c r="CY11" s="117" t="s">
        <v>2893</v>
      </c>
      <c r="CZ11" s="2">
        <v>1</v>
      </c>
      <c r="DA11" s="2">
        <v>1</v>
      </c>
      <c r="DB11" s="2">
        <v>3</v>
      </c>
      <c r="DC11" s="2">
        <v>0</v>
      </c>
      <c r="DD11" s="2">
        <v>1</v>
      </c>
      <c r="DE11" s="2">
        <v>1</v>
      </c>
      <c r="DF11" s="2">
        <v>0</v>
      </c>
      <c r="DG11" s="2">
        <v>1</v>
      </c>
      <c r="DH11" s="2">
        <v>2</v>
      </c>
      <c r="DI11" s="2">
        <v>0</v>
      </c>
      <c r="DQ11" s="117" t="s">
        <v>2894</v>
      </c>
      <c r="DR11"/>
      <c r="DS11">
        <v>1</v>
      </c>
      <c r="DT11"/>
      <c r="DU11"/>
      <c r="DV11"/>
      <c r="DW11"/>
      <c r="DX11"/>
      <c r="DY11"/>
      <c r="DZ11"/>
      <c r="EA11"/>
      <c r="EB11"/>
      <c r="EC11" s="80"/>
      <c r="ED11"/>
      <c r="EE11" s="83"/>
      <c r="EF11"/>
      <c r="EG11" s="80"/>
      <c r="EH11"/>
      <c r="EI11" s="80"/>
      <c r="EJ11"/>
      <c r="EK11"/>
      <c r="EL11"/>
      <c r="EM11"/>
      <c r="EN11"/>
      <c r="EO11"/>
      <c r="EP11"/>
    </row>
    <row r="12" spans="1:146">
      <c r="A12" s="2" t="s">
        <v>2895</v>
      </c>
      <c r="B12" s="2" t="s">
        <v>2896</v>
      </c>
      <c r="C12" s="397" t="s">
        <v>2897</v>
      </c>
      <c r="D12" s="2">
        <v>1</v>
      </c>
      <c r="E12" s="2">
        <v>170</v>
      </c>
      <c r="F12" s="2">
        <v>65</v>
      </c>
      <c r="H12" s="2">
        <v>48</v>
      </c>
      <c r="I12" s="2">
        <v>25</v>
      </c>
      <c r="J12" s="2">
        <v>63</v>
      </c>
      <c r="K12" s="2">
        <v>3</v>
      </c>
      <c r="L12" s="2">
        <v>99</v>
      </c>
      <c r="M12" s="2">
        <v>53</v>
      </c>
      <c r="N12" s="2">
        <v>71</v>
      </c>
      <c r="O12" s="2">
        <v>7</v>
      </c>
      <c r="P12" s="2" t="s">
        <v>1146</v>
      </c>
      <c r="Q12" s="2">
        <v>0</v>
      </c>
      <c r="R12" s="2">
        <v>2</v>
      </c>
      <c r="S12" s="2">
        <v>28</v>
      </c>
      <c r="T12" s="2">
        <f t="shared" si="0"/>
        <v>116</v>
      </c>
      <c r="U12" s="2" t="s">
        <v>167</v>
      </c>
      <c r="V12" s="2" t="s">
        <v>1038</v>
      </c>
      <c r="W12" s="2">
        <v>1</v>
      </c>
      <c r="X12" s="2">
        <v>3</v>
      </c>
      <c r="Y12" s="2" t="s">
        <v>1270</v>
      </c>
      <c r="Z12" s="2">
        <v>4</v>
      </c>
      <c r="AA12" s="2">
        <v>0</v>
      </c>
      <c r="AE12" s="2">
        <v>1</v>
      </c>
      <c r="AF12" s="2">
        <v>10</v>
      </c>
      <c r="AG12" s="2" t="s">
        <v>566</v>
      </c>
      <c r="AH12" s="2">
        <v>0</v>
      </c>
      <c r="AJ12" s="2">
        <v>1</v>
      </c>
      <c r="AK12" s="2" t="s">
        <v>476</v>
      </c>
      <c r="AM12" s="2">
        <v>0</v>
      </c>
      <c r="AO12" s="2">
        <v>1</v>
      </c>
      <c r="AP12" s="2" t="s">
        <v>1292</v>
      </c>
      <c r="AQ12" s="2">
        <v>1</v>
      </c>
      <c r="AR12" s="117">
        <v>0</v>
      </c>
      <c r="AS12" s="117">
        <v>0</v>
      </c>
      <c r="AV12" s="2">
        <v>0</v>
      </c>
      <c r="AY12" s="2">
        <v>0</v>
      </c>
      <c r="BC12" s="2">
        <v>1</v>
      </c>
      <c r="BD12" s="2">
        <v>0</v>
      </c>
      <c r="BJ12" s="2">
        <v>1</v>
      </c>
      <c r="BK12" s="2" t="s">
        <v>361</v>
      </c>
      <c r="BL12" s="2" t="s">
        <v>361</v>
      </c>
      <c r="BS12" s="2">
        <v>193</v>
      </c>
      <c r="BU12" s="2">
        <v>3.48</v>
      </c>
      <c r="BV12" s="2">
        <v>3.11</v>
      </c>
      <c r="BW12" s="2">
        <v>2.47</v>
      </c>
      <c r="BX12" s="2">
        <v>6.32</v>
      </c>
      <c r="BY12" s="2">
        <v>2.53</v>
      </c>
      <c r="BZ12" s="2">
        <v>71</v>
      </c>
      <c r="CA12" s="2">
        <v>143</v>
      </c>
      <c r="CG12" s="2" t="s">
        <v>2829</v>
      </c>
      <c r="CH12" s="2" t="s">
        <v>2898</v>
      </c>
      <c r="CI12" s="2" t="s">
        <v>158</v>
      </c>
      <c r="CK12" s="2" t="s">
        <v>2899</v>
      </c>
      <c r="CL12" s="2" t="s">
        <v>712</v>
      </c>
      <c r="CN12" s="2">
        <v>1</v>
      </c>
      <c r="CO12" s="2">
        <v>1</v>
      </c>
      <c r="CQ12" s="2">
        <v>1</v>
      </c>
      <c r="CR12" s="2">
        <v>0</v>
      </c>
      <c r="CS12" s="2">
        <v>0</v>
      </c>
      <c r="CT12" s="2">
        <v>54</v>
      </c>
      <c r="CU12" s="2">
        <v>0.48</v>
      </c>
      <c r="CV12" s="2">
        <v>0</v>
      </c>
      <c r="CY12" s="117" t="s">
        <v>2900</v>
      </c>
      <c r="CZ12" s="2">
        <v>1</v>
      </c>
      <c r="DA12" s="2">
        <v>1</v>
      </c>
      <c r="DB12" s="2">
        <v>1</v>
      </c>
      <c r="DC12" s="2">
        <v>1</v>
      </c>
      <c r="DD12" s="2">
        <v>0</v>
      </c>
      <c r="DE12" s="2">
        <v>1</v>
      </c>
      <c r="DF12" s="2">
        <v>0</v>
      </c>
      <c r="DG12" s="2">
        <v>1</v>
      </c>
      <c r="DH12" s="2">
        <v>0</v>
      </c>
      <c r="DI12" s="2">
        <v>0</v>
      </c>
      <c r="DQ12" s="117" t="s">
        <v>2901</v>
      </c>
      <c r="DR12"/>
      <c r="DS12">
        <v>1</v>
      </c>
      <c r="DT12"/>
      <c r="DU12"/>
      <c r="DV12"/>
      <c r="DW12"/>
      <c r="DX12"/>
      <c r="DY12"/>
      <c r="DZ12"/>
      <c r="EA12"/>
      <c r="EB12"/>
      <c r="EC12"/>
      <c r="ED12"/>
      <c r="EE12" s="83"/>
      <c r="EF12"/>
      <c r="EG12"/>
      <c r="EH12"/>
      <c r="EI12" s="80"/>
      <c r="EJ12"/>
      <c r="EK12"/>
      <c r="EL12"/>
      <c r="EM12"/>
      <c r="EN12"/>
      <c r="EO12"/>
      <c r="EP12"/>
    </row>
    <row r="13" spans="1:146">
      <c r="A13" s="2" t="s">
        <v>2902</v>
      </c>
      <c r="B13" s="2" t="s">
        <v>2903</v>
      </c>
      <c r="C13" s="397" t="s">
        <v>2904</v>
      </c>
      <c r="D13" s="2">
        <v>1</v>
      </c>
      <c r="E13" s="2">
        <v>175</v>
      </c>
      <c r="F13" s="2">
        <v>91</v>
      </c>
      <c r="H13" s="2">
        <v>48</v>
      </c>
      <c r="I13" s="2">
        <v>25</v>
      </c>
      <c r="J13" s="2">
        <v>70</v>
      </c>
      <c r="K13" s="2">
        <v>9</v>
      </c>
      <c r="L13" s="2">
        <v>100</v>
      </c>
      <c r="M13" s="2">
        <v>43</v>
      </c>
      <c r="N13" s="2">
        <v>77</v>
      </c>
      <c r="O13" s="2">
        <v>7</v>
      </c>
      <c r="P13" s="2" t="s">
        <v>166</v>
      </c>
      <c r="Q13" s="2">
        <v>0</v>
      </c>
      <c r="R13" s="2">
        <v>23</v>
      </c>
      <c r="S13" s="2">
        <v>42</v>
      </c>
      <c r="T13" s="2">
        <f t="shared" si="0"/>
        <v>126</v>
      </c>
      <c r="U13" s="2" t="s">
        <v>167</v>
      </c>
      <c r="V13" s="2" t="s">
        <v>224</v>
      </c>
      <c r="W13" s="2">
        <v>0</v>
      </c>
      <c r="AA13" s="2">
        <v>0</v>
      </c>
      <c r="AE13" s="2">
        <v>1</v>
      </c>
      <c r="AG13" s="2" t="s">
        <v>197</v>
      </c>
      <c r="AH13" s="2">
        <v>1</v>
      </c>
      <c r="AI13" s="2">
        <v>7</v>
      </c>
      <c r="AJ13" s="2">
        <v>1</v>
      </c>
      <c r="AK13" s="2" t="s">
        <v>476</v>
      </c>
      <c r="AO13" s="2">
        <v>0</v>
      </c>
      <c r="AQ13" s="2">
        <v>1</v>
      </c>
      <c r="AR13" s="117">
        <v>2</v>
      </c>
      <c r="AS13" s="117">
        <v>0</v>
      </c>
      <c r="AV13" s="2">
        <v>0</v>
      </c>
      <c r="AY13" s="2">
        <v>0</v>
      </c>
      <c r="BC13" s="2">
        <v>1</v>
      </c>
      <c r="BD13" s="2">
        <v>0</v>
      </c>
      <c r="BG13" s="2">
        <v>2</v>
      </c>
      <c r="BH13" s="2">
        <v>0</v>
      </c>
      <c r="BI13" s="2">
        <v>0</v>
      </c>
      <c r="BJ13" s="2">
        <v>2</v>
      </c>
      <c r="BK13" s="2">
        <v>33.55</v>
      </c>
      <c r="BL13" s="2">
        <v>1.3</v>
      </c>
      <c r="BP13" s="2">
        <v>51.9</v>
      </c>
      <c r="BQ13" s="2">
        <v>1.3</v>
      </c>
      <c r="BS13" s="2">
        <v>19.75</v>
      </c>
      <c r="BU13" s="2">
        <v>4.45</v>
      </c>
      <c r="BV13" s="2">
        <v>0.85</v>
      </c>
      <c r="BW13" s="2">
        <v>3.36</v>
      </c>
      <c r="BX13" s="2">
        <v>5.33</v>
      </c>
      <c r="BY13" s="2">
        <v>6.65</v>
      </c>
      <c r="BZ13" s="2">
        <v>77</v>
      </c>
      <c r="CA13" s="2">
        <v>145</v>
      </c>
      <c r="CB13" s="2">
        <v>6.2</v>
      </c>
      <c r="CD13" s="2">
        <v>11.6</v>
      </c>
      <c r="CE13" s="2">
        <v>3.83</v>
      </c>
      <c r="CG13" s="2" t="s">
        <v>2905</v>
      </c>
      <c r="CH13" s="2" t="s">
        <v>2906</v>
      </c>
      <c r="CI13" s="2" t="s">
        <v>1271</v>
      </c>
      <c r="CK13" s="2" t="s">
        <v>2907</v>
      </c>
      <c r="CL13" s="2" t="s">
        <v>738</v>
      </c>
      <c r="CN13" s="2">
        <v>1</v>
      </c>
      <c r="CO13" s="2">
        <v>3</v>
      </c>
      <c r="CQ13" s="2">
        <v>1</v>
      </c>
      <c r="CR13" s="2">
        <v>0</v>
      </c>
      <c r="CS13" s="2">
        <v>0</v>
      </c>
      <c r="CT13" s="2">
        <v>45</v>
      </c>
      <c r="CU13" s="2">
        <v>0.65</v>
      </c>
      <c r="CV13" s="2">
        <v>0</v>
      </c>
      <c r="CY13" s="117" t="s">
        <v>258</v>
      </c>
      <c r="CZ13" s="2">
        <v>1</v>
      </c>
      <c r="DA13" s="2">
        <v>1</v>
      </c>
      <c r="DB13" s="2">
        <v>3</v>
      </c>
      <c r="DC13" s="2">
        <v>0</v>
      </c>
      <c r="DD13" s="2">
        <v>0</v>
      </c>
      <c r="DE13" s="2">
        <v>1</v>
      </c>
      <c r="DF13" s="2">
        <v>0</v>
      </c>
      <c r="DG13" s="2">
        <v>0</v>
      </c>
      <c r="DH13" s="2">
        <v>2</v>
      </c>
      <c r="DI13" s="2">
        <v>0</v>
      </c>
      <c r="DQ13" s="117" t="s">
        <v>2908</v>
      </c>
      <c r="DR13"/>
      <c r="DS13">
        <v>1</v>
      </c>
      <c r="DT13"/>
      <c r="DU13"/>
      <c r="DV13"/>
      <c r="DW13"/>
      <c r="DX13"/>
      <c r="DY13"/>
      <c r="DZ13"/>
      <c r="EA13"/>
      <c r="EB13"/>
      <c r="EC13"/>
      <c r="ED13"/>
      <c r="EE13" s="83"/>
      <c r="EF13"/>
      <c r="EG13"/>
      <c r="EH13"/>
      <c r="EI13"/>
      <c r="EJ13"/>
      <c r="EK13"/>
      <c r="EL13" t="s">
        <v>2909</v>
      </c>
      <c r="EM13"/>
      <c r="EN13"/>
      <c r="EO13"/>
      <c r="EP13"/>
    </row>
    <row r="14" spans="1:146">
      <c r="A14" s="2" t="s">
        <v>2910</v>
      </c>
      <c r="B14" s="2" t="s">
        <v>2911</v>
      </c>
      <c r="C14" s="397" t="s">
        <v>2912</v>
      </c>
      <c r="D14" s="2">
        <v>2</v>
      </c>
      <c r="E14" s="2">
        <v>160</v>
      </c>
      <c r="F14" s="2" t="s">
        <v>146</v>
      </c>
      <c r="H14" s="2">
        <v>70</v>
      </c>
      <c r="I14" s="2">
        <v>75</v>
      </c>
      <c r="J14" s="2">
        <v>64</v>
      </c>
      <c r="K14" s="2">
        <v>3</v>
      </c>
      <c r="L14" s="2">
        <v>158</v>
      </c>
      <c r="M14" s="2">
        <v>10</v>
      </c>
      <c r="N14" s="2">
        <v>53</v>
      </c>
      <c r="O14" s="2">
        <v>4</v>
      </c>
      <c r="P14" s="2" t="s">
        <v>382</v>
      </c>
      <c r="Q14" s="2">
        <v>0</v>
      </c>
      <c r="R14" s="2">
        <v>2</v>
      </c>
      <c r="S14" s="2">
        <v>28</v>
      </c>
      <c r="T14" s="2">
        <f t="shared" si="0"/>
        <v>120</v>
      </c>
      <c r="U14" s="2" t="s">
        <v>167</v>
      </c>
      <c r="V14" s="2" t="s">
        <v>1038</v>
      </c>
      <c r="W14" s="2">
        <v>0</v>
      </c>
      <c r="AA14" s="2">
        <v>0</v>
      </c>
      <c r="AE14" s="2">
        <v>0</v>
      </c>
      <c r="AJ14" s="2">
        <v>0</v>
      </c>
      <c r="AO14" s="2">
        <v>0</v>
      </c>
      <c r="AQ14" s="2">
        <v>1</v>
      </c>
      <c r="AR14" s="117">
        <v>0</v>
      </c>
      <c r="AS14" s="117">
        <v>0</v>
      </c>
      <c r="AV14" s="2">
        <v>0</v>
      </c>
      <c r="AY14" s="2">
        <v>0</v>
      </c>
      <c r="BC14" s="2">
        <v>0</v>
      </c>
      <c r="BD14" s="2">
        <v>0</v>
      </c>
      <c r="BJ14" s="2">
        <v>1</v>
      </c>
      <c r="BK14" s="2" t="s">
        <v>2913</v>
      </c>
      <c r="BL14" s="2" t="s">
        <v>2914</v>
      </c>
      <c r="BP14" s="2">
        <v>37.82</v>
      </c>
      <c r="BS14" s="2">
        <v>133.4</v>
      </c>
      <c r="BU14" s="2">
        <v>4.91</v>
      </c>
      <c r="BV14" s="2">
        <v>2.01</v>
      </c>
      <c r="BW14" s="2">
        <v>3.24</v>
      </c>
      <c r="BX14" s="2">
        <v>6.34</v>
      </c>
      <c r="BY14" s="2">
        <v>4.3</v>
      </c>
      <c r="BZ14" s="2">
        <v>53</v>
      </c>
      <c r="CA14" s="2">
        <v>125</v>
      </c>
      <c r="CD14" s="2">
        <v>11.1</v>
      </c>
      <c r="CE14" s="2">
        <v>3.97</v>
      </c>
      <c r="CG14" s="2" t="s">
        <v>2915</v>
      </c>
      <c r="CH14" s="2" t="s">
        <v>2916</v>
      </c>
      <c r="CI14" s="2" t="s">
        <v>158</v>
      </c>
      <c r="CJ14" s="2" t="s">
        <v>388</v>
      </c>
      <c r="CK14" s="2" t="s">
        <v>2917</v>
      </c>
      <c r="CL14" s="2" t="s">
        <v>1086</v>
      </c>
      <c r="CN14" s="2">
        <v>1</v>
      </c>
      <c r="CO14" s="2">
        <v>3</v>
      </c>
      <c r="CQ14" s="2">
        <v>1</v>
      </c>
      <c r="CR14" s="2">
        <v>0</v>
      </c>
      <c r="CS14" s="2">
        <v>0</v>
      </c>
      <c r="CT14" s="2">
        <v>43</v>
      </c>
      <c r="CU14" s="2">
        <v>0.65</v>
      </c>
      <c r="CV14" s="2">
        <v>0</v>
      </c>
      <c r="CY14" s="117" t="s">
        <v>1282</v>
      </c>
      <c r="CZ14" s="2">
        <v>1</v>
      </c>
      <c r="DA14" s="2">
        <v>1</v>
      </c>
      <c r="DB14" s="2">
        <v>3</v>
      </c>
      <c r="DC14" s="2">
        <v>0</v>
      </c>
      <c r="DD14" s="2">
        <v>1</v>
      </c>
      <c r="DE14" s="2">
        <v>0</v>
      </c>
      <c r="DF14" s="2">
        <v>1</v>
      </c>
      <c r="DG14" s="2">
        <v>1</v>
      </c>
      <c r="DH14" s="2">
        <v>2</v>
      </c>
      <c r="DI14" s="2">
        <v>1</v>
      </c>
      <c r="DQ14" s="117" t="s">
        <v>2918</v>
      </c>
      <c r="DR14"/>
      <c r="DS14"/>
      <c r="DT14">
        <v>1</v>
      </c>
      <c r="DU14" s="80">
        <v>44044</v>
      </c>
      <c r="DV14" t="s">
        <v>2919</v>
      </c>
      <c r="DW14"/>
      <c r="DX14"/>
      <c r="DY14"/>
      <c r="DZ14"/>
      <c r="EA14" s="80"/>
      <c r="EB14"/>
      <c r="EC14"/>
      <c r="ED14"/>
      <c r="EE14" s="83"/>
      <c r="EF14"/>
      <c r="EG14"/>
      <c r="EH14"/>
      <c r="EI14" s="80"/>
      <c r="EJ14"/>
      <c r="EK14"/>
      <c r="EL14" t="s">
        <v>2920</v>
      </c>
      <c r="EM14"/>
      <c r="EN14"/>
      <c r="EO14"/>
      <c r="EP14"/>
    </row>
    <row r="15" spans="1:146">
      <c r="A15" s="2" t="s">
        <v>2921</v>
      </c>
      <c r="B15" s="2" t="s">
        <v>2922</v>
      </c>
      <c r="C15" s="397" t="s">
        <v>2870</v>
      </c>
      <c r="D15" s="2">
        <v>1</v>
      </c>
      <c r="E15" s="2">
        <v>165</v>
      </c>
      <c r="F15" s="2">
        <v>68</v>
      </c>
      <c r="H15" s="2">
        <v>63</v>
      </c>
      <c r="I15" s="2">
        <v>58</v>
      </c>
      <c r="J15" s="2">
        <v>71</v>
      </c>
      <c r="K15" s="2">
        <v>9</v>
      </c>
      <c r="L15" s="2">
        <v>137</v>
      </c>
      <c r="M15" s="2">
        <v>34</v>
      </c>
      <c r="N15" s="2">
        <v>83</v>
      </c>
      <c r="O15" s="2">
        <v>7</v>
      </c>
      <c r="P15" s="2" t="s">
        <v>278</v>
      </c>
      <c r="Q15" s="2">
        <v>0</v>
      </c>
      <c r="R15" s="2">
        <v>2</v>
      </c>
      <c r="S15" s="2">
        <v>28</v>
      </c>
      <c r="T15" s="2">
        <f t="shared" si="0"/>
        <v>136</v>
      </c>
      <c r="U15" s="2" t="s">
        <v>167</v>
      </c>
      <c r="V15" s="2" t="s">
        <v>1038</v>
      </c>
      <c r="W15" s="2">
        <v>1</v>
      </c>
      <c r="X15" s="2" t="s">
        <v>197</v>
      </c>
      <c r="Y15" s="2" t="s">
        <v>1190</v>
      </c>
      <c r="Z15" s="2">
        <v>3</v>
      </c>
      <c r="AA15" s="2">
        <v>0</v>
      </c>
      <c r="AE15" s="2">
        <v>0</v>
      </c>
      <c r="AJ15" s="2">
        <v>0</v>
      </c>
      <c r="AO15" s="2">
        <v>0</v>
      </c>
      <c r="AQ15" s="2">
        <v>1</v>
      </c>
      <c r="AR15" s="117">
        <v>2</v>
      </c>
      <c r="AS15" s="117">
        <v>0</v>
      </c>
      <c r="AV15" s="2">
        <v>0</v>
      </c>
      <c r="AY15" s="2">
        <v>0</v>
      </c>
      <c r="BC15" s="2">
        <v>1</v>
      </c>
      <c r="BD15" s="2">
        <v>0</v>
      </c>
      <c r="BJ15" s="2">
        <v>1</v>
      </c>
      <c r="BP15" s="2">
        <v>11.95</v>
      </c>
      <c r="BQ15" s="2">
        <v>0.8</v>
      </c>
      <c r="BU15" s="2">
        <v>3.5</v>
      </c>
      <c r="BV15" s="2">
        <v>1.01</v>
      </c>
      <c r="BW15" s="2">
        <v>2.13</v>
      </c>
      <c r="BX15" s="2">
        <v>4.8</v>
      </c>
      <c r="BY15" s="2">
        <v>2.86</v>
      </c>
      <c r="BZ15" s="2">
        <v>83</v>
      </c>
      <c r="CA15" s="2">
        <v>145</v>
      </c>
      <c r="CD15" s="2">
        <v>11.5</v>
      </c>
      <c r="CE15" s="2">
        <v>3.09</v>
      </c>
      <c r="CG15" s="2" t="s">
        <v>2839</v>
      </c>
      <c r="CH15" s="2" t="s">
        <v>2840</v>
      </c>
      <c r="CI15" s="2" t="s">
        <v>2923</v>
      </c>
      <c r="CN15" s="2">
        <v>1</v>
      </c>
      <c r="CO15" s="2">
        <v>3</v>
      </c>
      <c r="CQ15" s="2">
        <v>1</v>
      </c>
      <c r="CR15" s="2">
        <v>0</v>
      </c>
      <c r="CS15" s="2">
        <v>0</v>
      </c>
      <c r="CT15" s="2">
        <v>40</v>
      </c>
      <c r="CU15" s="2">
        <v>0.54</v>
      </c>
      <c r="CV15" s="2">
        <v>0</v>
      </c>
      <c r="CY15" s="117" t="s">
        <v>899</v>
      </c>
      <c r="CZ15" s="2">
        <v>1</v>
      </c>
      <c r="DA15" s="2">
        <v>1</v>
      </c>
      <c r="DB15" s="2">
        <v>3</v>
      </c>
      <c r="DC15" s="2">
        <v>1</v>
      </c>
      <c r="DD15" s="2">
        <v>0</v>
      </c>
      <c r="DE15" s="2">
        <v>1</v>
      </c>
      <c r="DF15" s="2">
        <v>0</v>
      </c>
      <c r="DG15" s="2">
        <v>1</v>
      </c>
      <c r="DH15" s="2">
        <v>1</v>
      </c>
      <c r="DI15" s="2">
        <v>0</v>
      </c>
      <c r="DQ15" s="117" t="s">
        <v>2924</v>
      </c>
      <c r="DR15"/>
      <c r="DS15">
        <v>1</v>
      </c>
      <c r="DT15"/>
      <c r="DU15"/>
      <c r="DV15"/>
      <c r="DW15"/>
      <c r="DX15"/>
      <c r="DY15" s="80"/>
      <c r="DZ15"/>
      <c r="EA15"/>
      <c r="EB15"/>
      <c r="EC15"/>
      <c r="ED15"/>
      <c r="EE15" s="83"/>
      <c r="EF15"/>
      <c r="EG15"/>
      <c r="EH15"/>
      <c r="EI15"/>
      <c r="EJ15"/>
      <c r="EK15"/>
      <c r="EL15" t="s">
        <v>2925</v>
      </c>
      <c r="EM15"/>
      <c r="EN15"/>
      <c r="EO15"/>
      <c r="EP15"/>
    </row>
    <row r="16" spans="1:146">
      <c r="A16" s="2" t="s">
        <v>2926</v>
      </c>
      <c r="B16" s="2" t="s">
        <v>2927</v>
      </c>
      <c r="C16" s="397" t="s">
        <v>2928</v>
      </c>
      <c r="D16" s="2">
        <v>1</v>
      </c>
      <c r="E16" s="2">
        <v>170</v>
      </c>
      <c r="F16" s="2">
        <v>70</v>
      </c>
      <c r="H16" s="2">
        <v>52</v>
      </c>
      <c r="I16" s="2">
        <v>41</v>
      </c>
      <c r="J16" s="2">
        <v>64</v>
      </c>
      <c r="K16" s="2">
        <v>3</v>
      </c>
      <c r="L16" s="2">
        <v>123</v>
      </c>
      <c r="M16" s="2">
        <v>34</v>
      </c>
      <c r="N16" s="2">
        <v>70</v>
      </c>
      <c r="O16" s="2">
        <v>4</v>
      </c>
      <c r="P16" s="2" t="s">
        <v>166</v>
      </c>
      <c r="Q16" s="2">
        <v>0</v>
      </c>
      <c r="R16" s="2">
        <v>23</v>
      </c>
      <c r="S16" s="2">
        <v>42</v>
      </c>
      <c r="T16" s="2">
        <f t="shared" si="0"/>
        <v>124</v>
      </c>
      <c r="U16" s="2" t="s">
        <v>167</v>
      </c>
      <c r="V16" s="2" t="s">
        <v>2929</v>
      </c>
      <c r="W16" s="2">
        <v>1</v>
      </c>
      <c r="X16" s="2" t="s">
        <v>197</v>
      </c>
      <c r="Y16" s="2" t="s">
        <v>1367</v>
      </c>
      <c r="Z16" s="2">
        <v>3</v>
      </c>
      <c r="AA16" s="2">
        <v>0</v>
      </c>
      <c r="AE16" s="2">
        <v>0</v>
      </c>
      <c r="AJ16" s="2">
        <v>0</v>
      </c>
      <c r="AO16" s="2">
        <v>0</v>
      </c>
      <c r="AQ16" s="2">
        <v>0</v>
      </c>
      <c r="AR16" s="117">
        <v>0</v>
      </c>
      <c r="AS16" s="117">
        <v>1</v>
      </c>
      <c r="AT16" s="2" t="s">
        <v>1245</v>
      </c>
      <c r="AU16" s="2" t="s">
        <v>2675</v>
      </c>
      <c r="AV16" s="2">
        <v>0</v>
      </c>
      <c r="AY16" s="2">
        <v>0</v>
      </c>
      <c r="BC16" s="2">
        <v>0</v>
      </c>
      <c r="BD16" s="2">
        <v>0</v>
      </c>
      <c r="BJ16" s="2">
        <v>2</v>
      </c>
      <c r="BK16" s="2">
        <v>16384</v>
      </c>
      <c r="BL16" s="2">
        <v>145.9</v>
      </c>
      <c r="BU16" s="2">
        <v>3.73</v>
      </c>
      <c r="BV16" s="2">
        <v>0.83</v>
      </c>
      <c r="BW16" s="2">
        <v>2.33</v>
      </c>
      <c r="BX16" s="2">
        <v>4.98</v>
      </c>
      <c r="BY16" s="2">
        <v>5.03</v>
      </c>
      <c r="BZ16" s="2">
        <v>70</v>
      </c>
      <c r="CA16" s="2">
        <v>113</v>
      </c>
      <c r="CD16" s="2">
        <v>12</v>
      </c>
      <c r="CE16" s="2">
        <v>4.78</v>
      </c>
      <c r="CG16" s="2" t="s">
        <v>2930</v>
      </c>
      <c r="CH16" s="2" t="s">
        <v>2840</v>
      </c>
      <c r="CJ16" s="2" t="s">
        <v>388</v>
      </c>
      <c r="CK16" s="2" t="s">
        <v>2931</v>
      </c>
      <c r="CL16" s="2" t="s">
        <v>2932</v>
      </c>
      <c r="CN16" s="2">
        <v>3</v>
      </c>
      <c r="CO16" s="2">
        <v>3</v>
      </c>
      <c r="CQ16" s="2">
        <v>0</v>
      </c>
      <c r="CR16" s="2">
        <v>0</v>
      </c>
      <c r="CS16" s="2">
        <v>0</v>
      </c>
      <c r="CT16" s="2">
        <v>53</v>
      </c>
      <c r="CU16" s="2">
        <v>0.6</v>
      </c>
      <c r="CV16" s="2">
        <v>0</v>
      </c>
      <c r="CY16" s="117" t="s">
        <v>2933</v>
      </c>
      <c r="CZ16" s="2">
        <v>1</v>
      </c>
      <c r="DA16" s="2">
        <v>1</v>
      </c>
      <c r="DB16" s="2">
        <v>3</v>
      </c>
      <c r="DC16" s="2">
        <v>0</v>
      </c>
      <c r="DD16" s="2">
        <v>0</v>
      </c>
      <c r="DE16" s="2">
        <v>1</v>
      </c>
      <c r="DF16" s="2">
        <v>0</v>
      </c>
      <c r="DG16" s="2">
        <v>0</v>
      </c>
      <c r="DH16" s="2">
        <v>1</v>
      </c>
      <c r="DI16" s="2">
        <v>0</v>
      </c>
      <c r="DQ16" s="117" t="s">
        <v>2934</v>
      </c>
      <c r="DR16"/>
      <c r="DS16"/>
      <c r="DT16">
        <v>1</v>
      </c>
      <c r="DU16" s="80">
        <v>43617</v>
      </c>
      <c r="DV16" t="s">
        <v>1298</v>
      </c>
      <c r="DW16"/>
      <c r="DX16"/>
      <c r="DY16"/>
      <c r="DZ16"/>
      <c r="EA16"/>
      <c r="EB16"/>
      <c r="EC16"/>
      <c r="ED16"/>
      <c r="EE16" s="83"/>
      <c r="EF16"/>
      <c r="EG16"/>
      <c r="EH16"/>
      <c r="EI16"/>
      <c r="EJ16"/>
      <c r="EK16"/>
      <c r="EL16" t="s">
        <v>2935</v>
      </c>
      <c r="EM16"/>
      <c r="EN16"/>
      <c r="EO16"/>
      <c r="EP16"/>
    </row>
    <row r="17" spans="1:146">
      <c r="A17" s="2" t="s">
        <v>2936</v>
      </c>
      <c r="B17" s="2" t="s">
        <v>2937</v>
      </c>
      <c r="C17" s="397" t="s">
        <v>2938</v>
      </c>
      <c r="D17" s="2">
        <v>1</v>
      </c>
      <c r="E17" s="2">
        <v>175</v>
      </c>
      <c r="F17" s="2">
        <v>85</v>
      </c>
      <c r="H17" s="2">
        <v>71</v>
      </c>
      <c r="I17" s="2">
        <v>75</v>
      </c>
      <c r="J17" s="2">
        <v>85</v>
      </c>
      <c r="K17" s="2">
        <v>9</v>
      </c>
      <c r="L17" s="2">
        <v>133</v>
      </c>
      <c r="M17" s="2">
        <v>34</v>
      </c>
      <c r="N17" s="2">
        <v>85</v>
      </c>
      <c r="O17" s="2">
        <v>7</v>
      </c>
      <c r="P17" s="2" t="s">
        <v>166</v>
      </c>
      <c r="Q17" s="2">
        <v>0</v>
      </c>
      <c r="R17" s="2">
        <v>23</v>
      </c>
      <c r="S17" s="2">
        <v>42</v>
      </c>
      <c r="T17" s="2">
        <f t="shared" si="0"/>
        <v>167</v>
      </c>
      <c r="U17" s="2" t="s">
        <v>148</v>
      </c>
      <c r="V17" s="2" t="s">
        <v>224</v>
      </c>
      <c r="W17" s="2">
        <v>1</v>
      </c>
      <c r="X17" s="2" t="s">
        <v>566</v>
      </c>
      <c r="Y17" s="2" t="s">
        <v>678</v>
      </c>
      <c r="Z17" s="2">
        <v>3</v>
      </c>
      <c r="AA17" s="2">
        <v>1</v>
      </c>
      <c r="AB17" s="2" t="s">
        <v>522</v>
      </c>
      <c r="AC17" s="2">
        <v>2</v>
      </c>
      <c r="AE17" s="2">
        <v>1</v>
      </c>
      <c r="AF17" s="2">
        <v>20</v>
      </c>
      <c r="AG17" s="2" t="s">
        <v>566</v>
      </c>
      <c r="AH17" s="2">
        <v>1</v>
      </c>
      <c r="AI17" s="2">
        <v>20</v>
      </c>
      <c r="AJ17" s="2">
        <v>1</v>
      </c>
      <c r="AK17" s="2">
        <v>5</v>
      </c>
      <c r="AL17" s="2" t="s">
        <v>566</v>
      </c>
      <c r="AM17" s="2">
        <v>1</v>
      </c>
      <c r="AN17" s="2">
        <v>20</v>
      </c>
      <c r="AO17" s="2">
        <v>0</v>
      </c>
      <c r="AQ17" s="2">
        <v>0</v>
      </c>
      <c r="AR17" s="117">
        <v>0</v>
      </c>
      <c r="AS17" s="117">
        <v>1</v>
      </c>
      <c r="AT17" s="2" t="s">
        <v>1918</v>
      </c>
      <c r="AU17" s="2" t="s">
        <v>523</v>
      </c>
      <c r="AV17" s="2">
        <v>0</v>
      </c>
      <c r="AY17" s="2">
        <v>0</v>
      </c>
      <c r="BC17" s="2">
        <v>1</v>
      </c>
      <c r="BD17" s="2">
        <v>0</v>
      </c>
      <c r="BJ17" s="2">
        <v>2</v>
      </c>
      <c r="BK17" s="2" t="s">
        <v>2939</v>
      </c>
      <c r="BP17" s="2">
        <v>4950</v>
      </c>
      <c r="BQ17" s="2">
        <v>13.7</v>
      </c>
      <c r="BS17" s="2">
        <v>3488</v>
      </c>
      <c r="BU17" s="2">
        <v>4.02</v>
      </c>
      <c r="BV17" s="2">
        <v>1.6</v>
      </c>
      <c r="BW17" s="2">
        <v>3.19</v>
      </c>
      <c r="BX17" s="2">
        <v>8.19</v>
      </c>
      <c r="BY17" s="2">
        <v>6.4</v>
      </c>
      <c r="BZ17" s="2">
        <v>85</v>
      </c>
      <c r="CA17" s="2">
        <v>166</v>
      </c>
      <c r="CB17" s="2">
        <v>9</v>
      </c>
      <c r="CD17" s="2">
        <v>12.2</v>
      </c>
      <c r="CE17" s="2">
        <v>4.33</v>
      </c>
      <c r="CG17" s="2" t="s">
        <v>2940</v>
      </c>
      <c r="CH17" s="2" t="s">
        <v>2840</v>
      </c>
      <c r="CI17" s="2" t="s">
        <v>2941</v>
      </c>
      <c r="CK17" s="2" t="s">
        <v>649</v>
      </c>
      <c r="CL17" s="2" t="s">
        <v>2942</v>
      </c>
      <c r="CN17" s="2">
        <v>3</v>
      </c>
      <c r="CO17" s="2">
        <v>2</v>
      </c>
      <c r="CP17" s="2" t="s">
        <v>2943</v>
      </c>
      <c r="CQ17" s="2">
        <v>1</v>
      </c>
      <c r="CR17" s="2">
        <v>0</v>
      </c>
      <c r="CS17" s="2">
        <v>0</v>
      </c>
      <c r="CT17" s="2">
        <v>47</v>
      </c>
      <c r="CU17" s="2">
        <v>0.45</v>
      </c>
      <c r="CV17" s="2">
        <v>0</v>
      </c>
      <c r="CY17" s="117" t="s">
        <v>2944</v>
      </c>
      <c r="CZ17" s="2">
        <v>1</v>
      </c>
      <c r="DA17" s="2">
        <v>1</v>
      </c>
      <c r="DB17" s="2">
        <v>2</v>
      </c>
      <c r="DC17" s="2">
        <v>1</v>
      </c>
      <c r="DD17" s="2">
        <v>1</v>
      </c>
      <c r="DE17" s="2">
        <v>1</v>
      </c>
      <c r="DF17" s="2">
        <v>0</v>
      </c>
      <c r="DG17" s="2">
        <v>1</v>
      </c>
      <c r="DH17" s="2">
        <v>1</v>
      </c>
      <c r="DI17" s="2">
        <v>0</v>
      </c>
      <c r="DQ17" s="117" t="s">
        <v>2945</v>
      </c>
      <c r="DR17"/>
      <c r="DS17">
        <v>1</v>
      </c>
      <c r="DT17"/>
      <c r="DU17"/>
      <c r="DV17"/>
      <c r="DW17"/>
      <c r="DX17"/>
      <c r="DY17"/>
      <c r="DZ17"/>
      <c r="EA17"/>
      <c r="EB17"/>
      <c r="EC17" s="80"/>
      <c r="ED17"/>
      <c r="EE17" s="83"/>
      <c r="EF17"/>
      <c r="EG17"/>
      <c r="EH17"/>
      <c r="EI17"/>
      <c r="EJ17"/>
      <c r="EK17"/>
      <c r="EL17"/>
      <c r="EM17"/>
      <c r="EN17"/>
      <c r="EO17"/>
      <c r="EP17"/>
    </row>
    <row r="18" spans="1:146">
      <c r="A18" s="2" t="s">
        <v>2946</v>
      </c>
      <c r="B18" s="2" t="s">
        <v>2947</v>
      </c>
      <c r="C18" s="397" t="s">
        <v>2948</v>
      </c>
      <c r="D18" s="2">
        <v>1</v>
      </c>
      <c r="E18" s="2">
        <v>168</v>
      </c>
      <c r="F18" s="2">
        <v>70</v>
      </c>
      <c r="H18" s="2">
        <v>76</v>
      </c>
      <c r="I18" s="2">
        <v>75</v>
      </c>
      <c r="J18" s="2">
        <v>70</v>
      </c>
      <c r="K18" s="2">
        <v>9</v>
      </c>
      <c r="L18" s="2">
        <v>148</v>
      </c>
      <c r="M18" s="2">
        <v>24</v>
      </c>
      <c r="N18" s="2">
        <v>81</v>
      </c>
      <c r="O18" s="2">
        <v>7</v>
      </c>
      <c r="P18" s="2" t="s">
        <v>166</v>
      </c>
      <c r="Q18" s="2">
        <v>0</v>
      </c>
      <c r="R18" s="2">
        <v>23</v>
      </c>
      <c r="S18" s="2">
        <v>42</v>
      </c>
      <c r="T18" s="2">
        <f t="shared" si="0"/>
        <v>157</v>
      </c>
      <c r="U18" s="2" t="s">
        <v>148</v>
      </c>
      <c r="V18" s="2" t="s">
        <v>2949</v>
      </c>
      <c r="W18" s="2">
        <v>1</v>
      </c>
      <c r="X18" s="2" t="s">
        <v>197</v>
      </c>
      <c r="Z18" s="2">
        <v>13</v>
      </c>
      <c r="AA18" s="2">
        <v>0</v>
      </c>
      <c r="AE18" s="2">
        <v>0</v>
      </c>
      <c r="AJ18" s="2">
        <v>0</v>
      </c>
      <c r="AO18" s="2">
        <v>0</v>
      </c>
      <c r="AQ18" s="2">
        <v>0</v>
      </c>
      <c r="AR18" s="117">
        <v>0</v>
      </c>
      <c r="AS18" s="117">
        <v>0</v>
      </c>
      <c r="AV18" s="2">
        <v>0</v>
      </c>
      <c r="AY18" s="2">
        <v>0</v>
      </c>
      <c r="BC18" s="2">
        <v>0</v>
      </c>
      <c r="BD18" s="2">
        <v>0</v>
      </c>
      <c r="BJ18" s="2">
        <v>2</v>
      </c>
      <c r="BK18" s="2" t="s">
        <v>2950</v>
      </c>
      <c r="BL18" s="2" t="s">
        <v>2435</v>
      </c>
      <c r="BM18" s="2" t="s">
        <v>2951</v>
      </c>
      <c r="BP18" s="2">
        <v>755</v>
      </c>
      <c r="BQ18" s="2">
        <v>1.7</v>
      </c>
      <c r="BS18" s="2">
        <v>336</v>
      </c>
      <c r="BU18" s="2">
        <v>3.83</v>
      </c>
      <c r="BV18" s="2">
        <v>0.57</v>
      </c>
      <c r="BW18" s="2">
        <v>2.42</v>
      </c>
      <c r="BX18" s="2">
        <v>5.89</v>
      </c>
      <c r="BY18" s="2">
        <v>5.56</v>
      </c>
      <c r="BZ18" s="2">
        <v>81</v>
      </c>
      <c r="CA18" s="2">
        <v>156</v>
      </c>
      <c r="CD18" s="2">
        <v>13</v>
      </c>
      <c r="CE18" s="2">
        <v>3.49</v>
      </c>
      <c r="CG18" s="2" t="s">
        <v>2952</v>
      </c>
      <c r="CH18" s="2" t="s">
        <v>2916</v>
      </c>
      <c r="CK18" s="2" t="s">
        <v>487</v>
      </c>
      <c r="CN18" s="2">
        <v>1</v>
      </c>
      <c r="CO18" s="2">
        <v>3</v>
      </c>
      <c r="CQ18" s="2">
        <v>0</v>
      </c>
      <c r="CR18" s="2">
        <v>0</v>
      </c>
      <c r="CS18" s="2">
        <v>0</v>
      </c>
      <c r="CT18" s="2">
        <v>46</v>
      </c>
      <c r="CU18" s="2">
        <v>0.75</v>
      </c>
      <c r="CV18" s="2">
        <v>0</v>
      </c>
      <c r="CY18" s="117" t="s">
        <v>2953</v>
      </c>
      <c r="CZ18" s="2">
        <v>1</v>
      </c>
      <c r="DA18" s="2">
        <v>1</v>
      </c>
      <c r="DB18" s="2">
        <v>3</v>
      </c>
      <c r="DC18" s="2">
        <v>1</v>
      </c>
      <c r="DD18" s="2">
        <v>0</v>
      </c>
      <c r="DE18" s="2">
        <v>0</v>
      </c>
      <c r="DF18" s="2">
        <v>1</v>
      </c>
      <c r="DG18" s="2">
        <v>1</v>
      </c>
      <c r="DH18" s="2">
        <v>1</v>
      </c>
      <c r="DI18" s="2">
        <v>1</v>
      </c>
      <c r="DQ18" s="117" t="s">
        <v>2954</v>
      </c>
      <c r="DR18"/>
      <c r="DS18"/>
      <c r="DT18"/>
      <c r="DU18"/>
      <c r="DV18"/>
      <c r="DW18"/>
      <c r="DX18"/>
      <c r="DY18" s="80"/>
      <c r="DZ18"/>
      <c r="EA18"/>
      <c r="EB18"/>
      <c r="EC18" s="80"/>
      <c r="ED18"/>
      <c r="EE18" s="83"/>
      <c r="EF18"/>
      <c r="EG18"/>
      <c r="EH18"/>
      <c r="EI18"/>
      <c r="EJ18"/>
      <c r="EK18"/>
      <c r="EL18" t="s">
        <v>2955</v>
      </c>
      <c r="EM18"/>
      <c r="EN18"/>
      <c r="EO18"/>
      <c r="EP18"/>
    </row>
    <row r="19" spans="1:146">
      <c r="A19" s="2" t="s">
        <v>2956</v>
      </c>
      <c r="B19" s="15" t="s">
        <v>2957</v>
      </c>
      <c r="C19" s="397" t="s">
        <v>2958</v>
      </c>
      <c r="D19" s="2">
        <v>1</v>
      </c>
      <c r="E19" s="2">
        <v>173</v>
      </c>
      <c r="F19" s="2">
        <v>75</v>
      </c>
      <c r="H19" s="2">
        <v>78</v>
      </c>
      <c r="I19" s="2">
        <v>75</v>
      </c>
      <c r="J19" s="2">
        <v>69</v>
      </c>
      <c r="K19" s="2">
        <v>3</v>
      </c>
      <c r="L19" s="2">
        <v>140</v>
      </c>
      <c r="M19" s="2">
        <v>24</v>
      </c>
      <c r="N19" s="2">
        <v>75</v>
      </c>
      <c r="O19" s="2">
        <v>7</v>
      </c>
      <c r="P19" s="2" t="s">
        <v>166</v>
      </c>
      <c r="Q19" s="2">
        <v>0</v>
      </c>
      <c r="R19" s="2">
        <v>23</v>
      </c>
      <c r="S19" s="2">
        <v>42</v>
      </c>
      <c r="T19" s="2">
        <f t="shared" si="0"/>
        <v>151</v>
      </c>
      <c r="U19" s="2" t="s">
        <v>148</v>
      </c>
      <c r="V19" s="2" t="s">
        <v>1065</v>
      </c>
      <c r="W19" s="2">
        <v>0</v>
      </c>
      <c r="AA19" s="2">
        <v>1</v>
      </c>
      <c r="AB19" s="2" t="s">
        <v>522</v>
      </c>
      <c r="AC19" s="2">
        <v>2</v>
      </c>
      <c r="AE19" s="2">
        <v>1</v>
      </c>
      <c r="AF19" s="2">
        <v>3</v>
      </c>
      <c r="AG19" s="2">
        <v>50</v>
      </c>
      <c r="AH19" s="2">
        <v>0</v>
      </c>
      <c r="AJ19" s="2">
        <v>1</v>
      </c>
      <c r="AK19" s="2" t="s">
        <v>617</v>
      </c>
      <c r="AL19" s="2">
        <v>50</v>
      </c>
      <c r="AM19" s="2">
        <v>0</v>
      </c>
      <c r="AO19" s="2">
        <v>0</v>
      </c>
      <c r="AQ19" s="2">
        <v>0</v>
      </c>
      <c r="AR19" s="117">
        <v>0</v>
      </c>
      <c r="AS19" s="117">
        <v>0</v>
      </c>
      <c r="AV19" s="2">
        <v>0</v>
      </c>
      <c r="AY19" s="2">
        <v>0</v>
      </c>
      <c r="BC19" s="2">
        <v>0</v>
      </c>
      <c r="BD19" s="2">
        <v>0</v>
      </c>
      <c r="BG19" s="2">
        <v>2</v>
      </c>
      <c r="BH19" s="2">
        <v>2</v>
      </c>
      <c r="BI19" s="2">
        <v>2</v>
      </c>
      <c r="BJ19" s="2">
        <v>2</v>
      </c>
      <c r="BK19" s="2" t="s">
        <v>361</v>
      </c>
      <c r="BL19" s="2" t="s">
        <v>361</v>
      </c>
      <c r="BP19" s="2">
        <v>404.38</v>
      </c>
      <c r="BQ19" s="2">
        <v>2.1</v>
      </c>
      <c r="BR19" s="2">
        <v>32.5</v>
      </c>
      <c r="BS19" s="2">
        <v>830.7</v>
      </c>
      <c r="BV19" s="2">
        <v>4.45</v>
      </c>
      <c r="BW19" s="2">
        <v>3.43</v>
      </c>
      <c r="BX19" s="2">
        <v>7.62</v>
      </c>
      <c r="BY19" s="2">
        <v>5.42</v>
      </c>
      <c r="BZ19" s="2">
        <v>75</v>
      </c>
      <c r="CA19" s="2">
        <v>135</v>
      </c>
      <c r="CD19" s="2">
        <v>10.2</v>
      </c>
      <c r="CE19" s="2">
        <v>3.52</v>
      </c>
      <c r="CG19" s="2" t="s">
        <v>2889</v>
      </c>
      <c r="CH19" s="2" t="s">
        <v>2916</v>
      </c>
      <c r="CI19" s="2" t="s">
        <v>2959</v>
      </c>
      <c r="CK19" s="2" t="s">
        <v>535</v>
      </c>
      <c r="CN19" s="2">
        <v>2</v>
      </c>
      <c r="CO19" s="2">
        <v>3</v>
      </c>
      <c r="CQ19" s="2">
        <v>1</v>
      </c>
      <c r="CR19" s="2">
        <v>0</v>
      </c>
      <c r="CS19" s="2">
        <v>0</v>
      </c>
      <c r="CT19" s="2">
        <v>48</v>
      </c>
      <c r="CU19" s="2">
        <v>0.48</v>
      </c>
      <c r="CV19" s="2">
        <v>0</v>
      </c>
      <c r="CY19" s="117" t="s">
        <v>2900</v>
      </c>
      <c r="CZ19" s="2">
        <v>1</v>
      </c>
      <c r="DA19" s="2">
        <v>1</v>
      </c>
      <c r="DB19" s="2">
        <v>3</v>
      </c>
      <c r="DC19" s="2">
        <v>0</v>
      </c>
      <c r="DD19" s="2">
        <v>1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Q19" s="117" t="s">
        <v>2960</v>
      </c>
      <c r="DR19"/>
      <c r="DS19">
        <v>1</v>
      </c>
      <c r="DT19">
        <v>1</v>
      </c>
      <c r="DU19" s="80">
        <v>43221</v>
      </c>
      <c r="DV19">
        <v>1</v>
      </c>
      <c r="DW19" s="80">
        <v>43221</v>
      </c>
      <c r="DX19"/>
      <c r="DY19"/>
      <c r="DZ19"/>
      <c r="EA19"/>
      <c r="EB19"/>
      <c r="EC19" s="80"/>
      <c r="ED19"/>
      <c r="EE19" s="83"/>
      <c r="EF19">
        <v>1</v>
      </c>
      <c r="EG19" s="80">
        <v>43221</v>
      </c>
      <c r="EH19"/>
      <c r="EI19"/>
      <c r="EJ19"/>
      <c r="EK19"/>
      <c r="EL19" t="s">
        <v>2961</v>
      </c>
      <c r="EM19"/>
      <c r="EN19"/>
      <c r="EO19"/>
      <c r="EP19"/>
    </row>
    <row r="20" spans="1:146">
      <c r="A20" s="2" t="s">
        <v>2962</v>
      </c>
      <c r="B20" s="2" t="s">
        <v>2963</v>
      </c>
      <c r="C20" s="397" t="s">
        <v>2964</v>
      </c>
      <c r="D20" s="2">
        <v>2</v>
      </c>
      <c r="E20" s="2">
        <v>153</v>
      </c>
      <c r="F20" s="2">
        <v>65</v>
      </c>
      <c r="H20" s="2">
        <v>66</v>
      </c>
      <c r="I20" s="2">
        <v>58</v>
      </c>
      <c r="J20" s="2">
        <v>81</v>
      </c>
      <c r="K20" s="2">
        <v>9</v>
      </c>
      <c r="L20" s="2">
        <v>132</v>
      </c>
      <c r="M20" s="2">
        <v>34</v>
      </c>
      <c r="N20" s="2">
        <v>43</v>
      </c>
      <c r="O20" s="2">
        <v>4</v>
      </c>
      <c r="P20" s="2" t="s">
        <v>382</v>
      </c>
      <c r="Q20" s="2">
        <v>0</v>
      </c>
      <c r="R20" s="2">
        <v>2</v>
      </c>
      <c r="S20" s="2">
        <v>28</v>
      </c>
      <c r="T20" s="2">
        <f t="shared" si="0"/>
        <v>133</v>
      </c>
      <c r="U20" s="2" t="s">
        <v>167</v>
      </c>
      <c r="V20" s="2" t="s">
        <v>1065</v>
      </c>
      <c r="W20" s="2">
        <v>1</v>
      </c>
      <c r="X20" s="26" t="s">
        <v>2965</v>
      </c>
      <c r="Y20" s="2" t="s">
        <v>765</v>
      </c>
      <c r="Z20" s="2">
        <v>1</v>
      </c>
      <c r="AA20" s="2">
        <v>0</v>
      </c>
      <c r="AE20" s="2">
        <v>0</v>
      </c>
      <c r="AJ20" s="2">
        <v>0</v>
      </c>
      <c r="AO20" s="2">
        <v>1</v>
      </c>
      <c r="AQ20" s="2">
        <v>1</v>
      </c>
      <c r="AR20" s="117">
        <v>0</v>
      </c>
      <c r="AS20" s="117">
        <v>0</v>
      </c>
      <c r="AV20" s="2">
        <v>0</v>
      </c>
      <c r="AY20" s="2">
        <v>0</v>
      </c>
      <c r="BC20" s="2">
        <v>0</v>
      </c>
      <c r="BD20" s="2">
        <v>0</v>
      </c>
      <c r="BJ20" s="2">
        <v>1</v>
      </c>
      <c r="BK20" s="2">
        <v>68.57</v>
      </c>
      <c r="BL20" s="2">
        <v>1.2</v>
      </c>
      <c r="BP20" s="2">
        <v>16.14</v>
      </c>
      <c r="BQ20" s="2">
        <v>0.4</v>
      </c>
      <c r="BR20" s="2">
        <v>13.3</v>
      </c>
      <c r="BS20" s="2">
        <v>102.2</v>
      </c>
      <c r="BU20" s="2">
        <v>3.71</v>
      </c>
      <c r="BV20" s="2">
        <v>1.41</v>
      </c>
      <c r="BW20" s="2">
        <v>1.82</v>
      </c>
      <c r="BX20" s="2">
        <v>6.09</v>
      </c>
      <c r="BY20" s="2">
        <v>4.2</v>
      </c>
      <c r="BZ20" s="2">
        <v>43</v>
      </c>
      <c r="CA20" s="2">
        <v>116</v>
      </c>
      <c r="CD20" s="2">
        <v>11.8</v>
      </c>
      <c r="CE20" s="2">
        <v>2.63</v>
      </c>
      <c r="CG20" s="2" t="s">
        <v>2966</v>
      </c>
      <c r="CH20" s="2" t="s">
        <v>2840</v>
      </c>
      <c r="CI20" s="2" t="s">
        <v>2967</v>
      </c>
      <c r="CK20" s="2" t="s">
        <v>2968</v>
      </c>
      <c r="CL20" s="2" t="s">
        <v>1001</v>
      </c>
      <c r="CN20" s="2">
        <v>2</v>
      </c>
      <c r="CO20" s="2">
        <v>3</v>
      </c>
      <c r="CQ20" s="2">
        <v>1</v>
      </c>
      <c r="CR20" s="2">
        <v>0</v>
      </c>
      <c r="CS20" s="2">
        <v>0</v>
      </c>
      <c r="CT20" s="2">
        <v>44</v>
      </c>
      <c r="CU20" s="2">
        <v>0.68</v>
      </c>
      <c r="CV20" s="2">
        <v>0</v>
      </c>
      <c r="CY20" s="117" t="s">
        <v>2969</v>
      </c>
      <c r="CZ20" s="2">
        <v>0</v>
      </c>
      <c r="DA20" s="2">
        <v>1</v>
      </c>
      <c r="DB20" s="2">
        <v>3</v>
      </c>
      <c r="DC20" s="2">
        <v>1</v>
      </c>
      <c r="DD20" s="2">
        <v>1</v>
      </c>
      <c r="DE20" s="2">
        <v>1</v>
      </c>
      <c r="DF20" s="2">
        <v>0</v>
      </c>
      <c r="DG20" s="2">
        <v>0</v>
      </c>
      <c r="DH20" s="2">
        <v>2</v>
      </c>
      <c r="DI20" s="2">
        <v>0</v>
      </c>
      <c r="DQ20" s="2" t="s">
        <v>2970</v>
      </c>
      <c r="DR20"/>
      <c r="DS20"/>
      <c r="DT20">
        <v>1</v>
      </c>
      <c r="DU20" s="80">
        <v>43252</v>
      </c>
      <c r="DV20">
        <v>1</v>
      </c>
      <c r="DW20" s="80">
        <v>43252</v>
      </c>
      <c r="DX20"/>
      <c r="DY20"/>
      <c r="DZ20"/>
      <c r="EA20"/>
      <c r="EB20"/>
      <c r="EC20"/>
      <c r="ED20"/>
      <c r="EE20" s="83"/>
      <c r="EF20"/>
      <c r="EG20"/>
      <c r="EH20"/>
      <c r="EI20"/>
      <c r="EJ20"/>
      <c r="EK20"/>
      <c r="EL20"/>
      <c r="EM20"/>
      <c r="EN20"/>
      <c r="EO20"/>
      <c r="EP20"/>
    </row>
    <row r="21" spans="1:146">
      <c r="A21" s="2" t="s">
        <v>2971</v>
      </c>
      <c r="B21" s="2" t="s">
        <v>2972</v>
      </c>
      <c r="C21" s="397" t="s">
        <v>2973</v>
      </c>
      <c r="D21" s="2">
        <v>1</v>
      </c>
      <c r="E21" s="2">
        <v>175</v>
      </c>
      <c r="F21" s="2">
        <v>96</v>
      </c>
      <c r="H21" s="2">
        <v>50</v>
      </c>
      <c r="I21" s="2">
        <v>41</v>
      </c>
      <c r="J21" s="2">
        <v>92</v>
      </c>
      <c r="K21" s="2">
        <v>15</v>
      </c>
      <c r="L21" s="2">
        <v>114</v>
      </c>
      <c r="M21" s="2">
        <v>43</v>
      </c>
      <c r="N21" s="2">
        <v>83</v>
      </c>
      <c r="O21" s="2">
        <v>7</v>
      </c>
      <c r="P21" s="2" t="s">
        <v>166</v>
      </c>
      <c r="Q21" s="2">
        <v>0</v>
      </c>
      <c r="R21" s="2">
        <v>23</v>
      </c>
      <c r="S21" s="2">
        <v>42</v>
      </c>
      <c r="T21" s="2">
        <f t="shared" si="0"/>
        <v>148</v>
      </c>
      <c r="U21" s="2" t="s">
        <v>148</v>
      </c>
      <c r="V21" s="2" t="s">
        <v>1065</v>
      </c>
      <c r="W21" s="2">
        <v>1</v>
      </c>
      <c r="X21" s="2">
        <v>2</v>
      </c>
      <c r="Y21" s="2" t="s">
        <v>2974</v>
      </c>
      <c r="AA21" s="2">
        <v>0</v>
      </c>
      <c r="AE21" s="2">
        <v>1</v>
      </c>
      <c r="AF21" s="2">
        <v>7</v>
      </c>
      <c r="AG21" s="2">
        <v>5</v>
      </c>
      <c r="AH21" s="2">
        <v>0</v>
      </c>
      <c r="AJ21" s="2">
        <v>1</v>
      </c>
      <c r="AK21" s="2" t="s">
        <v>476</v>
      </c>
      <c r="AO21" s="2">
        <v>0</v>
      </c>
      <c r="AQ21" s="2">
        <v>0</v>
      </c>
      <c r="AR21" s="117">
        <v>0</v>
      </c>
      <c r="AS21" s="117">
        <v>0</v>
      </c>
      <c r="AV21" s="2">
        <v>0</v>
      </c>
      <c r="AY21" s="2">
        <v>0</v>
      </c>
      <c r="BC21" s="2">
        <v>0</v>
      </c>
      <c r="BD21" s="2">
        <v>0</v>
      </c>
      <c r="BG21" s="2">
        <v>0</v>
      </c>
      <c r="BH21" s="2">
        <v>1</v>
      </c>
      <c r="BI21" s="2">
        <v>0</v>
      </c>
      <c r="BJ21" s="2">
        <v>2</v>
      </c>
      <c r="BK21" s="2" t="s">
        <v>361</v>
      </c>
      <c r="BL21" s="2" t="s">
        <v>361</v>
      </c>
      <c r="BP21" s="2">
        <v>167.39</v>
      </c>
      <c r="BQ21" s="2">
        <v>1.2</v>
      </c>
      <c r="BS21" s="2">
        <v>101.7</v>
      </c>
      <c r="BU21" s="2">
        <v>4.09</v>
      </c>
      <c r="BV21" s="2">
        <v>1.76</v>
      </c>
      <c r="BW21" s="2">
        <v>2.59</v>
      </c>
      <c r="BX21" s="2">
        <v>5.13</v>
      </c>
      <c r="BY21" s="2">
        <v>5.96</v>
      </c>
      <c r="BZ21" s="2">
        <v>83</v>
      </c>
      <c r="CA21" s="2">
        <v>145</v>
      </c>
      <c r="CD21" s="2">
        <v>11.4</v>
      </c>
      <c r="CE21" s="2">
        <v>2.78</v>
      </c>
      <c r="CG21" s="2" t="s">
        <v>2975</v>
      </c>
      <c r="CH21" s="2" t="s">
        <v>2916</v>
      </c>
      <c r="CI21" s="2" t="s">
        <v>747</v>
      </c>
      <c r="CK21" s="2" t="s">
        <v>1239</v>
      </c>
      <c r="CL21" s="2" t="s">
        <v>333</v>
      </c>
      <c r="CN21" s="2">
        <v>4</v>
      </c>
      <c r="CO21" s="2">
        <v>3</v>
      </c>
      <c r="CQ21" s="2">
        <v>1</v>
      </c>
      <c r="CR21" s="2">
        <v>0</v>
      </c>
      <c r="CS21" s="2">
        <v>0</v>
      </c>
      <c r="CT21" s="2">
        <v>49</v>
      </c>
      <c r="CU21" s="2">
        <v>0.69</v>
      </c>
      <c r="CV21" s="2">
        <v>0</v>
      </c>
      <c r="CY21" s="117" t="s">
        <v>448</v>
      </c>
      <c r="CZ21" s="2">
        <v>1</v>
      </c>
      <c r="DA21" s="2">
        <v>1</v>
      </c>
      <c r="DB21" s="2">
        <v>3</v>
      </c>
      <c r="DC21" s="2">
        <v>1</v>
      </c>
      <c r="DD21" s="2">
        <v>1</v>
      </c>
      <c r="DE21" s="2">
        <v>1</v>
      </c>
      <c r="DF21" s="2">
        <v>0</v>
      </c>
      <c r="DG21" s="2">
        <v>1</v>
      </c>
      <c r="DH21" s="2">
        <v>2</v>
      </c>
      <c r="DI21" s="2">
        <v>0</v>
      </c>
      <c r="DQ21" s="2" t="s">
        <v>2976</v>
      </c>
      <c r="DR21"/>
      <c r="DS21">
        <v>1</v>
      </c>
      <c r="DT21"/>
      <c r="DU21"/>
      <c r="DV21"/>
      <c r="DW21"/>
      <c r="DX21"/>
      <c r="DY21"/>
      <c r="DZ21"/>
      <c r="EA21"/>
      <c r="EB21"/>
      <c r="EC21"/>
      <c r="ED21"/>
      <c r="EE21" s="83"/>
      <c r="EF21"/>
      <c r="EG21"/>
      <c r="EH21"/>
      <c r="EI21"/>
      <c r="EJ21"/>
      <c r="EK21"/>
      <c r="EL21"/>
      <c r="EM21"/>
      <c r="EN21"/>
      <c r="EO21"/>
      <c r="EP21"/>
    </row>
    <row r="22" spans="1:146">
      <c r="A22" s="2" t="s">
        <v>2977</v>
      </c>
      <c r="B22" s="2" t="s">
        <v>2978</v>
      </c>
      <c r="C22" s="397" t="s">
        <v>2979</v>
      </c>
      <c r="D22" s="2">
        <v>1</v>
      </c>
      <c r="E22" s="2">
        <v>170</v>
      </c>
      <c r="F22" s="2">
        <v>78</v>
      </c>
      <c r="H22" s="2">
        <v>62</v>
      </c>
      <c r="I22" s="2">
        <v>58</v>
      </c>
      <c r="J22" s="2">
        <v>63</v>
      </c>
      <c r="K22" s="2">
        <v>3</v>
      </c>
      <c r="L22" s="2">
        <v>185</v>
      </c>
      <c r="M22" s="2">
        <v>19</v>
      </c>
      <c r="N22" s="2">
        <v>77</v>
      </c>
      <c r="O22" s="2">
        <v>7</v>
      </c>
      <c r="P22" s="2" t="s">
        <v>278</v>
      </c>
      <c r="Q22" s="2">
        <v>0</v>
      </c>
      <c r="R22" s="2">
        <v>2</v>
      </c>
      <c r="S22" s="2">
        <v>28</v>
      </c>
      <c r="T22" s="2">
        <f t="shared" si="0"/>
        <v>115</v>
      </c>
      <c r="U22" s="2" t="s">
        <v>167</v>
      </c>
      <c r="V22" s="2" t="s">
        <v>224</v>
      </c>
      <c r="W22" s="2">
        <v>0</v>
      </c>
      <c r="AA22" s="2">
        <v>0</v>
      </c>
      <c r="AE22" s="2">
        <v>0</v>
      </c>
      <c r="AJ22" s="2">
        <v>1</v>
      </c>
      <c r="AK22" s="2">
        <v>10</v>
      </c>
      <c r="AL22" s="2" t="s">
        <v>566</v>
      </c>
      <c r="AM22" s="2">
        <v>1</v>
      </c>
      <c r="AN22" s="2" t="s">
        <v>2812</v>
      </c>
      <c r="AO22" s="2">
        <v>0</v>
      </c>
      <c r="AQ22" s="2">
        <v>0</v>
      </c>
      <c r="AR22" s="117">
        <v>0</v>
      </c>
      <c r="AS22" s="117">
        <v>0</v>
      </c>
      <c r="AV22" s="2">
        <v>0</v>
      </c>
      <c r="AY22" s="2">
        <v>0</v>
      </c>
      <c r="BC22" s="2">
        <v>1</v>
      </c>
      <c r="BD22" s="2">
        <v>0</v>
      </c>
      <c r="BJ22" s="2">
        <v>1</v>
      </c>
      <c r="BP22" s="2">
        <v>5.06</v>
      </c>
      <c r="BQ22" s="2">
        <v>0.7</v>
      </c>
      <c r="BS22" s="2">
        <v>46.93</v>
      </c>
      <c r="BU22" s="2">
        <v>3.37</v>
      </c>
      <c r="BV22" s="2">
        <v>0.78</v>
      </c>
      <c r="BW22" s="2">
        <v>1.69</v>
      </c>
      <c r="BX22" s="2">
        <v>5.51</v>
      </c>
      <c r="BY22" s="2">
        <v>4.4</v>
      </c>
      <c r="BZ22" s="2">
        <v>77</v>
      </c>
      <c r="CA22" s="2">
        <v>155</v>
      </c>
      <c r="CD22" s="2">
        <v>11.3</v>
      </c>
      <c r="CE22" s="2">
        <v>3.97</v>
      </c>
      <c r="CG22" s="2" t="s">
        <v>2889</v>
      </c>
      <c r="CH22" s="2" t="s">
        <v>2840</v>
      </c>
      <c r="CK22" s="2" t="s">
        <v>2980</v>
      </c>
      <c r="CN22" s="2">
        <v>1</v>
      </c>
      <c r="CO22" s="2">
        <v>3</v>
      </c>
      <c r="CQ22" s="2">
        <v>0</v>
      </c>
      <c r="CR22" s="2">
        <v>0</v>
      </c>
      <c r="CS22" s="2">
        <v>0</v>
      </c>
      <c r="CT22" s="2">
        <v>47</v>
      </c>
      <c r="CU22" s="2">
        <v>0.66</v>
      </c>
      <c r="CV22" s="2">
        <v>0</v>
      </c>
      <c r="CY22" s="117" t="s">
        <v>2981</v>
      </c>
      <c r="CZ22" s="2">
        <v>0</v>
      </c>
      <c r="DA22" s="2">
        <v>1</v>
      </c>
      <c r="DB22" s="2">
        <v>3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2</v>
      </c>
      <c r="DI22" s="2">
        <v>0</v>
      </c>
      <c r="DQ22" s="2" t="s">
        <v>2982</v>
      </c>
      <c r="DR22"/>
      <c r="DS22">
        <v>1</v>
      </c>
      <c r="DT22"/>
      <c r="DU22" s="80"/>
      <c r="DV22"/>
      <c r="DW22" s="80"/>
      <c r="DX22"/>
      <c r="DY22"/>
      <c r="DZ22"/>
      <c r="EA22"/>
      <c r="EB22"/>
      <c r="EC22"/>
      <c r="ED22">
        <v>1</v>
      </c>
      <c r="EE22" s="80">
        <v>43678</v>
      </c>
      <c r="EF22">
        <v>1</v>
      </c>
      <c r="EG22" t="s">
        <v>2983</v>
      </c>
      <c r="EH22"/>
      <c r="EI22"/>
      <c r="EJ22"/>
      <c r="EK22"/>
      <c r="EL22"/>
      <c r="EM22"/>
      <c r="EN22"/>
      <c r="EO22"/>
      <c r="EP22"/>
    </row>
    <row r="23" spans="1:146">
      <c r="A23" s="2" t="s">
        <v>2984</v>
      </c>
      <c r="B23" s="2" t="s">
        <v>2985</v>
      </c>
      <c r="C23" s="397" t="s">
        <v>2986</v>
      </c>
      <c r="D23" s="2">
        <v>2</v>
      </c>
      <c r="E23" s="2">
        <v>157</v>
      </c>
      <c r="F23" s="2" t="s">
        <v>146</v>
      </c>
      <c r="H23" s="2">
        <v>74</v>
      </c>
      <c r="I23" s="2">
        <v>75</v>
      </c>
      <c r="J23" s="2">
        <v>57</v>
      </c>
      <c r="K23" s="2">
        <v>3</v>
      </c>
      <c r="L23" s="2">
        <v>114</v>
      </c>
      <c r="M23" s="2">
        <v>43</v>
      </c>
      <c r="N23" s="2">
        <v>71</v>
      </c>
      <c r="O23" s="2">
        <v>7</v>
      </c>
      <c r="P23" s="2" t="s">
        <v>236</v>
      </c>
      <c r="Q23" s="2">
        <v>20</v>
      </c>
      <c r="R23" s="2">
        <v>23</v>
      </c>
      <c r="S23" s="2">
        <v>42</v>
      </c>
      <c r="T23" s="2">
        <f t="shared" si="0"/>
        <v>190</v>
      </c>
      <c r="U23" s="2" t="s">
        <v>148</v>
      </c>
      <c r="V23" s="2" t="s">
        <v>1038</v>
      </c>
      <c r="W23" s="2">
        <v>0</v>
      </c>
      <c r="AA23" s="2">
        <v>0</v>
      </c>
      <c r="AE23" s="2">
        <v>0</v>
      </c>
      <c r="AJ23" s="2">
        <v>0</v>
      </c>
      <c r="AO23" s="2">
        <v>0</v>
      </c>
      <c r="AQ23" s="2">
        <v>0</v>
      </c>
      <c r="AR23" s="117">
        <v>0</v>
      </c>
      <c r="AS23" s="117">
        <v>0</v>
      </c>
      <c r="AV23" s="2">
        <v>0</v>
      </c>
      <c r="AY23" s="2">
        <v>0</v>
      </c>
      <c r="BC23" s="2">
        <v>0</v>
      </c>
      <c r="BD23" s="2">
        <v>0</v>
      </c>
      <c r="BG23" s="2">
        <v>3</v>
      </c>
      <c r="BH23" s="2">
        <v>3</v>
      </c>
      <c r="BI23" s="2">
        <v>3</v>
      </c>
      <c r="BJ23" s="2">
        <v>2</v>
      </c>
      <c r="BK23" s="2">
        <v>1111</v>
      </c>
      <c r="BM23" s="2">
        <v>1024</v>
      </c>
      <c r="BN23" s="2">
        <v>4.48</v>
      </c>
      <c r="BP23" s="2">
        <v>590</v>
      </c>
      <c r="BQ23" s="2">
        <v>2.5</v>
      </c>
      <c r="BS23" s="2">
        <v>1187</v>
      </c>
      <c r="BU23" s="2">
        <v>5.57</v>
      </c>
      <c r="BV23" s="2">
        <v>2.99</v>
      </c>
      <c r="BW23" s="2">
        <v>3.72</v>
      </c>
      <c r="BX23" s="2">
        <v>4.59</v>
      </c>
      <c r="BY23" s="2">
        <v>6.02</v>
      </c>
      <c r="BZ23" s="2">
        <v>71</v>
      </c>
      <c r="CA23" s="2">
        <v>132</v>
      </c>
      <c r="CD23" s="2">
        <v>11.5</v>
      </c>
      <c r="CE23" s="2">
        <v>4.55</v>
      </c>
      <c r="CG23" s="2" t="s">
        <v>2930</v>
      </c>
      <c r="CH23" s="2" t="s">
        <v>2987</v>
      </c>
      <c r="CI23" s="2" t="s">
        <v>2988</v>
      </c>
      <c r="CK23" s="2" t="s">
        <v>649</v>
      </c>
      <c r="CN23" s="2">
        <v>3</v>
      </c>
      <c r="CO23" s="2">
        <v>3</v>
      </c>
      <c r="CQ23" s="2">
        <v>1</v>
      </c>
      <c r="CR23" s="2">
        <v>0</v>
      </c>
      <c r="CS23" s="2">
        <v>0</v>
      </c>
      <c r="CT23" s="2">
        <v>39</v>
      </c>
      <c r="CU23" s="2">
        <v>0.55</v>
      </c>
      <c r="CV23" s="2">
        <v>0</v>
      </c>
      <c r="CY23" s="117" t="s">
        <v>2989</v>
      </c>
      <c r="CZ23" s="2">
        <v>1</v>
      </c>
      <c r="DA23" s="2">
        <v>1</v>
      </c>
      <c r="DB23" s="2">
        <v>3</v>
      </c>
      <c r="DC23" s="2">
        <v>0</v>
      </c>
      <c r="DD23" s="2">
        <v>0</v>
      </c>
      <c r="DE23" s="2">
        <v>1</v>
      </c>
      <c r="DF23" s="2">
        <v>0</v>
      </c>
      <c r="DG23" s="2">
        <v>0</v>
      </c>
      <c r="DH23" s="2">
        <v>1</v>
      </c>
      <c r="DI23" s="2">
        <v>0</v>
      </c>
      <c r="DQ23" s="2" t="s">
        <v>2990</v>
      </c>
      <c r="DR23"/>
      <c r="DS23">
        <v>1</v>
      </c>
      <c r="DT23"/>
      <c r="DU23"/>
      <c r="DV23"/>
      <c r="DW23"/>
      <c r="DX23"/>
      <c r="DY23"/>
      <c r="DZ23"/>
      <c r="EA23"/>
      <c r="EB23"/>
      <c r="EC23" s="80"/>
      <c r="ED23"/>
      <c r="EE23" s="83"/>
      <c r="EF23"/>
      <c r="EG23"/>
      <c r="EH23"/>
      <c r="EI23"/>
      <c r="EJ23"/>
      <c r="EK23"/>
      <c r="EL23"/>
      <c r="EM23"/>
      <c r="EN23"/>
      <c r="EO23"/>
      <c r="EP23"/>
    </row>
    <row r="24" spans="1:146">
      <c r="A24" s="2" t="s">
        <v>2991</v>
      </c>
      <c r="B24" s="2" t="s">
        <v>2992</v>
      </c>
      <c r="C24" s="397" t="s">
        <v>2993</v>
      </c>
      <c r="D24" s="2">
        <v>1</v>
      </c>
      <c r="E24" s="2">
        <v>167</v>
      </c>
      <c r="F24" s="2">
        <v>87</v>
      </c>
      <c r="H24" s="2">
        <v>64</v>
      </c>
      <c r="I24" s="2">
        <v>58</v>
      </c>
      <c r="J24" s="2">
        <v>87</v>
      </c>
      <c r="K24" s="2">
        <v>9</v>
      </c>
      <c r="L24" s="2">
        <v>139</v>
      </c>
      <c r="M24" s="2">
        <v>34</v>
      </c>
      <c r="N24" s="2">
        <v>88</v>
      </c>
      <c r="O24" s="2">
        <v>7</v>
      </c>
      <c r="P24" s="2" t="s">
        <v>166</v>
      </c>
      <c r="Q24" s="2">
        <v>0</v>
      </c>
      <c r="R24" s="2">
        <v>23</v>
      </c>
      <c r="S24" s="2">
        <v>42</v>
      </c>
      <c r="T24" s="2">
        <f t="shared" si="0"/>
        <v>150</v>
      </c>
      <c r="U24" s="2" t="s">
        <v>148</v>
      </c>
      <c r="V24" s="2" t="s">
        <v>2994</v>
      </c>
      <c r="W24" s="2">
        <v>1</v>
      </c>
      <c r="X24" s="2" t="s">
        <v>566</v>
      </c>
      <c r="Y24" s="2" t="s">
        <v>701</v>
      </c>
      <c r="Z24" s="2">
        <v>4</v>
      </c>
      <c r="AA24" s="2">
        <v>1</v>
      </c>
      <c r="AB24" s="2" t="s">
        <v>566</v>
      </c>
      <c r="AC24" s="2">
        <v>2</v>
      </c>
      <c r="AE24" s="2">
        <v>0</v>
      </c>
      <c r="AJ24" s="2">
        <v>0</v>
      </c>
      <c r="AO24" s="2">
        <v>0</v>
      </c>
      <c r="AQ24" s="2">
        <v>0</v>
      </c>
      <c r="AR24" s="117">
        <v>0</v>
      </c>
      <c r="AS24" s="117">
        <v>0</v>
      </c>
      <c r="AV24" s="2">
        <v>0</v>
      </c>
      <c r="AY24" s="2">
        <v>1</v>
      </c>
      <c r="AZ24" s="2">
        <v>8</v>
      </c>
      <c r="BC24" s="2">
        <v>1</v>
      </c>
      <c r="BD24" s="2">
        <v>1</v>
      </c>
      <c r="BE24" s="2">
        <v>1</v>
      </c>
      <c r="BF24" s="2" t="s">
        <v>2995</v>
      </c>
      <c r="BG24" s="2">
        <v>2</v>
      </c>
      <c r="BH24" s="2">
        <v>1</v>
      </c>
      <c r="BI24" s="2">
        <v>1</v>
      </c>
      <c r="BJ24" s="2">
        <v>2</v>
      </c>
      <c r="BK24" s="2" t="s">
        <v>2996</v>
      </c>
      <c r="BL24" s="2" t="s">
        <v>2997</v>
      </c>
      <c r="BM24" s="2">
        <v>518</v>
      </c>
      <c r="BP24" s="2">
        <v>8564</v>
      </c>
      <c r="BQ24" s="2">
        <v>11.2</v>
      </c>
      <c r="BS24" s="2">
        <v>2749</v>
      </c>
      <c r="BU24" s="2">
        <v>5.28</v>
      </c>
      <c r="BV24" s="2">
        <v>1.1</v>
      </c>
      <c r="BW24" s="2">
        <v>3.4</v>
      </c>
      <c r="BX24" s="2">
        <v>7.98</v>
      </c>
      <c r="BY24" s="2">
        <v>4.6</v>
      </c>
      <c r="BZ24" s="2">
        <v>88</v>
      </c>
      <c r="CA24" s="2">
        <v>153</v>
      </c>
      <c r="CD24" s="2">
        <v>10.6</v>
      </c>
      <c r="CE24" s="2">
        <v>4.17</v>
      </c>
      <c r="CG24" s="2" t="s">
        <v>2998</v>
      </c>
      <c r="CH24" s="2" t="s">
        <v>2840</v>
      </c>
      <c r="CI24" s="2" t="s">
        <v>2999</v>
      </c>
      <c r="CK24" s="2" t="s">
        <v>747</v>
      </c>
      <c r="CL24" s="2" t="s">
        <v>3000</v>
      </c>
      <c r="CN24" s="2">
        <v>2</v>
      </c>
      <c r="CO24" s="2">
        <v>2</v>
      </c>
      <c r="CQ24" s="2">
        <v>1</v>
      </c>
      <c r="CR24" s="2">
        <v>0</v>
      </c>
      <c r="CS24" s="2">
        <v>0</v>
      </c>
      <c r="CT24" s="2">
        <v>41</v>
      </c>
      <c r="CU24" s="2">
        <v>0.63</v>
      </c>
      <c r="CV24" s="2">
        <v>0</v>
      </c>
      <c r="CY24" s="117" t="s">
        <v>1921</v>
      </c>
      <c r="CZ24" s="2">
        <v>1</v>
      </c>
      <c r="DA24" s="2">
        <v>1</v>
      </c>
      <c r="DB24" s="2">
        <v>2</v>
      </c>
      <c r="DC24" s="2">
        <v>1</v>
      </c>
      <c r="DD24" s="2">
        <v>1</v>
      </c>
      <c r="DE24" s="2">
        <v>1</v>
      </c>
      <c r="DF24" s="2">
        <v>0</v>
      </c>
      <c r="DG24" s="2">
        <v>1</v>
      </c>
      <c r="DH24" s="2">
        <v>1</v>
      </c>
      <c r="DI24" s="2">
        <v>0</v>
      </c>
      <c r="DQ24" s="2" t="s">
        <v>3001</v>
      </c>
      <c r="DR24"/>
      <c r="DS24">
        <v>1</v>
      </c>
      <c r="DT24"/>
      <c r="DU24"/>
      <c r="DV24"/>
      <c r="DW24"/>
      <c r="DX24"/>
      <c r="DY24"/>
      <c r="DZ24"/>
      <c r="EA24"/>
      <c r="EB24"/>
      <c r="EC24" s="80"/>
      <c r="ED24"/>
      <c r="EE24" s="83"/>
      <c r="EF24"/>
      <c r="EG24"/>
      <c r="EH24"/>
      <c r="EI24"/>
      <c r="EJ24"/>
      <c r="EK24"/>
      <c r="EL24" t="s">
        <v>3002</v>
      </c>
      <c r="EM24"/>
      <c r="EN24"/>
      <c r="EO24"/>
      <c r="EP24"/>
    </row>
    <row r="25" spans="1:146">
      <c r="A25" s="2" t="s">
        <v>3003</v>
      </c>
      <c r="B25" s="15" t="s">
        <v>3004</v>
      </c>
      <c r="C25" s="397" t="s">
        <v>3005</v>
      </c>
      <c r="D25" s="2">
        <v>1</v>
      </c>
      <c r="E25" s="2">
        <v>175</v>
      </c>
      <c r="F25" s="2">
        <v>80</v>
      </c>
      <c r="H25" s="2">
        <v>49</v>
      </c>
      <c r="I25" s="2">
        <v>25</v>
      </c>
      <c r="J25" s="2">
        <v>73</v>
      </c>
      <c r="K25" s="2">
        <v>9</v>
      </c>
      <c r="L25" s="2">
        <v>130</v>
      </c>
      <c r="M25" s="2">
        <v>34</v>
      </c>
      <c r="N25" s="2">
        <v>82</v>
      </c>
      <c r="O25" s="2">
        <v>7</v>
      </c>
      <c r="P25" s="2" t="s">
        <v>382</v>
      </c>
      <c r="Q25" s="2">
        <v>0</v>
      </c>
      <c r="R25" s="2">
        <v>2</v>
      </c>
      <c r="S25" s="2">
        <v>28</v>
      </c>
      <c r="T25" s="2">
        <f t="shared" si="0"/>
        <v>103</v>
      </c>
      <c r="U25" s="2" t="s">
        <v>279</v>
      </c>
      <c r="V25" s="2" t="s">
        <v>224</v>
      </c>
      <c r="W25" s="2">
        <v>0</v>
      </c>
      <c r="AA25" s="2">
        <v>0</v>
      </c>
      <c r="AE25" s="2">
        <v>0</v>
      </c>
      <c r="AJ25" s="2">
        <v>1</v>
      </c>
      <c r="AK25" s="2" t="s">
        <v>617</v>
      </c>
      <c r="AO25" s="2">
        <v>0</v>
      </c>
      <c r="AQ25" s="2">
        <v>0</v>
      </c>
      <c r="AR25" s="117">
        <v>0</v>
      </c>
      <c r="AS25" s="117">
        <v>0</v>
      </c>
      <c r="AV25" s="2">
        <v>0</v>
      </c>
      <c r="AY25" s="2">
        <v>0</v>
      </c>
      <c r="BC25" s="2">
        <v>0</v>
      </c>
      <c r="BD25" s="2">
        <v>0</v>
      </c>
      <c r="BG25" s="2">
        <v>0</v>
      </c>
      <c r="BH25" s="2">
        <v>0</v>
      </c>
      <c r="BI25" s="2">
        <v>0</v>
      </c>
      <c r="BJ25" s="2">
        <v>1</v>
      </c>
      <c r="BP25" s="2">
        <v>1.31</v>
      </c>
      <c r="BQ25" s="2">
        <v>1</v>
      </c>
      <c r="BU25" s="2">
        <v>3.41</v>
      </c>
      <c r="BV25" s="2">
        <v>1.4</v>
      </c>
      <c r="BW25" s="2">
        <v>1.79</v>
      </c>
      <c r="BX25" s="2">
        <v>3.87</v>
      </c>
      <c r="BY25" s="2">
        <v>4.4</v>
      </c>
      <c r="BZ25" s="2">
        <v>82</v>
      </c>
      <c r="CA25" s="2">
        <v>144</v>
      </c>
      <c r="CD25" s="2">
        <v>11.4</v>
      </c>
      <c r="CE25" s="2">
        <v>3.58</v>
      </c>
      <c r="CG25" s="2" t="s">
        <v>2975</v>
      </c>
      <c r="CH25" s="2" t="s">
        <v>2840</v>
      </c>
      <c r="CK25" s="2" t="s">
        <v>3006</v>
      </c>
      <c r="CN25" s="2">
        <v>1</v>
      </c>
      <c r="CO25" s="2">
        <v>1</v>
      </c>
      <c r="CQ25" s="2">
        <v>0</v>
      </c>
      <c r="CR25" s="2">
        <v>0</v>
      </c>
      <c r="CS25" s="2">
        <v>0</v>
      </c>
      <c r="CT25" s="2">
        <v>45</v>
      </c>
      <c r="CU25" s="2">
        <v>0.62</v>
      </c>
      <c r="CV25" s="2">
        <v>0</v>
      </c>
      <c r="CY25" s="117" t="s">
        <v>3007</v>
      </c>
      <c r="CZ25" s="2">
        <v>1</v>
      </c>
      <c r="DA25" s="2">
        <v>1</v>
      </c>
      <c r="DB25" s="2">
        <v>1</v>
      </c>
      <c r="DC25" s="2">
        <v>1</v>
      </c>
      <c r="DD25" s="2">
        <v>0</v>
      </c>
      <c r="DE25" s="2">
        <v>1</v>
      </c>
      <c r="DF25" s="2">
        <v>0</v>
      </c>
      <c r="DG25" s="2">
        <v>0</v>
      </c>
      <c r="DH25" s="2">
        <v>2</v>
      </c>
      <c r="DI25" s="2">
        <v>0</v>
      </c>
      <c r="DQ25" s="2" t="s">
        <v>3008</v>
      </c>
      <c r="DR25"/>
      <c r="DS25">
        <v>1</v>
      </c>
      <c r="DT25"/>
      <c r="DU25"/>
      <c r="DV25"/>
      <c r="DW25"/>
      <c r="DX25"/>
      <c r="DY25"/>
      <c r="DZ25"/>
      <c r="EA25"/>
      <c r="EB25"/>
      <c r="EC25" s="80"/>
      <c r="ED25"/>
      <c r="EE25" s="82"/>
      <c r="EF25"/>
      <c r="EG25" s="80"/>
      <c r="EH25"/>
      <c r="EI25"/>
      <c r="EJ25"/>
      <c r="EK25"/>
      <c r="EL25"/>
      <c r="EM25"/>
      <c r="EN25"/>
      <c r="EO25"/>
      <c r="EP25"/>
    </row>
    <row r="26" ht="15" customHeight="1" spans="1:146">
      <c r="A26" s="2" t="s">
        <v>3009</v>
      </c>
      <c r="B26" s="15" t="s">
        <v>3010</v>
      </c>
      <c r="C26" s="2" t="s">
        <v>2928</v>
      </c>
      <c r="D26" s="2">
        <v>1</v>
      </c>
      <c r="E26" s="2">
        <v>174</v>
      </c>
      <c r="F26" s="2">
        <v>62</v>
      </c>
      <c r="H26" s="2">
        <v>66</v>
      </c>
      <c r="I26" s="2">
        <v>58</v>
      </c>
      <c r="J26" s="2">
        <v>66</v>
      </c>
      <c r="K26" s="2">
        <v>3</v>
      </c>
      <c r="L26" s="2">
        <v>134</v>
      </c>
      <c r="M26" s="2">
        <v>34</v>
      </c>
      <c r="N26" s="2">
        <v>59</v>
      </c>
      <c r="O26" s="2">
        <v>4</v>
      </c>
      <c r="P26" s="2" t="s">
        <v>166</v>
      </c>
      <c r="Q26" s="2">
        <v>0</v>
      </c>
      <c r="R26" s="2">
        <v>23</v>
      </c>
      <c r="S26" s="2">
        <v>42</v>
      </c>
      <c r="T26" s="2">
        <f t="shared" si="0"/>
        <v>141</v>
      </c>
      <c r="U26" s="2" t="s">
        <v>148</v>
      </c>
      <c r="V26" s="2" t="s">
        <v>1038</v>
      </c>
      <c r="W26" s="2">
        <v>1</v>
      </c>
      <c r="X26" s="2">
        <v>18</v>
      </c>
      <c r="Y26" s="2" t="s">
        <v>3011</v>
      </c>
      <c r="Z26" s="2">
        <v>1</v>
      </c>
      <c r="AA26" s="2">
        <v>0</v>
      </c>
      <c r="AE26" s="2">
        <v>1</v>
      </c>
      <c r="AF26" s="2">
        <v>10</v>
      </c>
      <c r="AG26" s="2">
        <v>40</v>
      </c>
      <c r="AH26" s="2">
        <v>0</v>
      </c>
      <c r="AJ26" s="2">
        <v>1</v>
      </c>
      <c r="AK26" s="2" t="s">
        <v>617</v>
      </c>
      <c r="AL26" s="2">
        <v>40</v>
      </c>
      <c r="AM26" s="2">
        <v>0</v>
      </c>
      <c r="AO26" s="2">
        <v>0</v>
      </c>
      <c r="AQ26" s="2">
        <v>0</v>
      </c>
      <c r="AR26" s="117">
        <v>0</v>
      </c>
      <c r="AS26" s="117">
        <v>0</v>
      </c>
      <c r="AV26" s="2">
        <v>0</v>
      </c>
      <c r="AY26" s="2">
        <v>0</v>
      </c>
      <c r="BC26" s="2">
        <v>0</v>
      </c>
      <c r="BD26" s="2">
        <v>0</v>
      </c>
      <c r="BG26" s="2">
        <v>1</v>
      </c>
      <c r="BH26" s="2">
        <v>1</v>
      </c>
      <c r="BI26" s="2">
        <v>1</v>
      </c>
      <c r="BJ26" s="2">
        <v>2</v>
      </c>
      <c r="BK26" s="2" t="s">
        <v>3012</v>
      </c>
      <c r="BL26" s="2" t="s">
        <v>3013</v>
      </c>
      <c r="BP26" s="2">
        <v>124.07</v>
      </c>
      <c r="BQ26" s="2">
        <v>1.4</v>
      </c>
      <c r="BS26" s="2">
        <v>276.5</v>
      </c>
      <c r="BU26" s="2">
        <v>3.92</v>
      </c>
      <c r="BV26" s="2">
        <v>0.86</v>
      </c>
      <c r="BW26" s="2">
        <v>1.9</v>
      </c>
      <c r="BX26" s="2">
        <v>5.02</v>
      </c>
      <c r="BY26" s="2">
        <v>4.4</v>
      </c>
      <c r="BZ26" s="2">
        <v>59</v>
      </c>
      <c r="CA26" s="2">
        <v>139</v>
      </c>
      <c r="CD26" s="2">
        <v>12.8</v>
      </c>
      <c r="CE26" s="2">
        <v>3.55</v>
      </c>
      <c r="CG26" s="2" t="s">
        <v>2930</v>
      </c>
      <c r="CH26" s="2" t="s">
        <v>2840</v>
      </c>
      <c r="CJ26" s="2" t="s">
        <v>513</v>
      </c>
      <c r="CK26" s="2" t="s">
        <v>2917</v>
      </c>
      <c r="CN26" s="2">
        <v>3</v>
      </c>
      <c r="CO26" s="2">
        <v>1</v>
      </c>
      <c r="CQ26" s="2">
        <v>0</v>
      </c>
      <c r="CR26" s="2">
        <v>0</v>
      </c>
      <c r="CS26" s="2">
        <v>0</v>
      </c>
      <c r="CT26" s="2">
        <v>42</v>
      </c>
      <c r="CU26" s="2">
        <v>0.65</v>
      </c>
      <c r="CV26" s="2">
        <v>0</v>
      </c>
      <c r="CY26" s="117" t="s">
        <v>246</v>
      </c>
      <c r="CZ26" s="2">
        <v>1</v>
      </c>
      <c r="DA26" s="2">
        <v>1</v>
      </c>
      <c r="DB26" s="2">
        <v>1</v>
      </c>
      <c r="DC26" s="2">
        <v>0</v>
      </c>
      <c r="DD26" s="2">
        <v>0</v>
      </c>
      <c r="DE26" s="2">
        <v>0</v>
      </c>
      <c r="DF26" s="2">
        <v>1</v>
      </c>
      <c r="DG26" s="2">
        <v>0</v>
      </c>
      <c r="DH26" s="2">
        <v>2</v>
      </c>
      <c r="DI26" s="2">
        <v>0</v>
      </c>
      <c r="DQ26" s="2" t="s">
        <v>3014</v>
      </c>
      <c r="DR26"/>
      <c r="DS26"/>
      <c r="DT26"/>
      <c r="DU26"/>
      <c r="DV26"/>
      <c r="DW26"/>
      <c r="DX26">
        <v>1</v>
      </c>
      <c r="DY26" t="s">
        <v>3015</v>
      </c>
      <c r="DZ26"/>
      <c r="EA26"/>
      <c r="EB26">
        <v>1</v>
      </c>
      <c r="EC26" s="80">
        <v>43678</v>
      </c>
      <c r="ED26"/>
      <c r="EE26" s="83"/>
      <c r="EF26"/>
      <c r="EG26"/>
      <c r="EH26"/>
      <c r="EI26"/>
      <c r="EJ26"/>
      <c r="EK26"/>
      <c r="EL26" s="80" t="s">
        <v>3016</v>
      </c>
      <c r="EM26"/>
      <c r="EN26"/>
      <c r="EO26"/>
      <c r="EP26"/>
    </row>
    <row r="27" spans="1:146">
      <c r="A27" s="2" t="s">
        <v>3017</v>
      </c>
      <c r="B27" s="2" t="s">
        <v>3018</v>
      </c>
      <c r="C27" s="2" t="s">
        <v>3019</v>
      </c>
      <c r="D27" s="2">
        <v>1</v>
      </c>
      <c r="E27" s="2">
        <v>170</v>
      </c>
      <c r="F27" s="2">
        <v>74</v>
      </c>
      <c r="H27" s="2">
        <v>59</v>
      </c>
      <c r="I27" s="2">
        <v>41</v>
      </c>
      <c r="J27" s="2">
        <v>89</v>
      </c>
      <c r="K27" s="2">
        <v>9</v>
      </c>
      <c r="L27" s="2">
        <v>109</v>
      </c>
      <c r="M27" s="2">
        <v>43</v>
      </c>
      <c r="N27" s="2">
        <v>80</v>
      </c>
      <c r="O27" s="2">
        <v>7</v>
      </c>
      <c r="P27" s="2" t="s">
        <v>166</v>
      </c>
      <c r="Q27" s="2">
        <v>0</v>
      </c>
      <c r="R27" s="2">
        <v>23</v>
      </c>
      <c r="S27" s="2">
        <v>42</v>
      </c>
      <c r="T27" s="2">
        <f t="shared" si="0"/>
        <v>142</v>
      </c>
      <c r="U27" s="2" t="s">
        <v>148</v>
      </c>
      <c r="V27" s="2" t="s">
        <v>1161</v>
      </c>
      <c r="W27" s="2">
        <v>1</v>
      </c>
      <c r="X27" s="2">
        <v>16</v>
      </c>
      <c r="Y27" s="2" t="s">
        <v>1919</v>
      </c>
      <c r="AA27" s="2">
        <v>0</v>
      </c>
      <c r="AE27" s="2">
        <v>0</v>
      </c>
      <c r="AJ27" s="2">
        <v>0</v>
      </c>
      <c r="AO27" s="2">
        <v>1</v>
      </c>
      <c r="AP27" s="2">
        <v>4</v>
      </c>
      <c r="AQ27" s="2">
        <v>1</v>
      </c>
      <c r="AR27" s="117">
        <v>2</v>
      </c>
      <c r="AS27" s="117">
        <v>1</v>
      </c>
      <c r="AT27" s="117">
        <v>5</v>
      </c>
      <c r="AU27" s="2" t="s">
        <v>2675</v>
      </c>
      <c r="AV27" s="2">
        <v>0</v>
      </c>
      <c r="AY27" s="2">
        <v>0</v>
      </c>
      <c r="BC27" s="2">
        <v>0</v>
      </c>
      <c r="BD27" s="2">
        <v>0</v>
      </c>
      <c r="BJ27" s="2">
        <v>2</v>
      </c>
      <c r="BK27" s="2">
        <v>6725</v>
      </c>
      <c r="BL27" s="2">
        <v>2.2</v>
      </c>
      <c r="BM27" s="2">
        <v>4772</v>
      </c>
      <c r="BP27" s="2">
        <v>1613</v>
      </c>
      <c r="BQ27" s="2">
        <v>1.8</v>
      </c>
      <c r="BS27" s="2">
        <v>3600</v>
      </c>
      <c r="BU27" s="2">
        <v>4.21</v>
      </c>
      <c r="BV27" s="2">
        <v>1.69</v>
      </c>
      <c r="BW27" s="2">
        <v>2.85</v>
      </c>
      <c r="BX27" s="2">
        <v>6.28</v>
      </c>
      <c r="BY27" s="2">
        <v>5.6</v>
      </c>
      <c r="BZ27" s="2">
        <v>80</v>
      </c>
      <c r="CA27" s="2">
        <v>162</v>
      </c>
      <c r="CD27" s="2">
        <v>11.6</v>
      </c>
      <c r="CE27" s="2">
        <v>4.35</v>
      </c>
      <c r="CG27" s="2" t="s">
        <v>2852</v>
      </c>
      <c r="CH27" s="2" t="s">
        <v>2840</v>
      </c>
      <c r="CI27" s="2" t="s">
        <v>3020</v>
      </c>
      <c r="CK27" s="2" t="s">
        <v>1377</v>
      </c>
      <c r="CL27" s="2" t="s">
        <v>3021</v>
      </c>
      <c r="CN27" s="2">
        <v>3</v>
      </c>
      <c r="CO27" s="2">
        <v>3</v>
      </c>
      <c r="CQ27" s="2">
        <v>1</v>
      </c>
      <c r="CR27" s="2">
        <v>0</v>
      </c>
      <c r="CS27" s="2">
        <v>0</v>
      </c>
      <c r="CT27" s="2">
        <v>55</v>
      </c>
      <c r="CU27" s="2">
        <v>0.29</v>
      </c>
      <c r="CV27" s="2">
        <v>0</v>
      </c>
      <c r="CY27" s="117" t="s">
        <v>2008</v>
      </c>
      <c r="CZ27" s="2">
        <v>1</v>
      </c>
      <c r="DA27" s="2">
        <v>1</v>
      </c>
      <c r="DB27" s="2">
        <v>3</v>
      </c>
      <c r="DC27" s="2">
        <v>1</v>
      </c>
      <c r="DD27" s="2">
        <v>0</v>
      </c>
      <c r="DE27" s="2">
        <v>1</v>
      </c>
      <c r="DF27" s="2">
        <v>0</v>
      </c>
      <c r="DG27" s="2">
        <v>1</v>
      </c>
      <c r="DH27" s="2">
        <v>1</v>
      </c>
      <c r="DI27" s="2">
        <v>0</v>
      </c>
      <c r="DQ27" s="2" t="s">
        <v>3022</v>
      </c>
      <c r="DR27"/>
      <c r="DS27">
        <v>1</v>
      </c>
      <c r="DT27"/>
      <c r="DU27"/>
      <c r="DV27"/>
      <c r="DW27"/>
      <c r="DX27"/>
      <c r="DY27" s="80"/>
      <c r="DZ27"/>
      <c r="EA27"/>
      <c r="EB27"/>
      <c r="EC27"/>
      <c r="ED27"/>
      <c r="EE27" s="83"/>
      <c r="EF27"/>
      <c r="EG27"/>
      <c r="EH27"/>
      <c r="EI27"/>
      <c r="EJ27"/>
      <c r="EK27"/>
      <c r="EL27"/>
      <c r="EM27"/>
      <c r="EN27"/>
      <c r="EO27"/>
      <c r="EP27"/>
    </row>
    <row r="28" spans="1:146">
      <c r="A28" s="2" t="s">
        <v>3023</v>
      </c>
      <c r="B28" s="2" t="s">
        <v>3024</v>
      </c>
      <c r="C28" s="2" t="s">
        <v>2847</v>
      </c>
      <c r="D28" s="2">
        <v>1</v>
      </c>
      <c r="E28" s="2">
        <v>165</v>
      </c>
      <c r="F28" s="2">
        <v>85</v>
      </c>
      <c r="H28" s="2">
        <v>61</v>
      </c>
      <c r="I28" s="2">
        <v>58</v>
      </c>
      <c r="J28" s="2">
        <v>81</v>
      </c>
      <c r="K28" s="2">
        <v>9</v>
      </c>
      <c r="L28" s="2">
        <v>109</v>
      </c>
      <c r="M28" s="2">
        <v>43</v>
      </c>
      <c r="N28" s="2">
        <v>63</v>
      </c>
      <c r="O28" s="2">
        <v>4</v>
      </c>
      <c r="P28" s="2" t="s">
        <v>382</v>
      </c>
      <c r="Q28" s="2">
        <v>0</v>
      </c>
      <c r="R28" s="2">
        <v>2</v>
      </c>
      <c r="S28" s="2">
        <v>28</v>
      </c>
      <c r="T28" s="2">
        <f t="shared" si="0"/>
        <v>142</v>
      </c>
      <c r="U28" s="2" t="s">
        <v>148</v>
      </c>
      <c r="V28" s="2" t="s">
        <v>1065</v>
      </c>
      <c r="W28" s="2">
        <v>0</v>
      </c>
      <c r="AA28" s="2">
        <v>1</v>
      </c>
      <c r="AB28" s="2">
        <v>12</v>
      </c>
      <c r="AC28" s="2">
        <v>2</v>
      </c>
      <c r="AE28" s="2">
        <v>1</v>
      </c>
      <c r="AF28" s="2">
        <v>20</v>
      </c>
      <c r="AG28" s="2" t="s">
        <v>556</v>
      </c>
      <c r="AH28" s="2">
        <v>0</v>
      </c>
      <c r="AJ28" s="2">
        <v>1</v>
      </c>
      <c r="AK28" s="2" t="s">
        <v>617</v>
      </c>
      <c r="AO28" s="2">
        <v>0</v>
      </c>
      <c r="AQ28" s="2">
        <v>0</v>
      </c>
      <c r="AR28" s="117">
        <v>0</v>
      </c>
      <c r="AS28" s="117">
        <v>0</v>
      </c>
      <c r="AV28" s="2">
        <v>0</v>
      </c>
      <c r="AY28" s="2">
        <v>0</v>
      </c>
      <c r="BC28" s="2">
        <v>0</v>
      </c>
      <c r="BD28" s="2">
        <v>0</v>
      </c>
      <c r="BG28" s="2">
        <v>1</v>
      </c>
      <c r="BH28" s="2">
        <v>0</v>
      </c>
      <c r="BI28" s="2">
        <v>0</v>
      </c>
      <c r="BJ28" s="2">
        <v>1</v>
      </c>
      <c r="BK28" s="2" t="s">
        <v>3025</v>
      </c>
      <c r="BP28" s="2">
        <v>8.56</v>
      </c>
      <c r="BQ28" s="2">
        <v>0.8</v>
      </c>
      <c r="BR28" s="2">
        <v>17.5</v>
      </c>
      <c r="BS28" s="2">
        <v>67.34</v>
      </c>
      <c r="BU28" s="2">
        <v>5.38</v>
      </c>
      <c r="BV28" s="2">
        <v>3.03</v>
      </c>
      <c r="BW28" s="2">
        <v>3.02</v>
      </c>
      <c r="BX28" s="2">
        <v>11.63</v>
      </c>
      <c r="BY28" s="2">
        <v>5.2</v>
      </c>
      <c r="BZ28" s="2">
        <v>63</v>
      </c>
      <c r="CA28" s="2">
        <v>143</v>
      </c>
      <c r="CB28" s="2">
        <v>8.8</v>
      </c>
      <c r="CD28" s="2">
        <v>10.6</v>
      </c>
      <c r="CE28" s="2">
        <v>2.87</v>
      </c>
      <c r="CG28" s="2" t="s">
        <v>3026</v>
      </c>
      <c r="CH28" s="2" t="s">
        <v>2864</v>
      </c>
      <c r="CK28" s="2" t="s">
        <v>791</v>
      </c>
      <c r="CN28" s="2">
        <v>1</v>
      </c>
      <c r="CO28" s="2">
        <v>3</v>
      </c>
      <c r="CQ28" s="2">
        <v>1</v>
      </c>
      <c r="CR28" s="2">
        <v>0</v>
      </c>
      <c r="CS28" s="2">
        <v>0</v>
      </c>
      <c r="CT28" s="2">
        <v>47</v>
      </c>
      <c r="CU28" s="2">
        <v>0.68</v>
      </c>
      <c r="CV28" s="2">
        <v>0</v>
      </c>
      <c r="CY28" s="117" t="s">
        <v>3027</v>
      </c>
      <c r="CZ28" s="2">
        <v>1</v>
      </c>
      <c r="DA28" s="2">
        <v>1</v>
      </c>
      <c r="DB28" s="2">
        <v>3</v>
      </c>
      <c r="DC28" s="2">
        <v>1</v>
      </c>
      <c r="DD28" s="2">
        <v>1</v>
      </c>
      <c r="DE28" s="2">
        <v>0</v>
      </c>
      <c r="DF28" s="2">
        <v>0</v>
      </c>
      <c r="DG28" s="2">
        <v>0</v>
      </c>
      <c r="DH28" s="2">
        <v>1</v>
      </c>
      <c r="DI28" s="2">
        <v>0</v>
      </c>
      <c r="DQ28" s="2" t="s">
        <v>3028</v>
      </c>
      <c r="DR28"/>
      <c r="DS28">
        <v>1</v>
      </c>
      <c r="DT28"/>
      <c r="DU28"/>
      <c r="DV28"/>
      <c r="DW28"/>
      <c r="DX28"/>
      <c r="DY28"/>
      <c r="DZ28"/>
      <c r="EA28"/>
      <c r="EB28"/>
      <c r="EC28"/>
      <c r="ED28"/>
      <c r="EE28" s="83"/>
      <c r="EF28"/>
      <c r="EG28"/>
      <c r="EH28"/>
      <c r="EI28"/>
      <c r="EJ28"/>
      <c r="EK28"/>
      <c r="EL28"/>
      <c r="EM28"/>
      <c r="EN28"/>
      <c r="EO28"/>
      <c r="EP28"/>
    </row>
    <row r="29" spans="1:146">
      <c r="A29" s="2" t="s">
        <v>3029</v>
      </c>
      <c r="B29" s="2" t="s">
        <v>3030</v>
      </c>
      <c r="C29" s="16">
        <v>42764.3451388889</v>
      </c>
      <c r="D29" s="2">
        <v>1</v>
      </c>
      <c r="E29" s="2">
        <v>173</v>
      </c>
      <c r="F29" s="2">
        <v>87.5</v>
      </c>
      <c r="H29" s="2">
        <v>47</v>
      </c>
      <c r="I29" s="2">
        <v>25</v>
      </c>
      <c r="J29" s="2">
        <v>67</v>
      </c>
      <c r="K29" s="2">
        <v>3</v>
      </c>
      <c r="L29" s="2">
        <v>106</v>
      </c>
      <c r="M29" s="2">
        <v>43</v>
      </c>
      <c r="N29" s="2">
        <v>214</v>
      </c>
      <c r="O29" s="2">
        <v>21</v>
      </c>
      <c r="P29" s="2" t="s">
        <v>166</v>
      </c>
      <c r="Q29" s="2">
        <v>0</v>
      </c>
      <c r="R29" s="2">
        <v>23</v>
      </c>
      <c r="S29" s="2">
        <v>42</v>
      </c>
      <c r="T29" s="2">
        <f t="shared" ref="T29:T35" si="1">SUM(I29,K29,M29,O29,Q29,S29)</f>
        <v>134</v>
      </c>
      <c r="U29" s="2" t="s">
        <v>167</v>
      </c>
      <c r="V29" s="2" t="s">
        <v>76</v>
      </c>
      <c r="W29" s="2">
        <v>0</v>
      </c>
      <c r="AA29" s="2">
        <v>0</v>
      </c>
      <c r="AE29" s="2">
        <v>0</v>
      </c>
      <c r="AJ29" s="2">
        <v>1</v>
      </c>
      <c r="AL29" s="2" t="s">
        <v>476</v>
      </c>
      <c r="AO29" s="2">
        <v>0</v>
      </c>
      <c r="AQ29" s="2">
        <v>0</v>
      </c>
      <c r="AR29" s="2">
        <v>2</v>
      </c>
      <c r="AS29" s="2">
        <v>0</v>
      </c>
      <c r="AV29" s="2">
        <v>0</v>
      </c>
      <c r="AY29" s="2">
        <v>1</v>
      </c>
      <c r="AZ29" s="2">
        <v>6</v>
      </c>
      <c r="BA29" s="2">
        <v>200</v>
      </c>
      <c r="BB29" s="2" t="s">
        <v>2170</v>
      </c>
      <c r="BC29" s="2">
        <v>0</v>
      </c>
      <c r="BD29" s="2">
        <v>0</v>
      </c>
      <c r="BG29" s="2">
        <v>1</v>
      </c>
      <c r="BH29" s="2">
        <v>0</v>
      </c>
      <c r="BI29" s="2">
        <v>0</v>
      </c>
      <c r="BJ29" s="2">
        <v>2</v>
      </c>
      <c r="BK29" s="2" t="s">
        <v>3031</v>
      </c>
      <c r="BL29" s="2" t="s">
        <v>358</v>
      </c>
      <c r="BP29" s="2">
        <v>10136</v>
      </c>
      <c r="BQ29" s="2">
        <v>9.8</v>
      </c>
      <c r="BS29" s="2">
        <v>2256</v>
      </c>
      <c r="BU29" s="2">
        <v>4.17</v>
      </c>
      <c r="BV29" s="2">
        <v>1.58</v>
      </c>
      <c r="BW29" s="2">
        <v>2.03</v>
      </c>
      <c r="BX29" s="2">
        <v>5.1</v>
      </c>
      <c r="BY29" s="2">
        <v>6.44</v>
      </c>
      <c r="BZ29" s="2">
        <v>214</v>
      </c>
      <c r="CA29" s="2">
        <v>146</v>
      </c>
      <c r="CD29" s="2">
        <v>9.9</v>
      </c>
      <c r="CE29" s="2">
        <v>3.86</v>
      </c>
      <c r="CG29" s="11">
        <v>42773.71875</v>
      </c>
      <c r="CH29" s="2" t="s">
        <v>3032</v>
      </c>
      <c r="CK29" s="2" t="s">
        <v>526</v>
      </c>
      <c r="CN29" s="2">
        <v>1</v>
      </c>
      <c r="CO29" s="2">
        <v>2</v>
      </c>
      <c r="CQ29" s="2">
        <v>1</v>
      </c>
      <c r="CR29" s="2">
        <v>0</v>
      </c>
      <c r="CS29" s="2">
        <v>0</v>
      </c>
      <c r="CT29" s="2">
        <v>48</v>
      </c>
      <c r="CU29" s="2">
        <v>0.45</v>
      </c>
      <c r="CV29" s="2">
        <v>0</v>
      </c>
      <c r="CY29" s="2" t="s">
        <v>3033</v>
      </c>
      <c r="CZ29" s="2">
        <v>1</v>
      </c>
      <c r="DA29" s="2">
        <v>1</v>
      </c>
      <c r="DB29" s="2">
        <v>2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2</v>
      </c>
      <c r="DI29" s="2">
        <v>0</v>
      </c>
      <c r="DQ29" s="2" t="s">
        <v>3034</v>
      </c>
      <c r="DR29"/>
      <c r="DS29">
        <v>1</v>
      </c>
      <c r="DT29"/>
      <c r="DU29"/>
      <c r="DV29"/>
      <c r="DW29"/>
      <c r="DX29"/>
      <c r="DY29"/>
      <c r="DZ29"/>
      <c r="EA29"/>
      <c r="EB29"/>
      <c r="EC29"/>
      <c r="ED29"/>
      <c r="EE29" s="83"/>
      <c r="EF29"/>
      <c r="EG29"/>
      <c r="EH29"/>
      <c r="EI29"/>
      <c r="EJ29"/>
      <c r="EK29"/>
      <c r="EL29"/>
      <c r="EM29"/>
      <c r="EN29"/>
      <c r="EO29"/>
      <c r="EP29"/>
    </row>
    <row r="30" spans="1:146">
      <c r="A30" s="2" t="s">
        <v>3035</v>
      </c>
      <c r="B30" s="2" t="s">
        <v>2375</v>
      </c>
      <c r="C30" s="16">
        <v>42775.4368055556</v>
      </c>
      <c r="D30" s="2">
        <v>2</v>
      </c>
      <c r="E30" s="2">
        <v>165</v>
      </c>
      <c r="F30" s="2">
        <v>71</v>
      </c>
      <c r="H30" s="2">
        <v>59</v>
      </c>
      <c r="I30" s="2">
        <v>41</v>
      </c>
      <c r="J30" s="2">
        <v>82</v>
      </c>
      <c r="K30" s="2">
        <v>9</v>
      </c>
      <c r="L30" s="2">
        <v>152</v>
      </c>
      <c r="M30" s="2">
        <v>24</v>
      </c>
      <c r="N30" s="2">
        <v>53</v>
      </c>
      <c r="O30" s="2">
        <v>4</v>
      </c>
      <c r="P30" s="2" t="s">
        <v>166</v>
      </c>
      <c r="Q30" s="2">
        <v>0</v>
      </c>
      <c r="R30" s="2">
        <v>23</v>
      </c>
      <c r="S30" s="2">
        <v>42</v>
      </c>
      <c r="T30" s="2">
        <f t="shared" si="1"/>
        <v>120</v>
      </c>
      <c r="U30" s="2" t="s">
        <v>167</v>
      </c>
      <c r="V30" s="2" t="s">
        <v>3036</v>
      </c>
      <c r="W30" s="2">
        <v>1</v>
      </c>
      <c r="X30" s="2">
        <v>1</v>
      </c>
      <c r="Y30" s="2" t="s">
        <v>765</v>
      </c>
      <c r="Z30" s="2">
        <v>1</v>
      </c>
      <c r="AA30" s="2">
        <v>1</v>
      </c>
      <c r="AB30" s="2" t="s">
        <v>197</v>
      </c>
      <c r="AC30" s="2">
        <v>2</v>
      </c>
      <c r="AE30" s="2">
        <v>0</v>
      </c>
      <c r="AJ30" s="2">
        <v>0</v>
      </c>
      <c r="AO30" s="2">
        <v>0</v>
      </c>
      <c r="AQ30" s="2">
        <v>0</v>
      </c>
      <c r="AR30" s="2">
        <v>0</v>
      </c>
      <c r="AS30" s="2">
        <v>0</v>
      </c>
      <c r="AV30" s="2">
        <v>0</v>
      </c>
      <c r="AY30" s="2">
        <v>0</v>
      </c>
      <c r="BC30" s="2">
        <v>0</v>
      </c>
      <c r="BD30" s="2">
        <v>0</v>
      </c>
      <c r="BJ30" s="2">
        <v>2</v>
      </c>
      <c r="BK30" s="2">
        <v>693</v>
      </c>
      <c r="BL30" s="2">
        <v>4.9</v>
      </c>
      <c r="BP30" s="2">
        <v>107</v>
      </c>
      <c r="BQ30" s="2">
        <v>0.6</v>
      </c>
      <c r="BS30" s="2">
        <v>86</v>
      </c>
      <c r="BU30" s="2">
        <v>4.87</v>
      </c>
      <c r="BV30" s="2">
        <v>2.58</v>
      </c>
      <c r="BW30" s="2">
        <v>3.49</v>
      </c>
      <c r="BX30" s="2">
        <v>9.33</v>
      </c>
      <c r="BY30" s="2">
        <v>3.3</v>
      </c>
      <c r="BZ30" s="2">
        <v>53</v>
      </c>
      <c r="CA30" s="2">
        <v>134</v>
      </c>
      <c r="CD30" s="2">
        <v>10.9</v>
      </c>
      <c r="CE30" s="2">
        <v>5.6</v>
      </c>
      <c r="CG30" s="16">
        <v>42781.5972222222</v>
      </c>
      <c r="CH30" s="2" t="s">
        <v>3032</v>
      </c>
      <c r="CI30" s="2" t="s">
        <v>747</v>
      </c>
      <c r="CJ30" s="58" t="s">
        <v>3037</v>
      </c>
      <c r="CK30" s="2" t="s">
        <v>3038</v>
      </c>
      <c r="CL30" s="2" t="s">
        <v>3039</v>
      </c>
      <c r="CN30" s="2">
        <v>2</v>
      </c>
      <c r="CO30" s="2">
        <v>3</v>
      </c>
      <c r="CQ30" s="2">
        <v>1</v>
      </c>
      <c r="CR30" s="2">
        <v>0</v>
      </c>
      <c r="CS30" s="2">
        <v>0</v>
      </c>
      <c r="CT30" s="2">
        <v>45</v>
      </c>
      <c r="CU30" s="2">
        <v>0.6</v>
      </c>
      <c r="CV30" s="2">
        <v>0</v>
      </c>
      <c r="CY30" s="2" t="s">
        <v>2865</v>
      </c>
      <c r="CZ30" s="2">
        <v>1</v>
      </c>
      <c r="DA30" s="2">
        <v>1</v>
      </c>
      <c r="DB30" s="2">
        <v>3</v>
      </c>
      <c r="DC30" s="2">
        <v>0</v>
      </c>
      <c r="DD30" s="2">
        <v>1</v>
      </c>
      <c r="DE30" s="2">
        <v>1</v>
      </c>
      <c r="DF30" s="2">
        <v>0</v>
      </c>
      <c r="DG30" s="2">
        <v>0</v>
      </c>
      <c r="DH30" s="2">
        <v>2</v>
      </c>
      <c r="DI30" s="2">
        <v>0</v>
      </c>
      <c r="DQ30" s="2" t="s">
        <v>3040</v>
      </c>
      <c r="DR30"/>
      <c r="DS30">
        <v>1</v>
      </c>
      <c r="DT30"/>
      <c r="DU30"/>
      <c r="DV30"/>
      <c r="DW30"/>
      <c r="DX30"/>
      <c r="DY30"/>
      <c r="DZ30"/>
      <c r="EA30"/>
      <c r="EB30"/>
      <c r="EC30" s="80"/>
      <c r="ED30"/>
      <c r="EE30" s="83"/>
      <c r="EF30"/>
      <c r="EG30"/>
      <c r="EH30"/>
      <c r="EI30"/>
      <c r="EJ30"/>
      <c r="EK30"/>
      <c r="EL30"/>
      <c r="EM30"/>
      <c r="EN30"/>
      <c r="EO30"/>
      <c r="EP30"/>
    </row>
    <row r="31" spans="1:146">
      <c r="A31" s="2" t="s">
        <v>3041</v>
      </c>
      <c r="B31" s="2" t="s">
        <v>3042</v>
      </c>
      <c r="C31" s="16">
        <v>42802.6868055556</v>
      </c>
      <c r="D31" s="2">
        <v>1</v>
      </c>
      <c r="E31" s="2">
        <v>169</v>
      </c>
      <c r="F31" s="2">
        <v>70</v>
      </c>
      <c r="H31" s="2">
        <v>63</v>
      </c>
      <c r="I31" s="2">
        <v>58</v>
      </c>
      <c r="J31" s="2">
        <v>86</v>
      </c>
      <c r="K31" s="2">
        <v>9</v>
      </c>
      <c r="L31" s="2">
        <v>174</v>
      </c>
      <c r="M31" s="2">
        <v>10</v>
      </c>
      <c r="N31" s="2">
        <v>68</v>
      </c>
      <c r="O31" s="2">
        <v>4</v>
      </c>
      <c r="P31" s="2" t="s">
        <v>1146</v>
      </c>
      <c r="Q31" s="2">
        <v>0</v>
      </c>
      <c r="R31" s="2">
        <v>2</v>
      </c>
      <c r="S31" s="2">
        <v>28</v>
      </c>
      <c r="T31" s="2">
        <f t="shared" si="1"/>
        <v>109</v>
      </c>
      <c r="U31" s="2" t="s">
        <v>167</v>
      </c>
      <c r="V31" s="2" t="s">
        <v>3043</v>
      </c>
      <c r="W31" s="2">
        <v>1</v>
      </c>
      <c r="X31" s="2">
        <v>3</v>
      </c>
      <c r="Y31" s="2" t="s">
        <v>3044</v>
      </c>
      <c r="AA31" s="2">
        <v>0</v>
      </c>
      <c r="AE31" s="2">
        <v>1</v>
      </c>
      <c r="AF31" s="2">
        <v>4</v>
      </c>
      <c r="AG31" s="2">
        <v>30</v>
      </c>
      <c r="AH31" s="2">
        <v>1</v>
      </c>
      <c r="AI31" s="2" t="s">
        <v>3045</v>
      </c>
      <c r="AJ31" s="2">
        <v>0</v>
      </c>
      <c r="AO31" s="2">
        <v>1</v>
      </c>
      <c r="AP31" s="2">
        <v>1</v>
      </c>
      <c r="AQ31" s="2">
        <v>0</v>
      </c>
      <c r="AR31" s="2">
        <v>2</v>
      </c>
      <c r="AS31" s="2">
        <v>0</v>
      </c>
      <c r="AV31" s="2">
        <v>0</v>
      </c>
      <c r="AY31" s="2">
        <v>0</v>
      </c>
      <c r="BC31" s="2">
        <v>1</v>
      </c>
      <c r="BD31" s="2">
        <v>0</v>
      </c>
      <c r="BG31" s="2">
        <v>2</v>
      </c>
      <c r="BH31" s="2">
        <v>3</v>
      </c>
      <c r="BI31" s="2">
        <v>1</v>
      </c>
      <c r="BJ31" s="2">
        <v>1</v>
      </c>
      <c r="BP31" s="2">
        <v>6.91</v>
      </c>
      <c r="BQ31" s="2">
        <v>2.8</v>
      </c>
      <c r="BR31" s="2">
        <v>63</v>
      </c>
      <c r="BS31" s="2" t="s">
        <v>3046</v>
      </c>
      <c r="BU31" s="2">
        <v>2.13</v>
      </c>
      <c r="BV31" s="2">
        <v>1.34</v>
      </c>
      <c r="BW31" s="2">
        <v>0.84</v>
      </c>
      <c r="BX31" s="2">
        <v>7.24</v>
      </c>
      <c r="BY31" s="2">
        <v>2.41</v>
      </c>
      <c r="BZ31" s="2">
        <v>68</v>
      </c>
      <c r="CA31" s="2">
        <v>161</v>
      </c>
      <c r="CD31" s="2">
        <v>12.1</v>
      </c>
      <c r="CE31" s="2">
        <v>2.35</v>
      </c>
      <c r="CG31" s="16">
        <v>42803.5854166667</v>
      </c>
      <c r="CH31" s="2" t="s">
        <v>2987</v>
      </c>
      <c r="CI31" s="2" t="s">
        <v>345</v>
      </c>
      <c r="CJ31" s="2" t="s">
        <v>1166</v>
      </c>
      <c r="CK31" s="2" t="s">
        <v>487</v>
      </c>
      <c r="CL31" s="2" t="s">
        <v>568</v>
      </c>
      <c r="CN31" s="2">
        <v>2</v>
      </c>
      <c r="CO31" s="2">
        <v>3</v>
      </c>
      <c r="CQ31" s="2">
        <v>1</v>
      </c>
      <c r="CR31" s="2">
        <v>0</v>
      </c>
      <c r="CS31" s="2">
        <v>0</v>
      </c>
      <c r="CT31" s="2">
        <v>50</v>
      </c>
      <c r="CU31" s="2">
        <v>0.51</v>
      </c>
      <c r="CV31" s="2">
        <v>0</v>
      </c>
      <c r="CY31" s="2" t="s">
        <v>1074</v>
      </c>
      <c r="CZ31" s="2">
        <v>0</v>
      </c>
      <c r="DA31" s="2">
        <v>1</v>
      </c>
      <c r="DB31" s="2">
        <v>3</v>
      </c>
      <c r="DC31" s="2">
        <v>1</v>
      </c>
      <c r="DD31" s="2">
        <v>0</v>
      </c>
      <c r="DE31" s="2">
        <v>0</v>
      </c>
      <c r="DF31" s="2">
        <v>1</v>
      </c>
      <c r="DG31" s="2">
        <v>1</v>
      </c>
      <c r="DH31" s="2">
        <v>1</v>
      </c>
      <c r="DI31" s="2">
        <v>0</v>
      </c>
      <c r="DQ31" s="2" t="s">
        <v>3047</v>
      </c>
      <c r="DR31"/>
      <c r="DS31"/>
      <c r="DT31"/>
      <c r="DU31"/>
      <c r="DV31"/>
      <c r="DW31"/>
      <c r="DX31"/>
      <c r="DY31" s="80"/>
      <c r="DZ31"/>
      <c r="EA31"/>
      <c r="EB31"/>
      <c r="EC31" s="80"/>
      <c r="ED31"/>
      <c r="EE31" s="83"/>
      <c r="EF31"/>
      <c r="EG31"/>
      <c r="EH31"/>
      <c r="EI31"/>
      <c r="EJ31"/>
      <c r="EK31"/>
      <c r="EL31" t="s">
        <v>3048</v>
      </c>
      <c r="EM31"/>
      <c r="EN31"/>
      <c r="EO31"/>
      <c r="EP31"/>
    </row>
    <row r="32" spans="1:146">
      <c r="A32" s="2" t="s">
        <v>3049</v>
      </c>
      <c r="B32" s="2" t="s">
        <v>3050</v>
      </c>
      <c r="C32" s="16">
        <v>42814.3618055556</v>
      </c>
      <c r="D32" s="2">
        <v>2</v>
      </c>
      <c r="E32" s="2">
        <v>159</v>
      </c>
      <c r="F32" s="2">
        <v>58</v>
      </c>
      <c r="H32" s="2">
        <v>77</v>
      </c>
      <c r="I32" s="2">
        <v>75</v>
      </c>
      <c r="J32" s="2">
        <v>92</v>
      </c>
      <c r="K32" s="2">
        <v>15</v>
      </c>
      <c r="L32" s="2">
        <v>162</v>
      </c>
      <c r="M32" s="2">
        <v>10</v>
      </c>
      <c r="N32" s="2">
        <v>46</v>
      </c>
      <c r="O32" s="2">
        <v>4</v>
      </c>
      <c r="P32" s="2" t="s">
        <v>382</v>
      </c>
      <c r="Q32" s="2">
        <v>0</v>
      </c>
      <c r="R32" s="2">
        <v>2</v>
      </c>
      <c r="S32" s="2">
        <v>28</v>
      </c>
      <c r="T32" s="2">
        <f t="shared" si="1"/>
        <v>132</v>
      </c>
      <c r="U32" s="2" t="s">
        <v>167</v>
      </c>
      <c r="V32" s="2" t="s">
        <v>76</v>
      </c>
      <c r="W32" s="2">
        <v>1</v>
      </c>
      <c r="X32" s="2" t="s">
        <v>197</v>
      </c>
      <c r="Y32" s="2" t="s">
        <v>1789</v>
      </c>
      <c r="Z32" s="2">
        <v>3</v>
      </c>
      <c r="AA32" s="2">
        <v>0</v>
      </c>
      <c r="AE32" s="2">
        <v>0</v>
      </c>
      <c r="AJ32" s="2">
        <v>0</v>
      </c>
      <c r="AO32" s="2">
        <v>0</v>
      </c>
      <c r="AQ32" s="2">
        <v>0</v>
      </c>
      <c r="AR32" s="2">
        <v>0</v>
      </c>
      <c r="AS32" s="2">
        <v>0</v>
      </c>
      <c r="AV32" s="2">
        <v>0</v>
      </c>
      <c r="AY32" s="2">
        <v>0</v>
      </c>
      <c r="BC32" s="2">
        <v>0</v>
      </c>
      <c r="BD32" s="2">
        <v>0</v>
      </c>
      <c r="BJ32" s="2">
        <v>1</v>
      </c>
      <c r="BK32" s="2" t="s">
        <v>361</v>
      </c>
      <c r="BL32" s="2" t="s">
        <v>361</v>
      </c>
      <c r="BP32" s="2">
        <v>4.72</v>
      </c>
      <c r="BQ32" s="2">
        <v>1.7</v>
      </c>
      <c r="BS32" s="2">
        <v>616.3</v>
      </c>
      <c r="BU32" s="2">
        <v>5.29</v>
      </c>
      <c r="BV32" s="2">
        <v>0.85</v>
      </c>
      <c r="BW32" s="2">
        <v>3.69</v>
      </c>
      <c r="BX32" s="2">
        <v>7.33</v>
      </c>
      <c r="BY32" s="2">
        <v>1.63</v>
      </c>
      <c r="BZ32" s="2">
        <v>46</v>
      </c>
      <c r="CA32" s="2">
        <v>135</v>
      </c>
      <c r="CD32" s="2">
        <v>11.7</v>
      </c>
      <c r="CE32" s="2">
        <v>3.48</v>
      </c>
      <c r="CG32" s="16">
        <v>42823.3402777778</v>
      </c>
      <c r="CH32" s="2" t="s">
        <v>3032</v>
      </c>
      <c r="CI32" s="2" t="s">
        <v>640</v>
      </c>
      <c r="CK32" s="2" t="s">
        <v>3039</v>
      </c>
      <c r="CL32" s="2" t="s">
        <v>1086</v>
      </c>
      <c r="CN32" s="2">
        <v>2</v>
      </c>
      <c r="CO32" s="2">
        <v>2</v>
      </c>
      <c r="CQ32" s="2">
        <v>1</v>
      </c>
      <c r="CR32" s="2">
        <v>0</v>
      </c>
      <c r="CS32" s="2">
        <v>0</v>
      </c>
      <c r="CY32" s="2" t="s">
        <v>246</v>
      </c>
      <c r="CZ32" s="2">
        <v>1</v>
      </c>
      <c r="DA32" s="2">
        <v>1</v>
      </c>
      <c r="DB32" s="2">
        <v>3</v>
      </c>
      <c r="DC32" s="2">
        <v>1</v>
      </c>
      <c r="DD32" s="2">
        <v>0</v>
      </c>
      <c r="DE32" s="2">
        <v>1</v>
      </c>
      <c r="DF32" s="2">
        <v>0</v>
      </c>
      <c r="DG32" s="2">
        <v>0</v>
      </c>
      <c r="DH32" s="2">
        <v>1</v>
      </c>
      <c r="DI32" s="2">
        <v>1</v>
      </c>
      <c r="DQ32" s="2" t="s">
        <v>3051</v>
      </c>
      <c r="DR32"/>
      <c r="DS32">
        <v>1</v>
      </c>
      <c r="DT32"/>
      <c r="DU32"/>
      <c r="DV32"/>
      <c r="DW32"/>
      <c r="DX32"/>
      <c r="DY32" s="80"/>
      <c r="DZ32"/>
      <c r="EA32"/>
      <c r="EB32"/>
      <c r="EC32" s="80"/>
      <c r="ED32"/>
      <c r="EE32" s="83"/>
      <c r="EF32"/>
      <c r="EG32"/>
      <c r="EH32"/>
      <c r="EI32"/>
      <c r="EJ32"/>
      <c r="EK32"/>
      <c r="EL32"/>
      <c r="EM32"/>
      <c r="EN32"/>
      <c r="EO32"/>
      <c r="EP32"/>
    </row>
    <row r="33" spans="1:146">
      <c r="A33" s="2" t="s">
        <v>3052</v>
      </c>
      <c r="B33" s="2" t="s">
        <v>3053</v>
      </c>
      <c r="C33" s="16">
        <v>42751.3875</v>
      </c>
      <c r="D33" s="2">
        <v>1</v>
      </c>
      <c r="E33" s="2" t="s">
        <v>146</v>
      </c>
      <c r="F33" s="2" t="s">
        <v>146</v>
      </c>
      <c r="H33" s="2">
        <v>54</v>
      </c>
      <c r="I33" s="2">
        <v>41</v>
      </c>
      <c r="J33" s="2">
        <v>85</v>
      </c>
      <c r="K33" s="2">
        <v>9</v>
      </c>
      <c r="L33" s="2">
        <v>143</v>
      </c>
      <c r="M33" s="2">
        <v>24</v>
      </c>
      <c r="N33" s="2">
        <v>64</v>
      </c>
      <c r="O33" s="2">
        <v>4</v>
      </c>
      <c r="P33" s="2" t="s">
        <v>236</v>
      </c>
      <c r="Q33" s="2">
        <v>20</v>
      </c>
      <c r="R33" s="2">
        <v>23</v>
      </c>
      <c r="S33" s="2">
        <v>42</v>
      </c>
      <c r="T33" s="2">
        <f t="shared" si="1"/>
        <v>140</v>
      </c>
      <c r="U33" s="2" t="s">
        <v>167</v>
      </c>
      <c r="V33" s="2" t="s">
        <v>569</v>
      </c>
      <c r="W33" s="2">
        <v>1</v>
      </c>
      <c r="X33" s="2" t="s">
        <v>197</v>
      </c>
      <c r="Y33" s="2" t="s">
        <v>582</v>
      </c>
      <c r="Z33" s="2">
        <v>1</v>
      </c>
      <c r="AA33" s="2">
        <v>1</v>
      </c>
      <c r="AB33" s="2" t="s">
        <v>197</v>
      </c>
      <c r="AC33" s="2">
        <v>2</v>
      </c>
      <c r="AE33" s="2">
        <v>1</v>
      </c>
      <c r="AF33" s="2" t="s">
        <v>3054</v>
      </c>
      <c r="AG33" s="2" t="s">
        <v>556</v>
      </c>
      <c r="AJ33" s="2">
        <v>1</v>
      </c>
      <c r="AK33" s="2">
        <v>2.5</v>
      </c>
      <c r="AL33" s="2" t="s">
        <v>556</v>
      </c>
      <c r="AO33" s="2">
        <v>0</v>
      </c>
      <c r="AQ33" s="2">
        <v>0</v>
      </c>
      <c r="AR33" s="2">
        <v>1</v>
      </c>
      <c r="AS33" s="2">
        <v>0</v>
      </c>
      <c r="AV33" s="2">
        <v>0</v>
      </c>
      <c r="AY33" s="2">
        <v>0</v>
      </c>
      <c r="BC33" s="2">
        <v>0</v>
      </c>
      <c r="BD33" s="2">
        <v>0</v>
      </c>
      <c r="BG33" s="2">
        <v>1</v>
      </c>
      <c r="BH33" s="2">
        <v>1</v>
      </c>
      <c r="BI33" s="2">
        <v>1</v>
      </c>
      <c r="BP33" s="2">
        <v>3713</v>
      </c>
      <c r="BS33" s="2">
        <v>3083</v>
      </c>
      <c r="BU33" s="2">
        <v>5.41</v>
      </c>
      <c r="BV33" s="2">
        <v>1.56</v>
      </c>
      <c r="BW33" s="2">
        <v>3.49</v>
      </c>
      <c r="BX33" s="2">
        <v>12.17</v>
      </c>
      <c r="BY33" s="2">
        <v>5.89</v>
      </c>
      <c r="BZ33" s="2">
        <v>73</v>
      </c>
      <c r="CA33" s="2">
        <v>146</v>
      </c>
      <c r="CB33" s="2">
        <v>11.1</v>
      </c>
      <c r="CD33" s="2">
        <v>10.9</v>
      </c>
      <c r="CE33" s="2">
        <v>5.76</v>
      </c>
      <c r="CG33" s="11">
        <v>42759</v>
      </c>
      <c r="CH33" s="2" t="s">
        <v>3032</v>
      </c>
      <c r="CI33" s="2" t="s">
        <v>627</v>
      </c>
      <c r="CJ33" s="2" t="s">
        <v>3055</v>
      </c>
      <c r="CK33" s="2" t="s">
        <v>526</v>
      </c>
      <c r="CL33" s="2" t="s">
        <v>3056</v>
      </c>
      <c r="CN33" s="2">
        <v>2</v>
      </c>
      <c r="CO33" s="2">
        <v>3</v>
      </c>
      <c r="CQ33" s="2">
        <v>1</v>
      </c>
      <c r="CR33" s="2">
        <v>0</v>
      </c>
      <c r="CS33" s="2">
        <v>0</v>
      </c>
      <c r="CT33" s="2">
        <v>49</v>
      </c>
      <c r="CU33" s="2">
        <v>0.3</v>
      </c>
      <c r="CV33" s="2">
        <v>0</v>
      </c>
      <c r="CY33" s="2" t="s">
        <v>334</v>
      </c>
      <c r="CZ33" s="2">
        <v>1</v>
      </c>
      <c r="DA33" s="2">
        <v>1</v>
      </c>
      <c r="DB33" s="2">
        <v>3</v>
      </c>
      <c r="DC33" s="2">
        <v>0</v>
      </c>
      <c r="DD33" s="2">
        <v>0</v>
      </c>
      <c r="DE33" s="2">
        <v>0</v>
      </c>
      <c r="DF33" s="2">
        <v>0</v>
      </c>
      <c r="DG33" s="2">
        <v>1</v>
      </c>
      <c r="DH33" s="2">
        <v>2</v>
      </c>
      <c r="DI33" s="2">
        <v>0</v>
      </c>
      <c r="DQ33" s="2" t="s">
        <v>3057</v>
      </c>
      <c r="DR33" s="188"/>
      <c r="DS33"/>
      <c r="DT33"/>
      <c r="DU33"/>
      <c r="DV33"/>
      <c r="DW33"/>
      <c r="DX33"/>
      <c r="DY33"/>
      <c r="DZ33" s="2">
        <v>1</v>
      </c>
      <c r="EA33" t="s">
        <v>3058</v>
      </c>
      <c r="EB33"/>
      <c r="EC33"/>
      <c r="ED33"/>
      <c r="EE33" s="82"/>
      <c r="EF33"/>
      <c r="EG33" s="80"/>
      <c r="EH33"/>
      <c r="EI33"/>
      <c r="EJ33"/>
      <c r="EK33"/>
      <c r="EL33"/>
      <c r="EM33"/>
      <c r="EN33"/>
      <c r="EO33"/>
      <c r="EP33"/>
    </row>
    <row r="34" spans="1:146">
      <c r="A34" s="2" t="s">
        <v>3059</v>
      </c>
      <c r="B34" s="2" t="s">
        <v>3060</v>
      </c>
      <c r="C34" s="16">
        <v>42783.4326388889</v>
      </c>
      <c r="D34" s="2">
        <v>2</v>
      </c>
      <c r="E34" s="2">
        <v>164</v>
      </c>
      <c r="F34" s="2">
        <v>68</v>
      </c>
      <c r="H34" s="2">
        <v>53</v>
      </c>
      <c r="I34" s="2">
        <v>41</v>
      </c>
      <c r="J34" s="2">
        <v>68</v>
      </c>
      <c r="K34" s="2">
        <v>3</v>
      </c>
      <c r="L34" s="2">
        <v>126</v>
      </c>
      <c r="M34" s="2">
        <v>34</v>
      </c>
      <c r="N34" s="2">
        <v>52</v>
      </c>
      <c r="O34" s="2">
        <v>4</v>
      </c>
      <c r="P34" s="2" t="s">
        <v>382</v>
      </c>
      <c r="Q34" s="2">
        <v>0</v>
      </c>
      <c r="R34" s="2">
        <v>2</v>
      </c>
      <c r="S34" s="2">
        <v>28</v>
      </c>
      <c r="T34" s="2">
        <f t="shared" si="1"/>
        <v>110</v>
      </c>
      <c r="U34" s="2" t="s">
        <v>167</v>
      </c>
      <c r="V34" s="2" t="s">
        <v>2690</v>
      </c>
      <c r="W34" s="2">
        <v>0</v>
      </c>
      <c r="AA34" s="2">
        <v>0</v>
      </c>
      <c r="AE34" s="2">
        <v>0</v>
      </c>
      <c r="AJ34" s="2">
        <v>0</v>
      </c>
      <c r="AO34" s="2">
        <v>0</v>
      </c>
      <c r="AQ34" s="2">
        <v>0</v>
      </c>
      <c r="AR34" s="2">
        <v>0</v>
      </c>
      <c r="AS34" s="2">
        <v>0</v>
      </c>
      <c r="AV34" s="2">
        <v>0</v>
      </c>
      <c r="AY34" s="2">
        <v>0</v>
      </c>
      <c r="BC34" s="2">
        <v>0</v>
      </c>
      <c r="BD34" s="2">
        <v>0</v>
      </c>
      <c r="BG34" s="2">
        <v>1</v>
      </c>
      <c r="BH34" s="2">
        <v>1</v>
      </c>
      <c r="BI34" s="2">
        <v>1</v>
      </c>
      <c r="BJ34" s="2">
        <v>1</v>
      </c>
      <c r="BP34" s="2">
        <v>4.77</v>
      </c>
      <c r="BQ34" s="2">
        <v>1</v>
      </c>
      <c r="BU34" s="2">
        <v>5.43</v>
      </c>
      <c r="BV34" s="2">
        <v>1.42</v>
      </c>
      <c r="BW34" s="2">
        <v>3.44</v>
      </c>
      <c r="BX34" s="2">
        <v>4.72</v>
      </c>
      <c r="BY34" s="2">
        <v>4.8</v>
      </c>
      <c r="BZ34" s="2">
        <v>52</v>
      </c>
      <c r="CA34" s="2">
        <v>135</v>
      </c>
      <c r="CD34" s="2">
        <v>10.9</v>
      </c>
      <c r="CE34" s="2">
        <v>3.36</v>
      </c>
      <c r="CG34" s="16">
        <v>42787.75</v>
      </c>
      <c r="CH34" s="2" t="s">
        <v>3032</v>
      </c>
      <c r="CI34" s="2" t="s">
        <v>618</v>
      </c>
      <c r="CK34" s="2" t="s">
        <v>649</v>
      </c>
      <c r="CN34" s="2">
        <v>1</v>
      </c>
      <c r="CO34" s="2">
        <v>3</v>
      </c>
      <c r="CQ34" s="2">
        <v>1</v>
      </c>
      <c r="CR34" s="2">
        <v>0</v>
      </c>
      <c r="CS34" s="2">
        <v>0</v>
      </c>
      <c r="CT34" s="2">
        <v>43</v>
      </c>
      <c r="CU34" s="2">
        <v>0.69</v>
      </c>
      <c r="CV34" s="2">
        <v>0</v>
      </c>
      <c r="CY34" s="2" t="s">
        <v>932</v>
      </c>
      <c r="CZ34" s="2">
        <v>1</v>
      </c>
      <c r="DA34" s="2">
        <v>1</v>
      </c>
      <c r="DB34" s="2">
        <v>3</v>
      </c>
      <c r="DC34" s="2">
        <v>1</v>
      </c>
      <c r="DD34" s="2">
        <v>1</v>
      </c>
      <c r="DE34" s="2">
        <v>1</v>
      </c>
      <c r="DF34" s="2">
        <v>0</v>
      </c>
      <c r="DG34" s="2">
        <v>0</v>
      </c>
      <c r="DH34" s="2">
        <v>2</v>
      </c>
      <c r="DI34" s="2">
        <v>0</v>
      </c>
      <c r="DQ34" s="2" t="s">
        <v>3061</v>
      </c>
      <c r="DR34"/>
      <c r="DS34">
        <v>1</v>
      </c>
      <c r="DT34"/>
      <c r="DU34"/>
      <c r="DV34"/>
      <c r="DW34"/>
      <c r="DX34"/>
      <c r="DY34" s="80"/>
      <c r="DZ34"/>
      <c r="EA34"/>
      <c r="EB34"/>
      <c r="EC34" s="80"/>
      <c r="ED34"/>
      <c r="EE34" s="83"/>
      <c r="EF34"/>
      <c r="EG34"/>
      <c r="EH34"/>
      <c r="EI34" s="80"/>
      <c r="EJ34"/>
      <c r="EK34"/>
      <c r="EL34" t="s">
        <v>3062</v>
      </c>
      <c r="EM34"/>
      <c r="EN34"/>
      <c r="EO34"/>
      <c r="EP34"/>
    </row>
    <row r="35" spans="1:142">
      <c r="A35" s="2" t="s">
        <v>3063</v>
      </c>
      <c r="B35" s="2" t="s">
        <v>3064</v>
      </c>
      <c r="C35" s="16" t="s">
        <v>3065</v>
      </c>
      <c r="D35" s="2">
        <v>1</v>
      </c>
      <c r="E35" s="2">
        <v>175</v>
      </c>
      <c r="F35" s="2">
        <v>85</v>
      </c>
      <c r="H35" s="2">
        <v>60</v>
      </c>
      <c r="I35" s="2">
        <v>58</v>
      </c>
      <c r="J35" s="2">
        <v>62</v>
      </c>
      <c r="K35" s="2">
        <v>3</v>
      </c>
      <c r="L35" s="2">
        <v>105</v>
      </c>
      <c r="M35" s="2">
        <v>43</v>
      </c>
      <c r="N35" s="12">
        <v>73</v>
      </c>
      <c r="O35" s="2">
        <v>7</v>
      </c>
      <c r="P35" s="2" t="s">
        <v>166</v>
      </c>
      <c r="Q35" s="2">
        <v>0</v>
      </c>
      <c r="R35" s="2">
        <v>23</v>
      </c>
      <c r="S35" s="2">
        <v>42</v>
      </c>
      <c r="T35" s="2">
        <f t="shared" si="1"/>
        <v>153</v>
      </c>
      <c r="U35" s="2" t="s">
        <v>148</v>
      </c>
      <c r="V35" s="2" t="s">
        <v>3066</v>
      </c>
      <c r="W35" s="2">
        <v>1</v>
      </c>
      <c r="X35" s="2">
        <v>6</v>
      </c>
      <c r="Y35" s="2" t="s">
        <v>3067</v>
      </c>
      <c r="Z35" s="2" t="s">
        <v>997</v>
      </c>
      <c r="AA35" s="2">
        <v>0</v>
      </c>
      <c r="AE35" s="2">
        <v>1</v>
      </c>
      <c r="AF35" s="2">
        <v>20</v>
      </c>
      <c r="AG35" s="2">
        <v>30</v>
      </c>
      <c r="AH35" s="2">
        <v>0</v>
      </c>
      <c r="AJ35" s="2">
        <v>0</v>
      </c>
      <c r="AO35" s="2">
        <v>0</v>
      </c>
      <c r="AQ35" s="2">
        <v>0</v>
      </c>
      <c r="AR35" s="2">
        <v>0</v>
      </c>
      <c r="AS35" s="2">
        <v>0</v>
      </c>
      <c r="AV35" s="2">
        <v>0</v>
      </c>
      <c r="AY35" s="2">
        <v>0</v>
      </c>
      <c r="BC35" s="2">
        <v>1</v>
      </c>
      <c r="BD35" s="2">
        <v>0</v>
      </c>
      <c r="BG35" s="2">
        <v>1</v>
      </c>
      <c r="BH35" s="2">
        <v>2</v>
      </c>
      <c r="BI35" s="2">
        <v>1</v>
      </c>
      <c r="BJ35" s="2">
        <v>2</v>
      </c>
      <c r="BK35" s="246" t="s">
        <v>1254</v>
      </c>
      <c r="BL35" s="246" t="s">
        <v>3068</v>
      </c>
      <c r="BM35" s="246">
        <v>39</v>
      </c>
      <c r="BP35" s="246">
        <v>4201.7</v>
      </c>
      <c r="BQ35" s="246">
        <v>103</v>
      </c>
      <c r="BR35" s="2">
        <v>1521</v>
      </c>
      <c r="BS35" s="2" t="s">
        <v>3069</v>
      </c>
      <c r="BU35" s="174">
        <v>4.41</v>
      </c>
      <c r="BV35" s="12"/>
      <c r="BW35" s="12">
        <v>2.66</v>
      </c>
      <c r="BX35" s="12">
        <v>6.98</v>
      </c>
      <c r="BY35" s="12">
        <v>5.26</v>
      </c>
      <c r="BZ35" s="12">
        <v>73</v>
      </c>
      <c r="CA35" s="2">
        <v>136</v>
      </c>
      <c r="CB35" s="246">
        <v>5.3</v>
      </c>
      <c r="CC35" s="246"/>
      <c r="CD35" s="2">
        <v>13.4</v>
      </c>
      <c r="CE35" s="2">
        <v>3.98</v>
      </c>
      <c r="CG35" s="11" t="s">
        <v>3070</v>
      </c>
      <c r="CH35" s="2" t="s">
        <v>3032</v>
      </c>
      <c r="CI35" s="2" t="s">
        <v>345</v>
      </c>
      <c r="CK35" s="2" t="s">
        <v>3071</v>
      </c>
      <c r="CL35" s="2" t="s">
        <v>3072</v>
      </c>
      <c r="CN35" s="2">
        <v>2</v>
      </c>
      <c r="CO35" s="2">
        <v>2</v>
      </c>
      <c r="CQ35" s="2">
        <v>1</v>
      </c>
      <c r="CR35" s="2">
        <v>0</v>
      </c>
      <c r="CS35" s="2">
        <v>0</v>
      </c>
      <c r="CT35" s="2">
        <v>48</v>
      </c>
      <c r="CU35" s="2">
        <v>0.65</v>
      </c>
      <c r="CV35" s="2">
        <v>0</v>
      </c>
      <c r="CY35" s="2" t="s">
        <v>175</v>
      </c>
      <c r="CZ35" s="2">
        <v>1</v>
      </c>
      <c r="DA35" s="2">
        <v>1</v>
      </c>
      <c r="DB35" s="2">
        <v>2</v>
      </c>
      <c r="DC35" s="2">
        <v>1</v>
      </c>
      <c r="DD35" s="2">
        <v>1</v>
      </c>
      <c r="DE35" s="2">
        <v>1</v>
      </c>
      <c r="DF35" s="2">
        <v>0</v>
      </c>
      <c r="DG35" s="2">
        <v>0</v>
      </c>
      <c r="DH35" s="2">
        <v>2</v>
      </c>
      <c r="DI35" s="2">
        <v>0</v>
      </c>
      <c r="DQ35" s="2" t="s">
        <v>3073</v>
      </c>
      <c r="DR35"/>
      <c r="DS35"/>
      <c r="DT35"/>
      <c r="DU35"/>
      <c r="DV35"/>
      <c r="DW35"/>
      <c r="DX35">
        <v>1</v>
      </c>
      <c r="DY35" s="80">
        <v>43009</v>
      </c>
      <c r="DZ35"/>
      <c r="EA35"/>
      <c r="EB35"/>
      <c r="EC35" s="80"/>
      <c r="ED35"/>
      <c r="EE35" s="83"/>
      <c r="EF35"/>
      <c r="EG35"/>
      <c r="EH35"/>
      <c r="EI35"/>
      <c r="EJ35"/>
      <c r="EK35"/>
      <c r="EL35" t="s">
        <v>3074</v>
      </c>
    </row>
    <row r="36" spans="1:142">
      <c r="A36" s="2" t="s">
        <v>3075</v>
      </c>
      <c r="B36" s="2" t="s">
        <v>3076</v>
      </c>
      <c r="C36" s="11" t="s">
        <v>3077</v>
      </c>
      <c r="D36" s="2">
        <v>1</v>
      </c>
      <c r="E36" s="2">
        <v>165</v>
      </c>
      <c r="F36" s="2">
        <v>66</v>
      </c>
      <c r="H36" s="2">
        <v>53</v>
      </c>
      <c r="I36" s="2">
        <v>41</v>
      </c>
      <c r="J36" s="2">
        <v>81</v>
      </c>
      <c r="K36" s="2">
        <v>9</v>
      </c>
      <c r="L36" s="2">
        <v>144</v>
      </c>
      <c r="M36" s="2">
        <v>24</v>
      </c>
      <c r="N36" s="2">
        <v>66</v>
      </c>
      <c r="O36" s="2">
        <v>4</v>
      </c>
      <c r="P36" s="2" t="s">
        <v>166</v>
      </c>
      <c r="Q36" s="2">
        <v>0</v>
      </c>
      <c r="R36" s="2">
        <v>23</v>
      </c>
      <c r="S36" s="2">
        <v>42</v>
      </c>
      <c r="T36" s="2">
        <f t="shared" ref="T36:T52" si="2">SUM(I36,K36,M36,O36,Q36,S36)</f>
        <v>120</v>
      </c>
      <c r="U36" s="2" t="s">
        <v>167</v>
      </c>
      <c r="V36" s="2" t="s">
        <v>3078</v>
      </c>
      <c r="W36" s="2">
        <v>0</v>
      </c>
      <c r="AA36" s="2">
        <v>1</v>
      </c>
      <c r="AB36" s="2">
        <v>12</v>
      </c>
      <c r="AC36" s="2">
        <v>2</v>
      </c>
      <c r="AE36" s="2">
        <v>1</v>
      </c>
      <c r="AF36" s="2" t="s">
        <v>617</v>
      </c>
      <c r="AG36" s="2">
        <v>20</v>
      </c>
      <c r="AJ36" s="2">
        <v>1</v>
      </c>
      <c r="AK36" s="2" t="s">
        <v>617</v>
      </c>
      <c r="AL36" s="2">
        <v>20</v>
      </c>
      <c r="AO36" s="2">
        <v>0</v>
      </c>
      <c r="AQ36" s="2">
        <v>0</v>
      </c>
      <c r="AR36" s="2">
        <v>3</v>
      </c>
      <c r="AS36" s="2">
        <v>0</v>
      </c>
      <c r="AV36" s="2">
        <v>0</v>
      </c>
      <c r="AY36" s="2">
        <v>0</v>
      </c>
      <c r="BC36" s="2">
        <v>1</v>
      </c>
      <c r="BD36" s="2">
        <v>0</v>
      </c>
      <c r="BG36" s="2">
        <v>3</v>
      </c>
      <c r="BH36" s="2">
        <v>1</v>
      </c>
      <c r="BI36" s="2">
        <v>1</v>
      </c>
      <c r="BJ36" s="2">
        <v>2</v>
      </c>
      <c r="BK36" s="246" t="s">
        <v>3079</v>
      </c>
      <c r="BL36" s="246" t="s">
        <v>3080</v>
      </c>
      <c r="BM36" s="246">
        <v>526</v>
      </c>
      <c r="BP36" s="246">
        <v>46954</v>
      </c>
      <c r="BQ36" s="246">
        <v>87.4</v>
      </c>
      <c r="BS36" s="2">
        <v>715</v>
      </c>
      <c r="BU36" s="246">
        <v>8.07</v>
      </c>
      <c r="BV36" s="2">
        <v>1.3</v>
      </c>
      <c r="BW36" s="2">
        <v>5.76</v>
      </c>
      <c r="BX36" s="2">
        <v>10.65</v>
      </c>
      <c r="BY36" s="2">
        <v>3.39</v>
      </c>
      <c r="BZ36" s="2">
        <v>66</v>
      </c>
      <c r="CA36" s="2">
        <v>146</v>
      </c>
      <c r="CB36" s="246">
        <v>8.3</v>
      </c>
      <c r="CC36" s="246">
        <v>53.9</v>
      </c>
      <c r="CG36" s="2" t="s">
        <v>3081</v>
      </c>
      <c r="CH36" s="2" t="s">
        <v>2987</v>
      </c>
      <c r="CI36" s="2" t="s">
        <v>3082</v>
      </c>
      <c r="CK36" s="2" t="s">
        <v>3083</v>
      </c>
      <c r="CL36" s="2" t="s">
        <v>3084</v>
      </c>
      <c r="CN36" s="2">
        <v>1</v>
      </c>
      <c r="CO36" s="2">
        <v>1</v>
      </c>
      <c r="CQ36" s="2">
        <v>0</v>
      </c>
      <c r="CR36" s="2">
        <v>0</v>
      </c>
      <c r="CS36" s="2">
        <v>0</v>
      </c>
      <c r="CT36" s="2">
        <v>48</v>
      </c>
      <c r="CU36" s="2">
        <v>0.49</v>
      </c>
      <c r="CV36" s="2">
        <v>0</v>
      </c>
      <c r="CY36" s="2" t="s">
        <v>3085</v>
      </c>
      <c r="CZ36" s="2">
        <v>0</v>
      </c>
      <c r="DA36" s="2">
        <v>1</v>
      </c>
      <c r="DB36" s="2">
        <v>1</v>
      </c>
      <c r="DC36" s="2">
        <v>1</v>
      </c>
      <c r="DD36" s="2">
        <v>1</v>
      </c>
      <c r="DE36" s="2">
        <v>1</v>
      </c>
      <c r="DF36" s="2">
        <v>0</v>
      </c>
      <c r="DG36" s="2">
        <v>1</v>
      </c>
      <c r="DH36" s="2">
        <v>1</v>
      </c>
      <c r="DI36" s="2">
        <v>0</v>
      </c>
      <c r="DQ36" s="2" t="s">
        <v>3086</v>
      </c>
      <c r="DR36"/>
      <c r="DS36">
        <v>1</v>
      </c>
      <c r="DT36"/>
      <c r="DU36"/>
      <c r="DV36"/>
      <c r="DW36"/>
      <c r="DX36"/>
      <c r="DY36"/>
      <c r="DZ36"/>
      <c r="EA36"/>
      <c r="EB36"/>
      <c r="EC36"/>
      <c r="ED36"/>
      <c r="EE36" s="83"/>
      <c r="EF36"/>
      <c r="EG36"/>
      <c r="EH36"/>
      <c r="EI36"/>
      <c r="EJ36"/>
      <c r="EK36"/>
      <c r="EL36"/>
    </row>
    <row r="37" spans="1:142">
      <c r="A37" s="2" t="s">
        <v>3087</v>
      </c>
      <c r="B37" s="2" t="s">
        <v>3088</v>
      </c>
      <c r="C37" s="16" t="s">
        <v>3089</v>
      </c>
      <c r="D37" s="2">
        <v>1</v>
      </c>
      <c r="E37" s="2">
        <v>157</v>
      </c>
      <c r="F37" s="2">
        <v>65</v>
      </c>
      <c r="H37" s="2">
        <v>83</v>
      </c>
      <c r="I37" s="2">
        <v>91</v>
      </c>
      <c r="J37" s="2">
        <v>78</v>
      </c>
      <c r="K37" s="2">
        <v>9</v>
      </c>
      <c r="L37" s="2">
        <v>150</v>
      </c>
      <c r="M37" s="2">
        <v>24</v>
      </c>
      <c r="N37" s="2">
        <v>85</v>
      </c>
      <c r="O37" s="2">
        <v>7</v>
      </c>
      <c r="P37" s="2" t="s">
        <v>166</v>
      </c>
      <c r="Q37" s="2">
        <v>0</v>
      </c>
      <c r="R37" s="2">
        <v>23</v>
      </c>
      <c r="S37" s="2">
        <v>42</v>
      </c>
      <c r="T37" s="2">
        <f t="shared" si="2"/>
        <v>173</v>
      </c>
      <c r="U37" s="2" t="s">
        <v>148</v>
      </c>
      <c r="V37" s="2" t="s">
        <v>3090</v>
      </c>
      <c r="W37" s="246">
        <v>1</v>
      </c>
      <c r="AA37" s="2">
        <v>0</v>
      </c>
      <c r="AE37" s="2">
        <v>0</v>
      </c>
      <c r="AJ37" s="2">
        <v>0</v>
      </c>
      <c r="AO37" s="2">
        <v>0</v>
      </c>
      <c r="AQ37" s="2">
        <v>0</v>
      </c>
      <c r="AR37" s="2">
        <v>0</v>
      </c>
      <c r="AS37" s="246">
        <v>1</v>
      </c>
      <c r="AT37" s="246">
        <v>6</v>
      </c>
      <c r="AU37" s="246" t="s">
        <v>523</v>
      </c>
      <c r="AV37" s="2">
        <v>0</v>
      </c>
      <c r="AY37" s="2">
        <v>0</v>
      </c>
      <c r="BC37" s="2">
        <v>0</v>
      </c>
      <c r="BD37" s="2">
        <v>0</v>
      </c>
      <c r="BG37" s="2">
        <v>2</v>
      </c>
      <c r="BH37" s="2">
        <v>1</v>
      </c>
      <c r="BI37" s="2">
        <v>1</v>
      </c>
      <c r="BJ37" s="2">
        <v>2</v>
      </c>
      <c r="BK37" s="246"/>
      <c r="BL37" s="246"/>
      <c r="BM37" s="246"/>
      <c r="BP37" s="246">
        <v>33.53</v>
      </c>
      <c r="BQ37" s="246">
        <v>1</v>
      </c>
      <c r="BU37" s="246">
        <v>3.2</v>
      </c>
      <c r="BV37" s="2">
        <v>1.05</v>
      </c>
      <c r="BW37" s="2">
        <v>1.66</v>
      </c>
      <c r="BX37" s="2">
        <v>5.06</v>
      </c>
      <c r="BY37" s="246">
        <v>4.66</v>
      </c>
      <c r="BZ37" s="2">
        <v>85</v>
      </c>
      <c r="CA37" s="2">
        <v>114</v>
      </c>
      <c r="CB37" s="246"/>
      <c r="CC37" s="246"/>
      <c r="CG37" s="2" t="s">
        <v>3091</v>
      </c>
      <c r="CH37" s="244" t="s">
        <v>2840</v>
      </c>
      <c r="CI37" s="2" t="s">
        <v>3092</v>
      </c>
      <c r="CJ37" s="2" t="s">
        <v>230</v>
      </c>
      <c r="CK37" s="2" t="s">
        <v>3093</v>
      </c>
      <c r="CL37" s="2" t="s">
        <v>3094</v>
      </c>
      <c r="CN37" s="2">
        <v>1</v>
      </c>
      <c r="CO37" s="2">
        <v>2</v>
      </c>
      <c r="CQ37" s="2">
        <v>1</v>
      </c>
      <c r="CR37" s="2">
        <v>0</v>
      </c>
      <c r="CS37" s="2">
        <v>0</v>
      </c>
      <c r="CT37" s="2">
        <v>42</v>
      </c>
      <c r="CU37" s="2">
        <v>0.6</v>
      </c>
      <c r="CV37" s="2">
        <v>0</v>
      </c>
      <c r="CY37" s="2" t="s">
        <v>2900</v>
      </c>
      <c r="CZ37" s="2">
        <v>1</v>
      </c>
      <c r="DA37" s="2">
        <v>1</v>
      </c>
      <c r="DB37" s="2">
        <v>2</v>
      </c>
      <c r="DC37" s="2">
        <v>1</v>
      </c>
      <c r="DD37" s="2">
        <v>1</v>
      </c>
      <c r="DE37" s="2">
        <v>0</v>
      </c>
      <c r="DF37" s="2">
        <v>0</v>
      </c>
      <c r="DG37" s="2">
        <v>0</v>
      </c>
      <c r="DH37" s="2">
        <v>2</v>
      </c>
      <c r="DI37" s="2">
        <v>0</v>
      </c>
      <c r="DQ37" s="2" t="s">
        <v>3095</v>
      </c>
      <c r="DR37"/>
      <c r="DS37">
        <v>1</v>
      </c>
      <c r="DT37"/>
      <c r="DU37"/>
      <c r="DV37"/>
      <c r="DW37"/>
      <c r="DX37"/>
      <c r="DY37"/>
      <c r="DZ37"/>
      <c r="EA37"/>
      <c r="EB37"/>
      <c r="EC37"/>
      <c r="ED37"/>
      <c r="EE37" s="83"/>
      <c r="EF37"/>
      <c r="EG37"/>
      <c r="EH37"/>
      <c r="EI37"/>
      <c r="EJ37"/>
      <c r="EK37"/>
      <c r="EL37" t="s">
        <v>3096</v>
      </c>
    </row>
    <row r="38" spans="1:142">
      <c r="A38" s="2" t="s">
        <v>3097</v>
      </c>
      <c r="B38" s="2" t="s">
        <v>3098</v>
      </c>
      <c r="C38" s="16" t="s">
        <v>3099</v>
      </c>
      <c r="D38" s="2">
        <v>2</v>
      </c>
      <c r="E38" s="2">
        <v>160</v>
      </c>
      <c r="F38" s="2">
        <v>55</v>
      </c>
      <c r="H38" s="2">
        <v>67</v>
      </c>
      <c r="I38" s="2">
        <v>58</v>
      </c>
      <c r="J38" s="2">
        <v>78</v>
      </c>
      <c r="K38" s="2">
        <v>9</v>
      </c>
      <c r="L38" s="2">
        <v>141</v>
      </c>
      <c r="M38" s="2">
        <v>24</v>
      </c>
      <c r="N38" s="2">
        <v>44</v>
      </c>
      <c r="O38" s="2">
        <v>4</v>
      </c>
      <c r="P38" s="2" t="s">
        <v>166</v>
      </c>
      <c r="Q38" s="2">
        <v>0</v>
      </c>
      <c r="R38" s="2">
        <v>23</v>
      </c>
      <c r="S38" s="2">
        <v>42</v>
      </c>
      <c r="T38" s="2">
        <f t="shared" si="2"/>
        <v>137</v>
      </c>
      <c r="U38" s="2" t="s">
        <v>167</v>
      </c>
      <c r="V38" s="2" t="s">
        <v>3100</v>
      </c>
      <c r="W38" s="2">
        <v>1</v>
      </c>
      <c r="X38" s="2">
        <v>10</v>
      </c>
      <c r="Y38" s="2" t="s">
        <v>3101</v>
      </c>
      <c r="Z38" s="2">
        <v>3</v>
      </c>
      <c r="AA38" s="2">
        <v>0</v>
      </c>
      <c r="AE38" s="2">
        <v>0</v>
      </c>
      <c r="AJ38" s="2">
        <v>0</v>
      </c>
      <c r="AO38" s="2">
        <v>0</v>
      </c>
      <c r="AQ38" s="2">
        <v>0</v>
      </c>
      <c r="AR38" s="2">
        <v>0</v>
      </c>
      <c r="AS38" s="2">
        <v>0</v>
      </c>
      <c r="AV38" s="2">
        <v>0</v>
      </c>
      <c r="AY38" s="2">
        <v>0</v>
      </c>
      <c r="BC38" s="2">
        <v>0</v>
      </c>
      <c r="BD38" s="2">
        <v>0</v>
      </c>
      <c r="BG38" s="2">
        <v>2</v>
      </c>
      <c r="BH38" s="2">
        <v>3</v>
      </c>
      <c r="BI38" s="2">
        <v>2</v>
      </c>
      <c r="BJ38" s="2">
        <v>2</v>
      </c>
      <c r="BK38" s="246">
        <v>123.66</v>
      </c>
      <c r="BL38" s="246">
        <v>12.22</v>
      </c>
      <c r="BM38" s="246"/>
      <c r="BP38" s="246">
        <v>1094.61</v>
      </c>
      <c r="BQ38" s="246">
        <v>6.7</v>
      </c>
      <c r="BS38" s="2">
        <v>701.7</v>
      </c>
      <c r="BU38" s="246">
        <v>5.04</v>
      </c>
      <c r="BV38" s="2">
        <v>1.55</v>
      </c>
      <c r="BW38" s="2">
        <v>2.88</v>
      </c>
      <c r="BX38" s="2">
        <v>6.86</v>
      </c>
      <c r="BY38" s="2">
        <v>3.29</v>
      </c>
      <c r="BZ38" s="2">
        <v>44</v>
      </c>
      <c r="CA38" s="2">
        <v>130</v>
      </c>
      <c r="CB38" s="246">
        <v>6.9</v>
      </c>
      <c r="CC38" s="246">
        <v>28.4</v>
      </c>
      <c r="CD38" s="2">
        <v>11.3</v>
      </c>
      <c r="CE38" s="2">
        <v>4.03</v>
      </c>
      <c r="CG38" s="2" t="s">
        <v>3102</v>
      </c>
      <c r="CH38" s="244" t="s">
        <v>2840</v>
      </c>
      <c r="CK38" s="2" t="s">
        <v>3103</v>
      </c>
      <c r="CN38" s="2">
        <v>3</v>
      </c>
      <c r="CO38" s="2">
        <v>2</v>
      </c>
      <c r="CQ38" s="2">
        <v>1</v>
      </c>
      <c r="CR38" s="2">
        <v>0</v>
      </c>
      <c r="CS38" s="2">
        <v>0</v>
      </c>
      <c r="CT38" s="2">
        <v>43</v>
      </c>
      <c r="CU38" s="2">
        <v>0.65</v>
      </c>
      <c r="CV38" s="2">
        <v>0</v>
      </c>
      <c r="CY38" s="2" t="s">
        <v>3104</v>
      </c>
      <c r="CZ38" s="246">
        <v>1</v>
      </c>
      <c r="DA38" s="2">
        <v>1</v>
      </c>
      <c r="DB38" s="2">
        <v>2</v>
      </c>
      <c r="DC38" s="2">
        <v>1</v>
      </c>
      <c r="DD38" s="2">
        <v>0</v>
      </c>
      <c r="DE38" s="2">
        <v>1</v>
      </c>
      <c r="DF38" s="2">
        <v>0</v>
      </c>
      <c r="DG38" s="2">
        <v>0</v>
      </c>
      <c r="DH38" s="2">
        <v>2</v>
      </c>
      <c r="DI38" s="2">
        <v>0</v>
      </c>
      <c r="DQ38" s="2" t="s">
        <v>3105</v>
      </c>
      <c r="DR38"/>
      <c r="DS38">
        <v>1</v>
      </c>
      <c r="DT38"/>
      <c r="DU38"/>
      <c r="DV38"/>
      <c r="DW38"/>
      <c r="DX38"/>
      <c r="DY38" s="80"/>
      <c r="DZ38"/>
      <c r="EA38"/>
      <c r="EB38"/>
      <c r="EC38" s="80"/>
      <c r="ED38"/>
      <c r="EE38" s="82"/>
      <c r="EF38"/>
      <c r="EG38"/>
      <c r="EH38"/>
      <c r="EI38"/>
      <c r="EJ38"/>
      <c r="EK38"/>
      <c r="EL38"/>
    </row>
    <row r="39" spans="1:142">
      <c r="A39" s="2" t="s">
        <v>3106</v>
      </c>
      <c r="B39" s="2" t="s">
        <v>3107</v>
      </c>
      <c r="C39" s="16" t="s">
        <v>3108</v>
      </c>
      <c r="D39" s="2">
        <v>1</v>
      </c>
      <c r="E39" s="2">
        <v>165</v>
      </c>
      <c r="F39" s="2">
        <v>56</v>
      </c>
      <c r="H39" s="2">
        <v>55</v>
      </c>
      <c r="I39" s="2">
        <v>41</v>
      </c>
      <c r="J39" s="2">
        <v>70</v>
      </c>
      <c r="K39" s="2">
        <v>9</v>
      </c>
      <c r="L39" s="2">
        <v>161</v>
      </c>
      <c r="M39" s="2">
        <v>10</v>
      </c>
      <c r="N39" s="2">
        <v>122</v>
      </c>
      <c r="O39" s="2">
        <v>10</v>
      </c>
      <c r="P39" s="2" t="s">
        <v>382</v>
      </c>
      <c r="Q39" s="246">
        <v>0</v>
      </c>
      <c r="R39" s="2">
        <v>2</v>
      </c>
      <c r="S39" s="2">
        <v>28</v>
      </c>
      <c r="T39" s="2">
        <f t="shared" si="2"/>
        <v>98</v>
      </c>
      <c r="U39" s="2" t="s">
        <v>279</v>
      </c>
      <c r="V39" s="2" t="s">
        <v>3109</v>
      </c>
      <c r="W39" s="2">
        <v>1</v>
      </c>
      <c r="X39" s="2" t="s">
        <v>3110</v>
      </c>
      <c r="Y39" s="2" t="s">
        <v>3111</v>
      </c>
      <c r="Z39" s="2" t="s">
        <v>3112</v>
      </c>
      <c r="AA39" s="2">
        <v>0</v>
      </c>
      <c r="AE39" s="2">
        <v>1</v>
      </c>
      <c r="AF39" s="2">
        <v>20</v>
      </c>
      <c r="AG39" s="2">
        <v>30</v>
      </c>
      <c r="AH39" s="2">
        <v>0</v>
      </c>
      <c r="AJ39" s="2">
        <v>0</v>
      </c>
      <c r="AO39" s="2">
        <v>0</v>
      </c>
      <c r="AQ39" s="2">
        <v>0</v>
      </c>
      <c r="AR39" s="2">
        <v>0</v>
      </c>
      <c r="AS39" s="2">
        <v>0</v>
      </c>
      <c r="AV39" s="2">
        <v>0</v>
      </c>
      <c r="AY39" s="2">
        <v>1</v>
      </c>
      <c r="AZ39" s="2">
        <v>20</v>
      </c>
      <c r="BA39" s="2">
        <v>122</v>
      </c>
      <c r="BB39" s="2" t="s">
        <v>3113</v>
      </c>
      <c r="BC39" s="2">
        <v>0</v>
      </c>
      <c r="BD39" s="2">
        <v>0</v>
      </c>
      <c r="BG39" s="2">
        <v>2</v>
      </c>
      <c r="BH39" s="2">
        <v>3</v>
      </c>
      <c r="BI39" s="2">
        <v>2</v>
      </c>
      <c r="BJ39" s="2">
        <v>1</v>
      </c>
      <c r="BK39" s="246"/>
      <c r="BL39" s="246"/>
      <c r="BM39" s="246"/>
      <c r="BP39" s="246">
        <v>2.58</v>
      </c>
      <c r="BQ39" s="246">
        <v>1.1</v>
      </c>
      <c r="BS39" s="2">
        <v>422</v>
      </c>
      <c r="BU39" s="246">
        <v>5.61</v>
      </c>
      <c r="BV39" s="2">
        <v>1.37</v>
      </c>
      <c r="BW39" s="2">
        <v>3.05</v>
      </c>
      <c r="BX39" s="2">
        <v>4.01</v>
      </c>
      <c r="BY39" s="2">
        <v>8</v>
      </c>
      <c r="BZ39" s="2">
        <v>122</v>
      </c>
      <c r="CA39" s="246">
        <v>124</v>
      </c>
      <c r="CD39" s="2">
        <v>13.2</v>
      </c>
      <c r="CE39" s="2">
        <v>3.21</v>
      </c>
      <c r="CG39" s="2" t="s">
        <v>3114</v>
      </c>
      <c r="CH39" s="244" t="s">
        <v>2840</v>
      </c>
      <c r="CI39" s="2" t="s">
        <v>3115</v>
      </c>
      <c r="CJ39" s="2" t="s">
        <v>3116</v>
      </c>
      <c r="CK39" s="2" t="s">
        <v>3117</v>
      </c>
      <c r="CL39" s="2" t="s">
        <v>1012</v>
      </c>
      <c r="CN39" s="2">
        <v>1</v>
      </c>
      <c r="CO39" s="2">
        <v>3</v>
      </c>
      <c r="CQ39" s="2">
        <v>0</v>
      </c>
      <c r="CR39" s="2">
        <v>0</v>
      </c>
      <c r="CS39" s="2">
        <v>0</v>
      </c>
      <c r="CT39" s="2">
        <v>47</v>
      </c>
      <c r="CU39" s="2">
        <v>0.64</v>
      </c>
      <c r="CV39" s="2">
        <v>0</v>
      </c>
      <c r="CY39" s="2" t="s">
        <v>1074</v>
      </c>
      <c r="CZ39" s="2">
        <v>0</v>
      </c>
      <c r="DA39" s="2">
        <v>1</v>
      </c>
      <c r="DB39" s="2">
        <v>3</v>
      </c>
      <c r="DC39" s="2">
        <v>1</v>
      </c>
      <c r="DD39" s="2">
        <v>0</v>
      </c>
      <c r="DE39" s="2">
        <v>1</v>
      </c>
      <c r="DF39" s="2">
        <v>0</v>
      </c>
      <c r="DG39" s="2">
        <v>1</v>
      </c>
      <c r="DH39" s="2">
        <v>1</v>
      </c>
      <c r="DI39" s="2">
        <v>0</v>
      </c>
      <c r="DQ39" s="2" t="s">
        <v>3118</v>
      </c>
      <c r="DR39"/>
      <c r="DS39">
        <v>1</v>
      </c>
      <c r="DT39"/>
      <c r="DU39"/>
      <c r="DV39"/>
      <c r="DW39"/>
      <c r="DX39"/>
      <c r="DY39" s="80"/>
      <c r="DZ39"/>
      <c r="EA39"/>
      <c r="EB39"/>
      <c r="EC39"/>
      <c r="ED39"/>
      <c r="EE39" s="83"/>
      <c r="EF39"/>
      <c r="EG39"/>
      <c r="EH39"/>
      <c r="EI39"/>
      <c r="EJ39"/>
      <c r="EK39"/>
      <c r="EL39"/>
    </row>
    <row r="40" spans="1:142">
      <c r="A40" s="2" t="s">
        <v>3119</v>
      </c>
      <c r="B40" s="2" t="s">
        <v>3120</v>
      </c>
      <c r="C40" s="16" t="s">
        <v>3121</v>
      </c>
      <c r="D40" s="2">
        <v>2</v>
      </c>
      <c r="E40" s="2">
        <v>160</v>
      </c>
      <c r="F40" s="2">
        <v>55</v>
      </c>
      <c r="H40" s="2">
        <v>50</v>
      </c>
      <c r="I40" s="2">
        <v>41</v>
      </c>
      <c r="J40" s="2">
        <v>70</v>
      </c>
      <c r="K40" s="2">
        <v>9</v>
      </c>
      <c r="L40" s="2">
        <v>137</v>
      </c>
      <c r="M40" s="2">
        <v>34</v>
      </c>
      <c r="N40" s="174">
        <v>44</v>
      </c>
      <c r="O40" s="246">
        <v>4</v>
      </c>
      <c r="P40" s="2" t="s">
        <v>166</v>
      </c>
      <c r="Q40" s="2">
        <v>0</v>
      </c>
      <c r="R40" s="2">
        <v>23</v>
      </c>
      <c r="S40" s="2">
        <v>42</v>
      </c>
      <c r="T40" s="2">
        <f t="shared" si="2"/>
        <v>130</v>
      </c>
      <c r="U40" s="2" t="s">
        <v>167</v>
      </c>
      <c r="V40" s="2" t="s">
        <v>942</v>
      </c>
      <c r="W40" s="2">
        <v>1</v>
      </c>
      <c r="X40" s="2">
        <v>8</v>
      </c>
      <c r="Y40" s="2" t="s">
        <v>340</v>
      </c>
      <c r="Z40" s="2" t="s">
        <v>2069</v>
      </c>
      <c r="AA40" s="2">
        <v>0</v>
      </c>
      <c r="AE40" s="2">
        <v>0</v>
      </c>
      <c r="AJ40" s="2">
        <v>0</v>
      </c>
      <c r="AO40" s="2">
        <v>0</v>
      </c>
      <c r="AQ40" s="2">
        <v>0</v>
      </c>
      <c r="AR40" s="2">
        <v>0</v>
      </c>
      <c r="AS40" s="2">
        <v>0</v>
      </c>
      <c r="AV40" s="2">
        <v>0</v>
      </c>
      <c r="AY40" s="2">
        <v>0</v>
      </c>
      <c r="BC40" s="2">
        <v>1</v>
      </c>
      <c r="BD40" s="2">
        <v>0</v>
      </c>
      <c r="BJ40" s="2">
        <v>2</v>
      </c>
      <c r="BK40" s="246">
        <v>312.11</v>
      </c>
      <c r="BL40" s="246"/>
      <c r="BM40" s="246"/>
      <c r="BP40" s="246">
        <v>312.11</v>
      </c>
      <c r="BQ40" s="246">
        <v>2.5</v>
      </c>
      <c r="BR40" s="2">
        <v>10.2</v>
      </c>
      <c r="BS40" s="2">
        <v>250</v>
      </c>
      <c r="BU40" s="2">
        <v>6.03</v>
      </c>
      <c r="BV40" s="2">
        <v>1.76</v>
      </c>
      <c r="BW40" s="2">
        <v>3.54</v>
      </c>
      <c r="BX40" s="2">
        <v>4.72</v>
      </c>
      <c r="BY40" s="246">
        <v>3.5</v>
      </c>
      <c r="BZ40" s="246">
        <v>44</v>
      </c>
      <c r="CA40" s="246">
        <v>108</v>
      </c>
      <c r="CD40" s="2">
        <v>13.3</v>
      </c>
      <c r="CE40" s="2">
        <v>3.41</v>
      </c>
      <c r="CG40" s="2" t="s">
        <v>3122</v>
      </c>
      <c r="CH40" s="244" t="s">
        <v>2840</v>
      </c>
      <c r="CI40" s="2" t="s">
        <v>3123</v>
      </c>
      <c r="CK40" s="2" t="s">
        <v>3124</v>
      </c>
      <c r="CL40" s="2" t="s">
        <v>3125</v>
      </c>
      <c r="CN40" s="2">
        <v>1</v>
      </c>
      <c r="CO40" s="2">
        <v>2</v>
      </c>
      <c r="CQ40" s="2">
        <v>1</v>
      </c>
      <c r="CR40" s="2">
        <v>0</v>
      </c>
      <c r="CS40" s="2">
        <v>0</v>
      </c>
      <c r="CT40" s="2">
        <v>43</v>
      </c>
      <c r="CU40" s="2">
        <v>0.58</v>
      </c>
      <c r="CV40" s="2">
        <v>0</v>
      </c>
      <c r="CY40" s="2" t="s">
        <v>3126</v>
      </c>
      <c r="CZ40" s="2">
        <v>1</v>
      </c>
      <c r="DA40" s="2">
        <v>1</v>
      </c>
      <c r="DB40" s="2">
        <v>2</v>
      </c>
      <c r="DC40" s="2">
        <v>1</v>
      </c>
      <c r="DD40" s="2">
        <v>0</v>
      </c>
      <c r="DE40" s="2">
        <v>0</v>
      </c>
      <c r="DF40" s="2">
        <v>0</v>
      </c>
      <c r="DG40" s="2">
        <v>0</v>
      </c>
      <c r="DH40" s="246">
        <v>1</v>
      </c>
      <c r="DI40" s="2">
        <v>0</v>
      </c>
      <c r="DQ40" s="2" t="s">
        <v>3127</v>
      </c>
      <c r="DR40"/>
      <c r="DS40"/>
      <c r="DT40"/>
      <c r="DU40"/>
      <c r="DV40"/>
      <c r="DW40"/>
      <c r="DX40">
        <v>1</v>
      </c>
      <c r="DY40" t="s">
        <v>3128</v>
      </c>
      <c r="DZ40"/>
      <c r="EA40"/>
      <c r="EB40"/>
      <c r="EC40"/>
      <c r="ED40"/>
      <c r="EE40" s="83"/>
      <c r="EF40"/>
      <c r="EG40"/>
      <c r="EH40"/>
      <c r="EI40"/>
      <c r="EJ40"/>
      <c r="EK40"/>
      <c r="EL40" t="s">
        <v>3129</v>
      </c>
    </row>
    <row r="41" spans="1:142">
      <c r="A41" s="2" t="s">
        <v>3130</v>
      </c>
      <c r="B41" s="14" t="s">
        <v>3131</v>
      </c>
      <c r="C41" s="16" t="s">
        <v>3132</v>
      </c>
      <c r="D41" s="2">
        <v>1</v>
      </c>
      <c r="E41" s="2">
        <v>170</v>
      </c>
      <c r="F41" s="2">
        <v>80</v>
      </c>
      <c r="H41" s="2">
        <v>63</v>
      </c>
      <c r="I41" s="2">
        <v>58</v>
      </c>
      <c r="J41" s="2">
        <v>76</v>
      </c>
      <c r="K41" s="2">
        <v>9</v>
      </c>
      <c r="L41" s="2">
        <v>159</v>
      </c>
      <c r="M41" s="2">
        <v>24</v>
      </c>
      <c r="N41" s="2">
        <v>88</v>
      </c>
      <c r="O41" s="2">
        <v>7</v>
      </c>
      <c r="P41" s="2" t="s">
        <v>382</v>
      </c>
      <c r="Q41" s="2">
        <v>0</v>
      </c>
      <c r="R41" s="2">
        <v>2</v>
      </c>
      <c r="S41" s="2">
        <v>28</v>
      </c>
      <c r="T41" s="2">
        <f t="shared" si="2"/>
        <v>126</v>
      </c>
      <c r="U41" s="2" t="s">
        <v>167</v>
      </c>
      <c r="V41" s="2" t="s">
        <v>3133</v>
      </c>
      <c r="W41" s="2">
        <v>0</v>
      </c>
      <c r="AA41" s="2">
        <v>0</v>
      </c>
      <c r="AE41" s="2">
        <v>1</v>
      </c>
      <c r="AF41" s="2">
        <v>10</v>
      </c>
      <c r="AG41" s="2">
        <v>30</v>
      </c>
      <c r="AH41" s="2">
        <v>1</v>
      </c>
      <c r="AJ41" s="2">
        <v>1</v>
      </c>
      <c r="AK41" s="2" t="s">
        <v>3134</v>
      </c>
      <c r="AM41" s="2">
        <v>1</v>
      </c>
      <c r="AO41" s="2">
        <v>0</v>
      </c>
      <c r="AQ41" s="2">
        <v>0</v>
      </c>
      <c r="AR41" s="2">
        <v>0</v>
      </c>
      <c r="AS41" s="2">
        <v>0</v>
      </c>
      <c r="AV41" s="2">
        <v>0</v>
      </c>
      <c r="AY41" s="2">
        <v>0</v>
      </c>
      <c r="BC41" s="2">
        <v>0</v>
      </c>
      <c r="BD41" s="2">
        <v>0</v>
      </c>
      <c r="BG41" s="2">
        <v>4</v>
      </c>
      <c r="BH41" s="2">
        <v>1</v>
      </c>
      <c r="BI41" s="2">
        <v>1</v>
      </c>
      <c r="BJ41" s="2">
        <v>1</v>
      </c>
      <c r="BK41" s="246" t="s">
        <v>361</v>
      </c>
      <c r="BL41" s="246" t="s">
        <v>361</v>
      </c>
      <c r="BM41" s="246"/>
      <c r="BP41" s="2">
        <v>1.09</v>
      </c>
      <c r="BQ41" s="2">
        <v>0.9</v>
      </c>
      <c r="BS41" s="2">
        <v>38.75</v>
      </c>
      <c r="BU41" s="2">
        <v>3.54</v>
      </c>
      <c r="BV41" s="2">
        <v>1.47</v>
      </c>
      <c r="BW41" s="2">
        <v>2.16</v>
      </c>
      <c r="BX41" s="2">
        <v>4.88</v>
      </c>
      <c r="BY41" s="2">
        <v>4.68</v>
      </c>
      <c r="BZ41" s="2">
        <v>88</v>
      </c>
      <c r="CA41" s="2">
        <v>124</v>
      </c>
      <c r="CD41" s="2">
        <v>12.2</v>
      </c>
      <c r="CE41" s="2">
        <v>3.31</v>
      </c>
      <c r="CG41" s="2" t="s">
        <v>3135</v>
      </c>
      <c r="CH41" s="244" t="s">
        <v>2840</v>
      </c>
      <c r="CI41" s="2" t="s">
        <v>3136</v>
      </c>
      <c r="CK41" s="2" t="s">
        <v>3137</v>
      </c>
      <c r="CL41" s="2" t="s">
        <v>3138</v>
      </c>
      <c r="CN41" s="2">
        <v>1</v>
      </c>
      <c r="CO41" s="2">
        <v>2</v>
      </c>
      <c r="CQ41" s="2">
        <v>0</v>
      </c>
      <c r="CR41" s="2">
        <v>0</v>
      </c>
      <c r="CS41" s="2">
        <v>0</v>
      </c>
      <c r="CT41" s="2">
        <v>48</v>
      </c>
      <c r="CU41" s="2">
        <v>0.61</v>
      </c>
      <c r="CV41" s="2">
        <v>0</v>
      </c>
      <c r="CY41" s="2" t="s">
        <v>2900</v>
      </c>
      <c r="CZ41" s="2">
        <v>1</v>
      </c>
      <c r="DA41" s="2">
        <v>1</v>
      </c>
      <c r="DB41" s="2">
        <v>2</v>
      </c>
      <c r="DC41" s="2">
        <v>1</v>
      </c>
      <c r="DD41" s="2">
        <v>1</v>
      </c>
      <c r="DE41" s="2">
        <v>0</v>
      </c>
      <c r="DF41" s="2">
        <v>0</v>
      </c>
      <c r="DG41" s="2">
        <v>0</v>
      </c>
      <c r="DH41" s="2">
        <v>2</v>
      </c>
      <c r="DI41" s="2">
        <v>0</v>
      </c>
      <c r="DQ41" s="2" t="s">
        <v>3139</v>
      </c>
      <c r="DR41" s="79">
        <v>1</v>
      </c>
      <c r="DS41"/>
      <c r="DT41"/>
      <c r="DU41"/>
      <c r="DV41"/>
      <c r="DW41"/>
      <c r="DX41"/>
      <c r="DY41" s="80"/>
      <c r="DZ41"/>
      <c r="EA41"/>
      <c r="EB41"/>
      <c r="EC41" s="80"/>
      <c r="ED41"/>
      <c r="EE41" s="82"/>
      <c r="EF41"/>
      <c r="EG41"/>
      <c r="EH41"/>
      <c r="EI41" s="80"/>
      <c r="EJ41"/>
      <c r="EK41"/>
      <c r="EL41" t="s">
        <v>3140</v>
      </c>
    </row>
    <row r="42" spans="1:142">
      <c r="A42" s="2" t="s">
        <v>3141</v>
      </c>
      <c r="B42" s="2" t="s">
        <v>3142</v>
      </c>
      <c r="C42" s="16" t="s">
        <v>3143</v>
      </c>
      <c r="D42" s="2">
        <v>2</v>
      </c>
      <c r="E42" s="2">
        <v>155</v>
      </c>
      <c r="F42" s="2">
        <v>62</v>
      </c>
      <c r="H42" s="2">
        <v>68</v>
      </c>
      <c r="I42" s="2">
        <v>58</v>
      </c>
      <c r="J42" s="2">
        <v>76</v>
      </c>
      <c r="K42" s="2">
        <v>9</v>
      </c>
      <c r="L42" s="2">
        <v>159</v>
      </c>
      <c r="M42" s="2">
        <v>24</v>
      </c>
      <c r="N42" s="2">
        <v>53</v>
      </c>
      <c r="O42" s="2">
        <v>4</v>
      </c>
      <c r="P42" s="2" t="s">
        <v>278</v>
      </c>
      <c r="Q42" s="2">
        <v>0</v>
      </c>
      <c r="R42" s="2">
        <v>2</v>
      </c>
      <c r="S42" s="2">
        <v>28</v>
      </c>
      <c r="T42" s="2">
        <f t="shared" si="2"/>
        <v>123</v>
      </c>
      <c r="U42" s="2" t="s">
        <v>167</v>
      </c>
      <c r="V42" s="2" t="s">
        <v>3144</v>
      </c>
      <c r="W42" s="2">
        <v>1</v>
      </c>
      <c r="X42" s="2">
        <v>1</v>
      </c>
      <c r="Y42" s="2" t="s">
        <v>3145</v>
      </c>
      <c r="Z42" s="2" t="s">
        <v>2069</v>
      </c>
      <c r="AA42" s="2">
        <v>0</v>
      </c>
      <c r="AE42" s="2">
        <v>0</v>
      </c>
      <c r="AJ42" s="2">
        <v>0</v>
      </c>
      <c r="AO42" s="2">
        <v>0</v>
      </c>
      <c r="AQ42" s="2">
        <v>0</v>
      </c>
      <c r="AR42" s="2">
        <v>0</v>
      </c>
      <c r="AS42" s="2">
        <v>0</v>
      </c>
      <c r="AV42" s="2">
        <v>0</v>
      </c>
      <c r="AY42" s="2">
        <v>0</v>
      </c>
      <c r="BC42" s="2">
        <v>0</v>
      </c>
      <c r="BD42" s="2">
        <v>0</v>
      </c>
      <c r="BJ42" s="2">
        <v>1</v>
      </c>
      <c r="BK42" s="246"/>
      <c r="BL42" s="246"/>
      <c r="BM42" s="246"/>
      <c r="BP42" s="2">
        <v>5.47</v>
      </c>
      <c r="BU42" s="2">
        <v>4.64</v>
      </c>
      <c r="BV42" s="2">
        <v>1.56</v>
      </c>
      <c r="BW42" s="2">
        <v>2.42</v>
      </c>
      <c r="BX42" s="2">
        <v>4.82</v>
      </c>
      <c r="BY42" s="2">
        <v>3.2</v>
      </c>
      <c r="BZ42" s="2">
        <v>53</v>
      </c>
      <c r="CA42" s="2">
        <v>126</v>
      </c>
      <c r="CD42" s="2">
        <v>10.9</v>
      </c>
      <c r="CE42" s="2">
        <v>3.29</v>
      </c>
      <c r="CG42" s="2" t="s">
        <v>3146</v>
      </c>
      <c r="CH42" s="244" t="s">
        <v>2840</v>
      </c>
      <c r="CI42" s="2" t="s">
        <v>3147</v>
      </c>
      <c r="CK42" s="2" t="s">
        <v>3148</v>
      </c>
      <c r="CL42" s="2" t="s">
        <v>3149</v>
      </c>
      <c r="CN42" s="2">
        <v>2</v>
      </c>
      <c r="CO42" s="2">
        <v>1</v>
      </c>
      <c r="CQ42" s="2">
        <v>0</v>
      </c>
      <c r="CR42" s="2">
        <v>0</v>
      </c>
      <c r="CS42" s="2">
        <v>0</v>
      </c>
      <c r="CT42" s="2">
        <v>41</v>
      </c>
      <c r="CU42" s="2">
        <v>0.64</v>
      </c>
      <c r="CV42" s="2">
        <v>0</v>
      </c>
      <c r="CY42" s="2" t="s">
        <v>448</v>
      </c>
      <c r="CZ42" s="2">
        <v>1</v>
      </c>
      <c r="DA42" s="2">
        <v>1</v>
      </c>
      <c r="DB42" s="2">
        <v>1</v>
      </c>
      <c r="DC42" s="2">
        <v>1</v>
      </c>
      <c r="DD42" s="2">
        <v>1</v>
      </c>
      <c r="DE42" s="2">
        <v>0</v>
      </c>
      <c r="DF42" s="2">
        <v>1</v>
      </c>
      <c r="DG42" s="2">
        <v>0</v>
      </c>
      <c r="DH42" s="2">
        <v>1</v>
      </c>
      <c r="DI42" s="2">
        <v>0</v>
      </c>
      <c r="DQ42" s="2" t="s">
        <v>3150</v>
      </c>
      <c r="DR42"/>
      <c r="DS42"/>
      <c r="DT42"/>
      <c r="DU42"/>
      <c r="DV42"/>
      <c r="DW42"/>
      <c r="DX42"/>
      <c r="DY42"/>
      <c r="DZ42"/>
      <c r="EA42"/>
      <c r="EB42">
        <v>1</v>
      </c>
      <c r="EC42" s="80"/>
      <c r="ED42"/>
      <c r="EE42" s="83"/>
      <c r="EF42"/>
      <c r="EG42"/>
      <c r="EH42"/>
      <c r="EI42" s="80"/>
      <c r="EJ42"/>
      <c r="EK42"/>
      <c r="EL42" t="s">
        <v>3151</v>
      </c>
    </row>
    <row r="43" spans="1:142">
      <c r="A43" s="2" t="s">
        <v>3152</v>
      </c>
      <c r="B43" s="2" t="s">
        <v>3153</v>
      </c>
      <c r="C43" s="16" t="s">
        <v>3154</v>
      </c>
      <c r="D43" s="2">
        <v>1</v>
      </c>
      <c r="E43" s="2">
        <v>170</v>
      </c>
      <c r="F43" s="2">
        <v>70</v>
      </c>
      <c r="H43" s="2">
        <v>62</v>
      </c>
      <c r="I43" s="2">
        <v>58</v>
      </c>
      <c r="J43" s="2">
        <v>64</v>
      </c>
      <c r="K43" s="2">
        <v>3</v>
      </c>
      <c r="L43" s="2">
        <v>151</v>
      </c>
      <c r="M43" s="2">
        <v>24</v>
      </c>
      <c r="N43" s="2">
        <v>72</v>
      </c>
      <c r="O43" s="2">
        <v>7</v>
      </c>
      <c r="P43" s="2" t="s">
        <v>166</v>
      </c>
      <c r="Q43" s="2">
        <v>0</v>
      </c>
      <c r="R43" s="2">
        <v>23</v>
      </c>
      <c r="S43" s="2">
        <v>42</v>
      </c>
      <c r="T43" s="2">
        <f t="shared" si="2"/>
        <v>134</v>
      </c>
      <c r="U43" s="2" t="s">
        <v>167</v>
      </c>
      <c r="V43" s="2" t="s">
        <v>434</v>
      </c>
      <c r="W43" s="2">
        <v>1</v>
      </c>
      <c r="X43" s="2">
        <v>40</v>
      </c>
      <c r="Y43" s="2" t="s">
        <v>3155</v>
      </c>
      <c r="Z43" s="2">
        <v>3</v>
      </c>
      <c r="AA43" s="2">
        <v>0</v>
      </c>
      <c r="AE43" s="2">
        <v>1</v>
      </c>
      <c r="AF43" s="2" t="s">
        <v>151</v>
      </c>
      <c r="AG43" s="2">
        <v>50</v>
      </c>
      <c r="AJ43" s="2">
        <v>0</v>
      </c>
      <c r="AO43" s="2">
        <v>0</v>
      </c>
      <c r="AQ43" s="2">
        <v>0</v>
      </c>
      <c r="AR43" s="2">
        <v>0</v>
      </c>
      <c r="AS43" s="2">
        <v>1</v>
      </c>
      <c r="AT43" s="2">
        <v>9</v>
      </c>
      <c r="AU43" s="2" t="s">
        <v>297</v>
      </c>
      <c r="AV43" s="2">
        <v>0</v>
      </c>
      <c r="AY43" s="2">
        <v>0</v>
      </c>
      <c r="BC43" s="2">
        <v>1</v>
      </c>
      <c r="BD43" s="2">
        <v>0</v>
      </c>
      <c r="BG43" s="2">
        <v>3</v>
      </c>
      <c r="BH43" s="2">
        <v>2</v>
      </c>
      <c r="BI43" s="2">
        <v>2</v>
      </c>
      <c r="BJ43" s="2">
        <v>2</v>
      </c>
      <c r="BK43" s="246" t="s">
        <v>3156</v>
      </c>
      <c r="BL43" s="246" t="s">
        <v>3157</v>
      </c>
      <c r="BM43" s="246"/>
      <c r="BP43" s="2">
        <v>3586.96</v>
      </c>
      <c r="BS43" s="2">
        <v>949</v>
      </c>
      <c r="BU43" s="2">
        <v>3.65</v>
      </c>
      <c r="BV43" s="2">
        <v>0.99</v>
      </c>
      <c r="BW43" s="2">
        <v>2.39</v>
      </c>
      <c r="BX43" s="2">
        <v>4.94</v>
      </c>
      <c r="BY43" s="2">
        <v>4.85</v>
      </c>
      <c r="BZ43" s="2">
        <v>72</v>
      </c>
      <c r="CA43" s="2">
        <v>138</v>
      </c>
      <c r="CD43" s="2">
        <v>12.2</v>
      </c>
      <c r="CE43" s="2">
        <v>5.65</v>
      </c>
      <c r="CG43" s="2" t="s">
        <v>3158</v>
      </c>
      <c r="CH43" s="244" t="s">
        <v>2864</v>
      </c>
      <c r="CI43" s="2" t="s">
        <v>3159</v>
      </c>
      <c r="CJ43" s="2">
        <v>0</v>
      </c>
      <c r="CK43" s="2" t="s">
        <v>3160</v>
      </c>
      <c r="CL43" s="2" t="s">
        <v>3161</v>
      </c>
      <c r="CN43" s="2">
        <v>1</v>
      </c>
      <c r="CO43" s="2">
        <v>2</v>
      </c>
      <c r="CQ43" s="2">
        <v>1</v>
      </c>
      <c r="CR43" s="2">
        <v>0</v>
      </c>
      <c r="CS43" s="2">
        <v>0</v>
      </c>
      <c r="CT43" s="2">
        <v>50</v>
      </c>
      <c r="CU43" s="2">
        <v>0.71</v>
      </c>
      <c r="CV43" s="2">
        <v>0</v>
      </c>
      <c r="CY43" s="2" t="s">
        <v>3162</v>
      </c>
      <c r="CZ43" s="2">
        <v>1</v>
      </c>
      <c r="DA43" s="2">
        <v>1</v>
      </c>
      <c r="DB43" s="2">
        <v>2</v>
      </c>
      <c r="DC43" s="2">
        <v>0</v>
      </c>
      <c r="DD43" s="2">
        <v>0</v>
      </c>
      <c r="DE43" s="2">
        <v>1</v>
      </c>
      <c r="DF43" s="2">
        <v>0</v>
      </c>
      <c r="DG43" s="2">
        <v>0</v>
      </c>
      <c r="DH43" s="2">
        <v>1</v>
      </c>
      <c r="DI43" s="2">
        <v>0</v>
      </c>
      <c r="DQ43" s="2" t="s">
        <v>3163</v>
      </c>
      <c r="DR43"/>
      <c r="DS43">
        <v>1</v>
      </c>
      <c r="DT43"/>
      <c r="DU43"/>
      <c r="DV43"/>
      <c r="DW43"/>
      <c r="DX43"/>
      <c r="DY43"/>
      <c r="DZ43"/>
      <c r="EA43"/>
      <c r="EB43">
        <v>1</v>
      </c>
      <c r="EC43" t="s">
        <v>3164</v>
      </c>
      <c r="ED43"/>
      <c r="EE43" s="83"/>
      <c r="EF43"/>
      <c r="EG43"/>
      <c r="EH43">
        <v>1</v>
      </c>
      <c r="EI43" s="80">
        <v>42887</v>
      </c>
      <c r="EJ43"/>
      <c r="EK43"/>
      <c r="EL43" t="s">
        <v>3165</v>
      </c>
    </row>
    <row r="44" spans="1:142">
      <c r="A44" s="2" t="s">
        <v>3166</v>
      </c>
      <c r="B44" s="2" t="s">
        <v>3167</v>
      </c>
      <c r="C44" s="16" t="s">
        <v>3168</v>
      </c>
      <c r="D44" s="2">
        <v>1</v>
      </c>
      <c r="E44" s="2">
        <v>170</v>
      </c>
      <c r="F44" s="2">
        <v>83</v>
      </c>
      <c r="G44" s="2" t="s">
        <v>3169</v>
      </c>
      <c r="H44" s="2">
        <v>54</v>
      </c>
      <c r="I44" s="2">
        <v>41</v>
      </c>
      <c r="J44" s="2">
        <v>77</v>
      </c>
      <c r="K44" s="2">
        <v>9</v>
      </c>
      <c r="L44" s="2">
        <v>127</v>
      </c>
      <c r="M44" s="2">
        <v>34</v>
      </c>
      <c r="N44" s="2">
        <v>89</v>
      </c>
      <c r="O44" s="2">
        <v>7</v>
      </c>
      <c r="P44" s="2" t="s">
        <v>236</v>
      </c>
      <c r="Q44" s="2">
        <v>20</v>
      </c>
      <c r="R44" s="2">
        <v>23</v>
      </c>
      <c r="S44" s="2">
        <v>42</v>
      </c>
      <c r="T44" s="2">
        <f t="shared" si="2"/>
        <v>153</v>
      </c>
      <c r="U44" s="2" t="s">
        <v>148</v>
      </c>
      <c r="V44" s="2" t="s">
        <v>3170</v>
      </c>
      <c r="W44" s="2">
        <v>1</v>
      </c>
      <c r="X44" s="2">
        <v>3</v>
      </c>
      <c r="Y44" s="2" t="s">
        <v>3171</v>
      </c>
      <c r="Z44" s="2" t="s">
        <v>2069</v>
      </c>
      <c r="AA44" s="2">
        <v>0</v>
      </c>
      <c r="AE44" s="2">
        <v>0</v>
      </c>
      <c r="AJ44" s="2">
        <v>0</v>
      </c>
      <c r="AO44" s="2">
        <v>0</v>
      </c>
      <c r="AQ44" s="2">
        <v>0</v>
      </c>
      <c r="AR44" s="2">
        <v>0</v>
      </c>
      <c r="AS44" s="2">
        <v>0</v>
      </c>
      <c r="AV44" s="2">
        <v>0</v>
      </c>
      <c r="AY44" s="2">
        <v>0</v>
      </c>
      <c r="BC44" s="2">
        <v>1</v>
      </c>
      <c r="BD44" s="2">
        <v>0</v>
      </c>
      <c r="BG44" s="2">
        <v>1</v>
      </c>
      <c r="BH44" s="2">
        <v>0</v>
      </c>
      <c r="BI44" s="2">
        <v>0</v>
      </c>
      <c r="BJ44" s="2">
        <v>2</v>
      </c>
      <c r="BK44" s="246">
        <v>226.25</v>
      </c>
      <c r="BL44" s="246"/>
      <c r="BM44" s="246"/>
      <c r="BP44" s="2">
        <v>541.71</v>
      </c>
      <c r="BQ44" s="2">
        <v>4.6</v>
      </c>
      <c r="BR44" s="2">
        <v>25.4</v>
      </c>
      <c r="BS44" s="2">
        <v>397.8</v>
      </c>
      <c r="BU44" s="2">
        <v>3.33</v>
      </c>
      <c r="BV44" s="2">
        <v>1.92</v>
      </c>
      <c r="BW44" s="2">
        <v>2.29</v>
      </c>
      <c r="BX44" s="246">
        <v>4.43</v>
      </c>
      <c r="BY44" s="2">
        <v>3.5</v>
      </c>
      <c r="BZ44" s="2">
        <v>89</v>
      </c>
      <c r="CA44" s="2">
        <v>146</v>
      </c>
      <c r="CD44" s="2">
        <v>13</v>
      </c>
      <c r="CE44" s="2">
        <v>3.87</v>
      </c>
      <c r="CG44" s="2" t="s">
        <v>3172</v>
      </c>
      <c r="CH44" s="244" t="s">
        <v>3032</v>
      </c>
      <c r="CI44" s="2" t="s">
        <v>3173</v>
      </c>
      <c r="CK44" s="2" t="s">
        <v>1377</v>
      </c>
      <c r="CL44" s="2" t="s">
        <v>1086</v>
      </c>
      <c r="CN44" s="2">
        <v>1</v>
      </c>
      <c r="CO44" s="2">
        <v>2</v>
      </c>
      <c r="CQ44" s="2">
        <v>1</v>
      </c>
      <c r="CR44" s="2">
        <v>0</v>
      </c>
      <c r="CS44" s="2">
        <v>0</v>
      </c>
      <c r="CT44" s="2">
        <v>53</v>
      </c>
      <c r="CU44" s="2">
        <v>0.7</v>
      </c>
      <c r="CV44" s="2">
        <v>0</v>
      </c>
      <c r="CY44" s="2" t="s">
        <v>2744</v>
      </c>
      <c r="CZ44" s="2">
        <v>1</v>
      </c>
      <c r="DA44" s="2">
        <v>1</v>
      </c>
      <c r="DB44" s="2">
        <v>2</v>
      </c>
      <c r="DC44" s="2">
        <v>1</v>
      </c>
      <c r="DD44" s="2">
        <v>0</v>
      </c>
      <c r="DE44" s="2">
        <v>1</v>
      </c>
      <c r="DF44" s="2">
        <v>0</v>
      </c>
      <c r="DG44" s="2">
        <v>1</v>
      </c>
      <c r="DH44" s="2">
        <v>2</v>
      </c>
      <c r="DI44" s="2">
        <v>1</v>
      </c>
      <c r="DQ44" s="2" t="s">
        <v>3174</v>
      </c>
      <c r="DR44"/>
      <c r="DS44">
        <v>1</v>
      </c>
      <c r="DT44"/>
      <c r="DU44" s="80"/>
      <c r="DV44"/>
      <c r="DW44"/>
      <c r="DX44"/>
      <c r="DY44"/>
      <c r="DZ44"/>
      <c r="EA44"/>
      <c r="EB44"/>
      <c r="EC44"/>
      <c r="ED44"/>
      <c r="EE44" s="83"/>
      <c r="EF44"/>
      <c r="EG44"/>
      <c r="EH44"/>
      <c r="EI44"/>
      <c r="EJ44"/>
      <c r="EK44"/>
      <c r="EL44"/>
    </row>
    <row r="45" spans="1:142">
      <c r="A45" s="2" t="s">
        <v>3175</v>
      </c>
      <c r="B45" s="2" t="s">
        <v>3176</v>
      </c>
      <c r="C45" s="16" t="s">
        <v>3177</v>
      </c>
      <c r="D45" s="2">
        <v>1</v>
      </c>
      <c r="E45" s="2">
        <v>163</v>
      </c>
      <c r="F45" s="2">
        <v>66</v>
      </c>
      <c r="H45" s="2">
        <v>70</v>
      </c>
      <c r="I45" s="2">
        <v>75</v>
      </c>
      <c r="J45" s="2">
        <v>63</v>
      </c>
      <c r="K45" s="2">
        <v>3</v>
      </c>
      <c r="L45" s="2">
        <v>149</v>
      </c>
      <c r="M45" s="2">
        <v>24</v>
      </c>
      <c r="N45" s="2">
        <v>76</v>
      </c>
      <c r="O45" s="2">
        <v>4</v>
      </c>
      <c r="P45" s="2" t="s">
        <v>166</v>
      </c>
      <c r="Q45" s="2">
        <v>0</v>
      </c>
      <c r="R45" s="2">
        <v>23</v>
      </c>
      <c r="S45" s="2">
        <v>42</v>
      </c>
      <c r="T45" s="2">
        <f t="shared" si="2"/>
        <v>148</v>
      </c>
      <c r="U45" s="2" t="s">
        <v>148</v>
      </c>
      <c r="V45" s="2" t="s">
        <v>3178</v>
      </c>
      <c r="W45" s="2">
        <v>1</v>
      </c>
      <c r="X45" s="2">
        <v>4</v>
      </c>
      <c r="Y45" s="2" t="s">
        <v>3179</v>
      </c>
      <c r="Z45" s="2" t="s">
        <v>997</v>
      </c>
      <c r="AA45" s="2">
        <v>0</v>
      </c>
      <c r="AB45" s="26"/>
      <c r="AE45" s="2">
        <v>0</v>
      </c>
      <c r="AJ45" s="2">
        <v>0</v>
      </c>
      <c r="AO45" s="2">
        <v>0</v>
      </c>
      <c r="AQ45" s="2">
        <v>0</v>
      </c>
      <c r="AR45" s="2">
        <v>0</v>
      </c>
      <c r="AS45" s="2">
        <v>0</v>
      </c>
      <c r="AV45" s="2">
        <v>0</v>
      </c>
      <c r="AY45" s="2">
        <v>0</v>
      </c>
      <c r="BC45" s="2">
        <v>0</v>
      </c>
      <c r="BD45" s="2">
        <v>0</v>
      </c>
      <c r="BG45" s="2">
        <v>3</v>
      </c>
      <c r="BH45" s="2">
        <v>2</v>
      </c>
      <c r="BI45" s="2">
        <v>2</v>
      </c>
      <c r="BJ45" s="2">
        <v>2</v>
      </c>
      <c r="BK45" s="246"/>
      <c r="BL45" s="246"/>
      <c r="BM45" s="246"/>
      <c r="BP45" s="2">
        <v>4126.1</v>
      </c>
      <c r="BQ45" s="2">
        <v>11.3</v>
      </c>
      <c r="BS45" s="2">
        <v>644.8</v>
      </c>
      <c r="BU45" s="2">
        <v>3.42</v>
      </c>
      <c r="BV45" s="2">
        <v>1.41</v>
      </c>
      <c r="BW45" s="2">
        <v>2.24</v>
      </c>
      <c r="BX45" s="2">
        <v>4.64</v>
      </c>
      <c r="BY45" s="2">
        <v>3.65</v>
      </c>
      <c r="BZ45" s="2">
        <v>76</v>
      </c>
      <c r="CA45" s="2">
        <v>166</v>
      </c>
      <c r="CD45" s="2">
        <v>13</v>
      </c>
      <c r="CE45" s="2">
        <v>3.85</v>
      </c>
      <c r="CG45" s="2" t="s">
        <v>3180</v>
      </c>
      <c r="CH45" s="244" t="s">
        <v>3032</v>
      </c>
      <c r="CI45" s="2" t="s">
        <v>3181</v>
      </c>
      <c r="CK45" s="2" t="s">
        <v>3182</v>
      </c>
      <c r="CN45" s="2">
        <v>2</v>
      </c>
      <c r="CO45" s="2">
        <v>1</v>
      </c>
      <c r="CQ45" s="2">
        <v>1</v>
      </c>
      <c r="CR45" s="2">
        <v>0</v>
      </c>
      <c r="CS45" s="2">
        <v>0</v>
      </c>
      <c r="CT45" s="2">
        <v>44</v>
      </c>
      <c r="CU45" s="2">
        <v>0.69</v>
      </c>
      <c r="CV45" s="2">
        <v>0</v>
      </c>
      <c r="CY45" s="2" t="s">
        <v>2008</v>
      </c>
      <c r="CZ45" s="2">
        <v>1</v>
      </c>
      <c r="DA45" s="2">
        <v>1</v>
      </c>
      <c r="DB45" s="2">
        <v>1</v>
      </c>
      <c r="DC45" s="2">
        <v>1</v>
      </c>
      <c r="DD45" s="2">
        <v>1</v>
      </c>
      <c r="DE45" s="2">
        <v>1</v>
      </c>
      <c r="DF45" s="2">
        <v>0</v>
      </c>
      <c r="DG45" s="2">
        <v>0</v>
      </c>
      <c r="DH45" s="2">
        <v>1</v>
      </c>
      <c r="DI45" s="2">
        <v>1</v>
      </c>
      <c r="DQ45" s="2" t="s">
        <v>3183</v>
      </c>
      <c r="DR45"/>
      <c r="DS45">
        <v>1</v>
      </c>
      <c r="DT45"/>
      <c r="DU45" s="80"/>
      <c r="DV45"/>
      <c r="DW45"/>
      <c r="DX45"/>
      <c r="DY45"/>
      <c r="DZ45"/>
      <c r="EA45"/>
      <c r="EB45"/>
      <c r="EC45"/>
      <c r="ED45"/>
      <c r="EE45" s="83"/>
      <c r="EF45"/>
      <c r="EG45"/>
      <c r="EH45"/>
      <c r="EI45"/>
      <c r="EJ45"/>
      <c r="EK45"/>
      <c r="EL45"/>
    </row>
    <row r="46" spans="1:142">
      <c r="A46" s="2" t="s">
        <v>3184</v>
      </c>
      <c r="B46" s="2" t="s">
        <v>3185</v>
      </c>
      <c r="C46" s="16" t="s">
        <v>3186</v>
      </c>
      <c r="D46" s="2">
        <v>1</v>
      </c>
      <c r="E46" s="2">
        <v>165</v>
      </c>
      <c r="F46" s="2">
        <v>85</v>
      </c>
      <c r="H46" s="2">
        <v>63</v>
      </c>
      <c r="I46" s="2">
        <v>58</v>
      </c>
      <c r="J46" s="2">
        <v>88</v>
      </c>
      <c r="K46" s="2">
        <v>9</v>
      </c>
      <c r="L46" s="2">
        <v>143</v>
      </c>
      <c r="M46" s="2">
        <v>24</v>
      </c>
      <c r="N46" s="2">
        <v>116</v>
      </c>
      <c r="O46" s="2">
        <v>10</v>
      </c>
      <c r="P46" s="2" t="s">
        <v>278</v>
      </c>
      <c r="Q46" s="2">
        <v>0</v>
      </c>
      <c r="R46" s="2">
        <v>2</v>
      </c>
      <c r="S46" s="2">
        <v>28</v>
      </c>
      <c r="T46" s="2">
        <f t="shared" si="2"/>
        <v>129</v>
      </c>
      <c r="U46" s="2" t="s">
        <v>167</v>
      </c>
      <c r="V46" s="2" t="s">
        <v>3187</v>
      </c>
      <c r="W46" s="2">
        <v>1</v>
      </c>
      <c r="X46" s="2">
        <v>5</v>
      </c>
      <c r="Y46" s="2" t="s">
        <v>3188</v>
      </c>
      <c r="Z46" s="2">
        <v>3</v>
      </c>
      <c r="AA46" s="2">
        <v>0</v>
      </c>
      <c r="AE46" s="2">
        <v>0</v>
      </c>
      <c r="AJ46" s="2">
        <v>0</v>
      </c>
      <c r="AO46" s="2">
        <v>0</v>
      </c>
      <c r="AQ46" s="2">
        <v>0</v>
      </c>
      <c r="AR46" s="2">
        <v>0</v>
      </c>
      <c r="AS46" s="2">
        <v>0</v>
      </c>
      <c r="AV46" s="2">
        <v>0</v>
      </c>
      <c r="AY46" s="2">
        <v>0</v>
      </c>
      <c r="BC46" s="2">
        <v>0</v>
      </c>
      <c r="BD46" s="2">
        <v>0</v>
      </c>
      <c r="BJ46" s="2">
        <v>1</v>
      </c>
      <c r="BK46" s="246"/>
      <c r="BL46" s="246"/>
      <c r="BM46" s="246"/>
      <c r="BP46" s="2">
        <v>7.86</v>
      </c>
      <c r="BQ46" s="2">
        <v>0.7</v>
      </c>
      <c r="BS46" s="2">
        <v>50.84</v>
      </c>
      <c r="BU46" s="2">
        <v>4.33</v>
      </c>
      <c r="BV46" s="2">
        <v>1.14</v>
      </c>
      <c r="BW46" s="2">
        <v>2.69</v>
      </c>
      <c r="BX46" s="2">
        <v>5.92</v>
      </c>
      <c r="BY46" s="2">
        <v>4.41</v>
      </c>
      <c r="BZ46" s="2">
        <v>116</v>
      </c>
      <c r="CA46" s="2">
        <v>159</v>
      </c>
      <c r="CD46" s="2">
        <v>12</v>
      </c>
      <c r="CE46" s="2">
        <v>5.37</v>
      </c>
      <c r="CG46" s="2" t="s">
        <v>3189</v>
      </c>
      <c r="CH46" s="244" t="s">
        <v>2840</v>
      </c>
      <c r="CI46" s="2" t="s">
        <v>3190</v>
      </c>
      <c r="CJ46" s="2" t="s">
        <v>3191</v>
      </c>
      <c r="CK46" s="2" t="s">
        <v>3192</v>
      </c>
      <c r="CL46" s="2" t="s">
        <v>257</v>
      </c>
      <c r="CN46" s="2">
        <v>2</v>
      </c>
      <c r="CO46" s="2">
        <v>3</v>
      </c>
      <c r="CQ46" s="2">
        <v>0</v>
      </c>
      <c r="CR46" s="2">
        <v>0</v>
      </c>
      <c r="CS46" s="2">
        <v>0</v>
      </c>
      <c r="CV46" s="2">
        <v>0</v>
      </c>
      <c r="CY46" s="2" t="s">
        <v>1074</v>
      </c>
      <c r="CZ46" s="2">
        <v>0</v>
      </c>
      <c r="DA46" s="2">
        <v>1</v>
      </c>
      <c r="DB46" s="2">
        <v>3</v>
      </c>
      <c r="DC46" s="2">
        <v>1</v>
      </c>
      <c r="DD46" s="2">
        <v>1</v>
      </c>
      <c r="DE46" s="2">
        <v>0</v>
      </c>
      <c r="DF46" s="2">
        <v>0</v>
      </c>
      <c r="DG46" s="2">
        <v>0</v>
      </c>
      <c r="DH46" s="2">
        <v>1</v>
      </c>
      <c r="DI46" s="2">
        <v>1</v>
      </c>
      <c r="DQ46" s="2" t="s">
        <v>3193</v>
      </c>
      <c r="DR46"/>
      <c r="DS46">
        <v>1</v>
      </c>
      <c r="DT46"/>
      <c r="DU46"/>
      <c r="DV46"/>
      <c r="DW46"/>
      <c r="DX46"/>
      <c r="DY46"/>
      <c r="DZ46"/>
      <c r="EA46"/>
      <c r="EB46"/>
      <c r="EC46" s="80"/>
      <c r="ED46"/>
      <c r="EE46" s="83"/>
      <c r="EF46"/>
      <c r="EG46"/>
      <c r="EH46"/>
      <c r="EI46"/>
      <c r="EJ46"/>
      <c r="EK46"/>
      <c r="EL46"/>
    </row>
    <row r="47" spans="1:142">
      <c r="A47" s="2" t="s">
        <v>3194</v>
      </c>
      <c r="B47" s="2" t="s">
        <v>3195</v>
      </c>
      <c r="C47" s="16" t="s">
        <v>3196</v>
      </c>
      <c r="D47" s="2">
        <v>1</v>
      </c>
      <c r="E47" s="2">
        <v>177</v>
      </c>
      <c r="F47" s="2">
        <v>82</v>
      </c>
      <c r="H47" s="2">
        <v>61</v>
      </c>
      <c r="I47" s="2">
        <v>58</v>
      </c>
      <c r="J47" s="2">
        <v>62</v>
      </c>
      <c r="K47" s="2">
        <v>3</v>
      </c>
      <c r="L47" s="2">
        <v>110</v>
      </c>
      <c r="M47" s="2">
        <v>43</v>
      </c>
      <c r="N47" s="2">
        <v>83</v>
      </c>
      <c r="O47" s="246">
        <v>7</v>
      </c>
      <c r="P47" s="2" t="s">
        <v>166</v>
      </c>
      <c r="Q47" s="2">
        <v>0</v>
      </c>
      <c r="R47" s="2">
        <v>23</v>
      </c>
      <c r="S47" s="2">
        <v>42</v>
      </c>
      <c r="T47" s="2">
        <f t="shared" si="2"/>
        <v>153</v>
      </c>
      <c r="U47" s="2" t="s">
        <v>148</v>
      </c>
      <c r="V47" s="2" t="s">
        <v>3197</v>
      </c>
      <c r="W47" s="2">
        <v>1</v>
      </c>
      <c r="X47" s="2">
        <v>17</v>
      </c>
      <c r="Z47" s="2" t="s">
        <v>3198</v>
      </c>
      <c r="AA47" s="2">
        <v>0</v>
      </c>
      <c r="AE47" s="2">
        <v>1</v>
      </c>
      <c r="AG47" s="2">
        <v>20</v>
      </c>
      <c r="AJ47" s="2">
        <v>1</v>
      </c>
      <c r="AK47" s="2" t="s">
        <v>476</v>
      </c>
      <c r="AO47" s="2">
        <v>0</v>
      </c>
      <c r="AQ47" s="2">
        <v>0</v>
      </c>
      <c r="AR47" s="2">
        <v>0</v>
      </c>
      <c r="AS47" s="2">
        <v>0</v>
      </c>
      <c r="AV47" s="2">
        <v>0</v>
      </c>
      <c r="AY47" s="2">
        <v>0</v>
      </c>
      <c r="BC47" s="2">
        <v>0</v>
      </c>
      <c r="BD47" s="2">
        <v>0</v>
      </c>
      <c r="BJ47" s="2">
        <v>2</v>
      </c>
      <c r="BK47" s="246" t="s">
        <v>3199</v>
      </c>
      <c r="BL47" s="246" t="s">
        <v>3200</v>
      </c>
      <c r="BM47" s="246">
        <v>79</v>
      </c>
      <c r="BP47" s="246">
        <v>15478.8</v>
      </c>
      <c r="BQ47" s="246">
        <v>132</v>
      </c>
      <c r="BS47" s="246">
        <v>622.6</v>
      </c>
      <c r="BU47" s="2">
        <v>4.12</v>
      </c>
      <c r="BV47" s="2">
        <v>5.12</v>
      </c>
      <c r="BW47" s="2">
        <v>2.73</v>
      </c>
      <c r="BX47" s="2">
        <v>4.83</v>
      </c>
      <c r="BY47" s="2">
        <v>5.18</v>
      </c>
      <c r="BZ47" s="2">
        <v>83</v>
      </c>
      <c r="CA47" s="2">
        <v>133</v>
      </c>
      <c r="CD47" s="2">
        <v>13.2</v>
      </c>
      <c r="CE47" s="2">
        <v>3.16</v>
      </c>
      <c r="CG47" s="2" t="s">
        <v>3201</v>
      </c>
      <c r="CH47" s="244" t="s">
        <v>2840</v>
      </c>
      <c r="CI47" s="2" t="s">
        <v>3160</v>
      </c>
      <c r="CK47" s="2" t="s">
        <v>3202</v>
      </c>
      <c r="CL47" s="2" t="s">
        <v>3203</v>
      </c>
      <c r="CN47" s="2">
        <v>2</v>
      </c>
      <c r="CO47" s="2">
        <v>2</v>
      </c>
      <c r="CQ47" s="2">
        <v>1</v>
      </c>
      <c r="CR47" s="2">
        <v>0</v>
      </c>
      <c r="CS47" s="2">
        <v>0</v>
      </c>
      <c r="CT47" s="2">
        <v>54</v>
      </c>
      <c r="CU47" s="2">
        <v>0.61</v>
      </c>
      <c r="CV47" s="2">
        <v>0</v>
      </c>
      <c r="CY47" s="2" t="s">
        <v>246</v>
      </c>
      <c r="CZ47" s="2">
        <v>1</v>
      </c>
      <c r="DA47" s="2">
        <v>1</v>
      </c>
      <c r="DB47" s="2">
        <v>2</v>
      </c>
      <c r="DC47" s="2">
        <v>1</v>
      </c>
      <c r="DD47" s="2">
        <v>0</v>
      </c>
      <c r="DE47" s="2">
        <v>1</v>
      </c>
      <c r="DF47" s="2">
        <v>0</v>
      </c>
      <c r="DG47" s="2">
        <v>1</v>
      </c>
      <c r="DH47" s="2">
        <v>1</v>
      </c>
      <c r="DI47" s="2">
        <v>0</v>
      </c>
      <c r="DQ47" s="2" t="s">
        <v>3204</v>
      </c>
      <c r="DR47"/>
      <c r="DS47">
        <v>1</v>
      </c>
      <c r="DT47"/>
      <c r="DU47"/>
      <c r="DV47"/>
      <c r="DW47"/>
      <c r="DX47">
        <v>1</v>
      </c>
      <c r="DY47" t="s">
        <v>3205</v>
      </c>
      <c r="DZ47"/>
      <c r="EA47"/>
      <c r="EB47"/>
      <c r="EC47" s="80"/>
      <c r="ED47"/>
      <c r="EE47" s="83"/>
      <c r="EF47"/>
      <c r="EG47"/>
      <c r="EH47"/>
      <c r="EI47" s="80"/>
      <c r="EJ47"/>
      <c r="EK47"/>
      <c r="EL47"/>
    </row>
    <row r="48" spans="1:142">
      <c r="A48" s="2" t="s">
        <v>3206</v>
      </c>
      <c r="B48" s="2" t="s">
        <v>3207</v>
      </c>
      <c r="C48" s="16" t="s">
        <v>3208</v>
      </c>
      <c r="D48" s="2">
        <v>1</v>
      </c>
      <c r="E48" s="2">
        <v>177</v>
      </c>
      <c r="F48" s="2">
        <v>90</v>
      </c>
      <c r="H48" s="2">
        <v>64</v>
      </c>
      <c r="I48" s="2">
        <v>58</v>
      </c>
      <c r="J48" s="2">
        <v>65</v>
      </c>
      <c r="K48" s="2">
        <v>3</v>
      </c>
      <c r="L48" s="2">
        <v>102</v>
      </c>
      <c r="M48" s="2">
        <v>43</v>
      </c>
      <c r="N48" s="2">
        <v>77</v>
      </c>
      <c r="O48" s="246">
        <v>7</v>
      </c>
      <c r="P48" s="2" t="s">
        <v>166</v>
      </c>
      <c r="Q48" s="2">
        <v>0</v>
      </c>
      <c r="R48" s="2">
        <v>23</v>
      </c>
      <c r="S48" s="2">
        <v>42</v>
      </c>
      <c r="T48" s="2">
        <f t="shared" si="2"/>
        <v>153</v>
      </c>
      <c r="U48" s="2" t="s">
        <v>148</v>
      </c>
      <c r="V48" s="2" t="s">
        <v>3209</v>
      </c>
      <c r="W48" s="2">
        <v>1</v>
      </c>
      <c r="X48" s="2">
        <v>40</v>
      </c>
      <c r="Y48" s="2" t="s">
        <v>3210</v>
      </c>
      <c r="Z48" s="2">
        <v>3</v>
      </c>
      <c r="AA48" s="2">
        <v>1</v>
      </c>
      <c r="AB48" s="2">
        <v>10</v>
      </c>
      <c r="AC48" s="2">
        <v>2</v>
      </c>
      <c r="AE48" s="2">
        <v>1</v>
      </c>
      <c r="AF48" s="2" t="s">
        <v>3211</v>
      </c>
      <c r="AG48" s="2">
        <v>40</v>
      </c>
      <c r="AJ48" s="2">
        <v>1</v>
      </c>
      <c r="AK48" s="2" t="s">
        <v>617</v>
      </c>
      <c r="AO48" s="2">
        <v>0</v>
      </c>
      <c r="AQ48" s="2">
        <v>0</v>
      </c>
      <c r="AR48" s="2">
        <v>0</v>
      </c>
      <c r="AS48" s="2">
        <v>0</v>
      </c>
      <c r="AV48" s="2">
        <v>1</v>
      </c>
      <c r="AW48" s="2">
        <v>5</v>
      </c>
      <c r="AX48" s="2" t="s">
        <v>3212</v>
      </c>
      <c r="AY48" s="2">
        <v>0</v>
      </c>
      <c r="BC48" s="2">
        <v>0</v>
      </c>
      <c r="BD48" s="2">
        <v>0</v>
      </c>
      <c r="BG48" s="2">
        <v>2</v>
      </c>
      <c r="BH48" s="2">
        <v>3</v>
      </c>
      <c r="BI48" s="2">
        <v>2</v>
      </c>
      <c r="BJ48" s="2">
        <v>2</v>
      </c>
      <c r="BK48" s="246" t="s">
        <v>3213</v>
      </c>
      <c r="BL48" s="246" t="s">
        <v>3214</v>
      </c>
      <c r="BM48" s="246"/>
      <c r="BP48" s="246">
        <v>3150.11</v>
      </c>
      <c r="BQ48" s="246">
        <v>26.6</v>
      </c>
      <c r="BR48" s="246">
        <v>29.8</v>
      </c>
      <c r="BS48" s="2">
        <v>409</v>
      </c>
      <c r="BU48" s="2">
        <v>3.77</v>
      </c>
      <c r="BV48" s="2">
        <v>1.3</v>
      </c>
      <c r="BW48" s="2">
        <v>2.47</v>
      </c>
      <c r="BX48" s="2">
        <v>6.6</v>
      </c>
      <c r="BY48" s="2">
        <v>5.51</v>
      </c>
      <c r="BZ48" s="2">
        <v>77</v>
      </c>
      <c r="CA48" s="2">
        <v>154</v>
      </c>
      <c r="CB48" s="2">
        <v>6.8</v>
      </c>
      <c r="CD48" s="2">
        <v>12.2</v>
      </c>
      <c r="CE48" s="2">
        <v>3.95</v>
      </c>
      <c r="CG48" s="2" t="s">
        <v>3215</v>
      </c>
      <c r="CH48" s="244" t="s">
        <v>2840</v>
      </c>
      <c r="CI48" s="2" t="s">
        <v>3216</v>
      </c>
      <c r="CK48" s="2" t="s">
        <v>3217</v>
      </c>
      <c r="CN48" s="2">
        <v>1</v>
      </c>
      <c r="CO48" s="2">
        <v>1</v>
      </c>
      <c r="CQ48" s="2">
        <v>1</v>
      </c>
      <c r="CR48" s="2">
        <v>0</v>
      </c>
      <c r="CS48" s="2">
        <v>0</v>
      </c>
      <c r="CT48" s="2">
        <v>36</v>
      </c>
      <c r="CU48" s="2">
        <v>0.76</v>
      </c>
      <c r="CV48" s="2">
        <v>0</v>
      </c>
      <c r="CY48" s="2" t="s">
        <v>1282</v>
      </c>
      <c r="CZ48" s="2">
        <v>1</v>
      </c>
      <c r="DA48" s="2">
        <v>1</v>
      </c>
      <c r="DB48" s="2">
        <v>1</v>
      </c>
      <c r="DC48" s="2">
        <v>1</v>
      </c>
      <c r="DD48" s="2">
        <v>0</v>
      </c>
      <c r="DE48" s="2">
        <v>1</v>
      </c>
      <c r="DF48" s="2">
        <v>0</v>
      </c>
      <c r="DG48" s="2">
        <v>0</v>
      </c>
      <c r="DH48" s="2">
        <v>2</v>
      </c>
      <c r="DI48" s="2">
        <v>0</v>
      </c>
      <c r="DQ48" s="2" t="s">
        <v>3218</v>
      </c>
      <c r="DR48"/>
      <c r="DS48">
        <v>1</v>
      </c>
      <c r="DT48"/>
      <c r="DU48" s="80"/>
      <c r="DV48"/>
      <c r="DW48"/>
      <c r="DX48"/>
      <c r="DY48"/>
      <c r="DZ48"/>
      <c r="EA48"/>
      <c r="EB48"/>
      <c r="EC48" s="80"/>
      <c r="ED48"/>
      <c r="EE48" s="83"/>
      <c r="EF48"/>
      <c r="EG48"/>
      <c r="EH48"/>
      <c r="EI48" s="80"/>
      <c r="EJ48"/>
      <c r="EK48"/>
      <c r="EL48" t="s">
        <v>3219</v>
      </c>
    </row>
    <row r="49" spans="1:142">
      <c r="A49" s="2" t="s">
        <v>3220</v>
      </c>
      <c r="B49" s="2" t="s">
        <v>3221</v>
      </c>
      <c r="C49" s="16" t="s">
        <v>3222</v>
      </c>
      <c r="D49" s="2">
        <v>1</v>
      </c>
      <c r="E49" s="2">
        <v>165</v>
      </c>
      <c r="F49" s="2">
        <v>60</v>
      </c>
      <c r="H49" s="2">
        <v>66</v>
      </c>
      <c r="I49" s="2">
        <v>58</v>
      </c>
      <c r="J49" s="2">
        <v>59</v>
      </c>
      <c r="K49" s="2">
        <v>3</v>
      </c>
      <c r="L49" s="2">
        <v>131</v>
      </c>
      <c r="M49" s="2">
        <v>34</v>
      </c>
      <c r="N49" s="2">
        <v>62</v>
      </c>
      <c r="O49" s="2">
        <v>4</v>
      </c>
      <c r="P49" s="2" t="s">
        <v>166</v>
      </c>
      <c r="Q49" s="2">
        <v>0</v>
      </c>
      <c r="R49" s="2">
        <v>23</v>
      </c>
      <c r="S49" s="2">
        <v>42</v>
      </c>
      <c r="T49" s="2">
        <f t="shared" si="2"/>
        <v>141</v>
      </c>
      <c r="U49" s="2" t="s">
        <v>148</v>
      </c>
      <c r="V49" s="2" t="s">
        <v>3223</v>
      </c>
      <c r="W49" s="2">
        <v>0</v>
      </c>
      <c r="AA49" s="2">
        <v>0</v>
      </c>
      <c r="AE49" s="2">
        <v>1</v>
      </c>
      <c r="AF49" s="2">
        <v>40</v>
      </c>
      <c r="AG49" s="2">
        <v>20</v>
      </c>
      <c r="AJ49" s="2">
        <v>1</v>
      </c>
      <c r="AK49" s="2">
        <v>1</v>
      </c>
      <c r="AL49" s="2">
        <v>20</v>
      </c>
      <c r="AO49" s="2">
        <v>0</v>
      </c>
      <c r="AQ49" s="2">
        <v>0</v>
      </c>
      <c r="AR49" s="2">
        <v>0</v>
      </c>
      <c r="AS49" s="2">
        <v>0</v>
      </c>
      <c r="AV49" s="2">
        <v>0</v>
      </c>
      <c r="AY49" s="2">
        <v>0</v>
      </c>
      <c r="BC49" s="2">
        <v>0</v>
      </c>
      <c r="BD49" s="2">
        <v>0</v>
      </c>
      <c r="BG49" s="2">
        <v>2</v>
      </c>
      <c r="BH49" s="2">
        <v>1</v>
      </c>
      <c r="BI49" s="2">
        <v>1</v>
      </c>
      <c r="BJ49" s="2">
        <v>2</v>
      </c>
      <c r="BK49" s="246">
        <v>0.49</v>
      </c>
      <c r="BL49" s="246">
        <v>9.1</v>
      </c>
      <c r="BM49" s="246">
        <v>720</v>
      </c>
      <c r="BP49" s="2">
        <v>567.58</v>
      </c>
      <c r="BQ49" s="2">
        <v>2.5</v>
      </c>
      <c r="BU49" s="2">
        <v>3.85</v>
      </c>
      <c r="BV49" s="2">
        <v>0.65</v>
      </c>
      <c r="BW49" s="2">
        <v>1.88</v>
      </c>
      <c r="BX49" s="2">
        <v>5.61</v>
      </c>
      <c r="BY49" s="2">
        <v>6.4</v>
      </c>
      <c r="BZ49" s="2">
        <v>62</v>
      </c>
      <c r="CA49" s="2">
        <v>131</v>
      </c>
      <c r="CD49" s="2">
        <v>9.9</v>
      </c>
      <c r="CE49" s="2">
        <v>2.98</v>
      </c>
      <c r="CG49" s="2" t="s">
        <v>3224</v>
      </c>
      <c r="CH49" s="244" t="s">
        <v>3032</v>
      </c>
      <c r="CK49" s="2" t="s">
        <v>3225</v>
      </c>
      <c r="CL49" s="2" t="s">
        <v>3226</v>
      </c>
      <c r="CN49" s="2">
        <v>1</v>
      </c>
      <c r="CO49" s="2">
        <v>3</v>
      </c>
      <c r="CQ49" s="2">
        <v>1</v>
      </c>
      <c r="CR49" s="2">
        <v>0</v>
      </c>
      <c r="CS49" s="2">
        <v>0</v>
      </c>
      <c r="CT49" s="2">
        <v>44</v>
      </c>
      <c r="CU49" s="2">
        <v>0.76</v>
      </c>
      <c r="CV49" s="2">
        <v>0</v>
      </c>
      <c r="CY49" s="2" t="s">
        <v>942</v>
      </c>
      <c r="CZ49" s="2">
        <v>1</v>
      </c>
      <c r="DA49" s="2">
        <v>1</v>
      </c>
      <c r="DB49" s="2">
        <v>3</v>
      </c>
      <c r="DC49" s="2">
        <v>1</v>
      </c>
      <c r="DD49" s="2">
        <v>0</v>
      </c>
      <c r="DE49" s="2">
        <v>1</v>
      </c>
      <c r="DF49" s="2">
        <v>0</v>
      </c>
      <c r="DG49" s="2">
        <v>1</v>
      </c>
      <c r="DH49" s="2">
        <v>2</v>
      </c>
      <c r="DI49" s="2">
        <v>0</v>
      </c>
      <c r="DQ49" s="2" t="s">
        <v>3227</v>
      </c>
      <c r="DR49"/>
      <c r="DS49">
        <v>1</v>
      </c>
      <c r="DT49"/>
      <c r="DU49"/>
      <c r="DV49"/>
      <c r="DW49"/>
      <c r="DX49"/>
      <c r="DY49"/>
      <c r="DZ49"/>
      <c r="EA49"/>
      <c r="EB49"/>
      <c r="EC49" s="80"/>
      <c r="ED49"/>
      <c r="EE49" s="83"/>
      <c r="EF49"/>
      <c r="EG49"/>
      <c r="EH49"/>
      <c r="EI49"/>
      <c r="EJ49"/>
      <c r="EK49"/>
      <c r="EL49"/>
    </row>
    <row r="50" spans="1:142">
      <c r="A50" s="2" t="s">
        <v>3228</v>
      </c>
      <c r="B50" s="2" t="s">
        <v>3229</v>
      </c>
      <c r="C50" s="16" t="s">
        <v>3230</v>
      </c>
      <c r="D50" s="2">
        <v>1</v>
      </c>
      <c r="E50" s="2">
        <v>170</v>
      </c>
      <c r="F50" s="2">
        <v>75</v>
      </c>
      <c r="H50" s="2">
        <v>78</v>
      </c>
      <c r="I50" s="2">
        <v>75</v>
      </c>
      <c r="J50" s="2">
        <v>62</v>
      </c>
      <c r="K50" s="2">
        <v>3</v>
      </c>
      <c r="L50" s="2">
        <v>121</v>
      </c>
      <c r="M50" s="2">
        <v>34</v>
      </c>
      <c r="N50" s="2">
        <v>67</v>
      </c>
      <c r="O50" s="2">
        <v>4</v>
      </c>
      <c r="P50" s="2" t="s">
        <v>166</v>
      </c>
      <c r="Q50" s="2">
        <v>0</v>
      </c>
      <c r="R50" s="2">
        <v>23</v>
      </c>
      <c r="S50" s="2">
        <v>42</v>
      </c>
      <c r="T50" s="2">
        <f t="shared" si="2"/>
        <v>158</v>
      </c>
      <c r="U50" s="2" t="s">
        <v>148</v>
      </c>
      <c r="V50" s="2" t="s">
        <v>3231</v>
      </c>
      <c r="W50" s="2">
        <v>1</v>
      </c>
      <c r="X50" s="2">
        <v>30</v>
      </c>
      <c r="Y50" s="2" t="s">
        <v>3067</v>
      </c>
      <c r="Z50" s="2" t="s">
        <v>3232</v>
      </c>
      <c r="AA50" s="2">
        <v>0</v>
      </c>
      <c r="AE50" s="2">
        <v>1</v>
      </c>
      <c r="AF50" s="2">
        <v>10</v>
      </c>
      <c r="AG50" s="2">
        <v>20</v>
      </c>
      <c r="AH50" s="2">
        <v>1</v>
      </c>
      <c r="AI50" s="2">
        <v>20</v>
      </c>
      <c r="AJ50" s="2">
        <v>1</v>
      </c>
      <c r="AK50" s="2" t="s">
        <v>1495</v>
      </c>
      <c r="AO50" s="2">
        <v>0</v>
      </c>
      <c r="AQ50" s="2">
        <v>0</v>
      </c>
      <c r="AR50" s="2">
        <v>0</v>
      </c>
      <c r="AS50" s="2">
        <v>0</v>
      </c>
      <c r="AV50" s="2">
        <v>0</v>
      </c>
      <c r="AY50" s="2">
        <v>0</v>
      </c>
      <c r="BC50" s="2">
        <v>0</v>
      </c>
      <c r="BD50" s="246">
        <v>1</v>
      </c>
      <c r="BE50" s="246" t="s">
        <v>197</v>
      </c>
      <c r="BF50" s="246" t="s">
        <v>1343</v>
      </c>
      <c r="BG50" s="2">
        <v>4</v>
      </c>
      <c r="BH50" s="2">
        <v>2</v>
      </c>
      <c r="BI50" s="2">
        <v>2</v>
      </c>
      <c r="BJ50" s="2">
        <v>2</v>
      </c>
      <c r="BK50" s="246">
        <v>244.89</v>
      </c>
      <c r="BL50" s="246"/>
      <c r="BM50" s="246">
        <v>356.2</v>
      </c>
      <c r="BP50" s="2">
        <v>1681.96</v>
      </c>
      <c r="BQ50" s="2">
        <v>11</v>
      </c>
      <c r="BT50" s="2">
        <v>0.82</v>
      </c>
      <c r="BU50" s="2">
        <v>3.7</v>
      </c>
      <c r="BV50" s="2">
        <v>1.08</v>
      </c>
      <c r="BW50" s="2">
        <v>2.2</v>
      </c>
      <c r="BX50" s="2">
        <v>4.78</v>
      </c>
      <c r="BY50" s="2">
        <v>5.52</v>
      </c>
      <c r="BZ50" s="2">
        <v>67</v>
      </c>
      <c r="CA50" s="2">
        <v>144</v>
      </c>
      <c r="CD50" s="2">
        <v>11.3</v>
      </c>
      <c r="CE50" s="2">
        <v>3.8</v>
      </c>
      <c r="CG50" s="2" t="s">
        <v>3233</v>
      </c>
      <c r="CH50" s="244" t="s">
        <v>2840</v>
      </c>
      <c r="CJ50" s="2" t="s">
        <v>3234</v>
      </c>
      <c r="CK50" s="2" t="s">
        <v>3235</v>
      </c>
      <c r="CN50" s="2">
        <v>1</v>
      </c>
      <c r="CO50" s="2">
        <v>2</v>
      </c>
      <c r="CQ50" s="2">
        <v>1</v>
      </c>
      <c r="CR50" s="2">
        <v>0</v>
      </c>
      <c r="CS50" s="2">
        <v>0</v>
      </c>
      <c r="CT50" s="2">
        <v>54</v>
      </c>
      <c r="CU50" s="2">
        <v>0.54</v>
      </c>
      <c r="CV50" s="2">
        <v>0</v>
      </c>
      <c r="CY50" s="2" t="s">
        <v>434</v>
      </c>
      <c r="CZ50" s="2">
        <v>1</v>
      </c>
      <c r="DA50" s="2">
        <v>1</v>
      </c>
      <c r="DB50" s="2">
        <v>2</v>
      </c>
      <c r="DC50" s="2">
        <v>1</v>
      </c>
      <c r="DD50" s="2">
        <v>1</v>
      </c>
      <c r="DE50" s="2">
        <v>1</v>
      </c>
      <c r="DF50" s="2">
        <v>0</v>
      </c>
      <c r="DG50" s="2">
        <v>0</v>
      </c>
      <c r="DH50" s="2">
        <v>1</v>
      </c>
      <c r="DI50" s="2">
        <v>0</v>
      </c>
      <c r="DQ50" s="2" t="s">
        <v>3236</v>
      </c>
      <c r="DR50"/>
      <c r="DS50"/>
      <c r="DT50"/>
      <c r="DU50"/>
      <c r="DV50"/>
      <c r="DW50"/>
      <c r="DX50"/>
      <c r="DY50"/>
      <c r="DZ50"/>
      <c r="EA50"/>
      <c r="EB50">
        <v>1</v>
      </c>
      <c r="EC50" s="80" t="s">
        <v>3237</v>
      </c>
      <c r="ED50"/>
      <c r="EE50" s="83"/>
      <c r="EF50"/>
      <c r="EG50"/>
      <c r="EH50"/>
      <c r="EI50"/>
      <c r="EJ50"/>
      <c r="EK50"/>
      <c r="EL50"/>
    </row>
    <row r="51" ht="15.6" spans="1:142">
      <c r="A51" s="2" t="s">
        <v>3238</v>
      </c>
      <c r="B51" s="2" t="s">
        <v>3239</v>
      </c>
      <c r="C51" s="16" t="s">
        <v>3240</v>
      </c>
      <c r="D51" s="2">
        <v>2</v>
      </c>
      <c r="E51" s="2">
        <v>158</v>
      </c>
      <c r="F51" s="2">
        <v>48</v>
      </c>
      <c r="H51" s="2">
        <v>57</v>
      </c>
      <c r="I51" s="2">
        <v>41</v>
      </c>
      <c r="J51" s="2">
        <v>78</v>
      </c>
      <c r="K51" s="2">
        <v>9</v>
      </c>
      <c r="L51" s="2">
        <v>117</v>
      </c>
      <c r="M51" s="2">
        <v>43</v>
      </c>
      <c r="N51" s="2">
        <v>41</v>
      </c>
      <c r="O51" s="2">
        <v>4</v>
      </c>
      <c r="P51" s="2" t="s">
        <v>166</v>
      </c>
      <c r="Q51" s="2">
        <v>0</v>
      </c>
      <c r="R51" s="2">
        <v>23</v>
      </c>
      <c r="S51" s="2">
        <v>42</v>
      </c>
      <c r="T51" s="2">
        <f t="shared" si="2"/>
        <v>139</v>
      </c>
      <c r="U51" s="2" t="s">
        <v>167</v>
      </c>
      <c r="V51" s="2" t="s">
        <v>3241</v>
      </c>
      <c r="W51" s="2">
        <v>0</v>
      </c>
      <c r="AA51" s="2">
        <v>0</v>
      </c>
      <c r="AE51" s="2">
        <v>0</v>
      </c>
      <c r="AJ51" s="2">
        <v>0</v>
      </c>
      <c r="AO51" s="2">
        <v>0</v>
      </c>
      <c r="AQ51" s="2">
        <v>0</v>
      </c>
      <c r="AR51" s="2">
        <v>0</v>
      </c>
      <c r="AS51" s="2">
        <v>0</v>
      </c>
      <c r="AV51" s="2">
        <v>0</v>
      </c>
      <c r="AY51" s="2">
        <v>0</v>
      </c>
      <c r="BC51" s="2">
        <v>0</v>
      </c>
      <c r="BD51" s="2">
        <v>0</v>
      </c>
      <c r="BG51" s="2">
        <v>1</v>
      </c>
      <c r="BH51" s="2">
        <v>2</v>
      </c>
      <c r="BI51" s="2">
        <v>1</v>
      </c>
      <c r="BJ51" s="2">
        <v>2</v>
      </c>
      <c r="BK51" s="246">
        <v>203.8</v>
      </c>
      <c r="BL51" s="246">
        <v>7</v>
      </c>
      <c r="BM51" s="246"/>
      <c r="BP51" s="2">
        <v>6979.68</v>
      </c>
      <c r="BQ51" s="2">
        <v>70.2</v>
      </c>
      <c r="BS51" s="2">
        <v>126</v>
      </c>
      <c r="BU51" s="2">
        <v>4.82</v>
      </c>
      <c r="BV51" s="2">
        <v>3.8</v>
      </c>
      <c r="BW51" s="2">
        <v>2.34</v>
      </c>
      <c r="BX51" s="2">
        <v>10.89</v>
      </c>
      <c r="BY51" s="2">
        <v>3.16</v>
      </c>
      <c r="BZ51" s="2">
        <v>41</v>
      </c>
      <c r="CA51" s="2">
        <v>129</v>
      </c>
      <c r="CB51" s="2">
        <v>12.1</v>
      </c>
      <c r="CD51" s="2">
        <v>10.8</v>
      </c>
      <c r="CE51" s="2">
        <v>3.33</v>
      </c>
      <c r="CG51" s="2" t="s">
        <v>3242</v>
      </c>
      <c r="CH51" s="244" t="s">
        <v>2840</v>
      </c>
      <c r="CI51" s="2" t="s">
        <v>3243</v>
      </c>
      <c r="CK51" s="2" t="s">
        <v>3244</v>
      </c>
      <c r="CN51" s="246">
        <v>2</v>
      </c>
      <c r="CO51" s="2">
        <v>2</v>
      </c>
      <c r="CQ51" s="2">
        <v>1</v>
      </c>
      <c r="CR51" s="2">
        <v>0</v>
      </c>
      <c r="CS51" s="2">
        <v>0</v>
      </c>
      <c r="CT51" s="2">
        <v>41</v>
      </c>
      <c r="CU51" s="2">
        <v>0.69</v>
      </c>
      <c r="CV51" s="2">
        <v>0</v>
      </c>
      <c r="CY51" s="2" t="s">
        <v>3245</v>
      </c>
      <c r="CZ51" s="2">
        <v>1</v>
      </c>
      <c r="DA51" s="2">
        <v>1</v>
      </c>
      <c r="DB51" s="2">
        <v>2</v>
      </c>
      <c r="DC51" s="2">
        <v>1</v>
      </c>
      <c r="DD51" s="2">
        <v>1</v>
      </c>
      <c r="DE51" s="2">
        <v>1</v>
      </c>
      <c r="DF51" s="2">
        <v>1</v>
      </c>
      <c r="DG51" s="2">
        <v>0</v>
      </c>
      <c r="DH51" s="2">
        <v>2</v>
      </c>
      <c r="DI51" s="2">
        <v>0</v>
      </c>
      <c r="DQ51" s="2" t="s">
        <v>3246</v>
      </c>
      <c r="DR51" s="77"/>
      <c r="DS51" t="s">
        <v>1045</v>
      </c>
      <c r="DT51"/>
      <c r="DU51"/>
      <c r="DV51"/>
      <c r="DW51"/>
      <c r="DX51" t="s">
        <v>76</v>
      </c>
      <c r="DY51"/>
      <c r="DZ51" t="s">
        <v>76</v>
      </c>
      <c r="EA51"/>
      <c r="EB51" s="2" t="s">
        <v>76</v>
      </c>
      <c r="ED51" s="2" t="s">
        <v>76</v>
      </c>
      <c r="EF51" s="2" t="s">
        <v>76</v>
      </c>
      <c r="EH51" s="2" t="s">
        <v>76</v>
      </c>
      <c r="EJ51" s="2" t="s">
        <v>76</v>
      </c>
      <c r="EK51"/>
      <c r="EL51"/>
    </row>
    <row r="52" spans="1:142">
      <c r="A52" s="2" t="s">
        <v>3247</v>
      </c>
      <c r="B52" s="2" t="s">
        <v>3248</v>
      </c>
      <c r="C52" s="16">
        <v>42950.3840277778</v>
      </c>
      <c r="D52" s="2">
        <v>2</v>
      </c>
      <c r="E52" s="2">
        <v>162</v>
      </c>
      <c r="F52" s="2">
        <v>70</v>
      </c>
      <c r="H52" s="2">
        <v>60</v>
      </c>
      <c r="I52" s="2">
        <v>58</v>
      </c>
      <c r="J52" s="2">
        <v>71</v>
      </c>
      <c r="K52" s="2">
        <v>9</v>
      </c>
      <c r="L52" s="2">
        <v>136</v>
      </c>
      <c r="M52" s="2">
        <v>34</v>
      </c>
      <c r="N52" s="2">
        <v>66</v>
      </c>
      <c r="O52" s="2">
        <v>4</v>
      </c>
      <c r="P52" s="2" t="s">
        <v>3249</v>
      </c>
      <c r="Q52" s="2">
        <v>0</v>
      </c>
      <c r="R52" s="2">
        <v>23</v>
      </c>
      <c r="S52" s="2">
        <v>42</v>
      </c>
      <c r="T52" s="2">
        <f t="shared" si="2"/>
        <v>147</v>
      </c>
      <c r="U52" s="2" t="s">
        <v>148</v>
      </c>
      <c r="V52" s="2" t="s">
        <v>3250</v>
      </c>
      <c r="W52" s="2">
        <v>1</v>
      </c>
      <c r="X52" s="2" t="s">
        <v>566</v>
      </c>
      <c r="Y52" s="2" t="s">
        <v>1401</v>
      </c>
      <c r="Z52" s="2">
        <v>3</v>
      </c>
      <c r="AA52" s="2">
        <v>0</v>
      </c>
      <c r="AE52" s="2">
        <v>0</v>
      </c>
      <c r="AJ52" s="2">
        <v>0</v>
      </c>
      <c r="AO52" s="2">
        <v>1</v>
      </c>
      <c r="AP52" s="2">
        <v>8</v>
      </c>
      <c r="AQ52" s="2">
        <v>1</v>
      </c>
      <c r="AR52" s="2">
        <v>0</v>
      </c>
      <c r="AS52" s="2">
        <v>0</v>
      </c>
      <c r="AV52" s="2">
        <v>0</v>
      </c>
      <c r="AY52" s="2">
        <v>0</v>
      </c>
      <c r="BC52" s="2">
        <v>1</v>
      </c>
      <c r="BD52" s="2">
        <v>0</v>
      </c>
      <c r="BG52" s="2">
        <v>1</v>
      </c>
      <c r="BH52" s="2">
        <v>0</v>
      </c>
      <c r="BI52" s="2">
        <v>0</v>
      </c>
      <c r="BJ52" s="2">
        <v>2</v>
      </c>
      <c r="BK52" s="2" t="s">
        <v>3251</v>
      </c>
      <c r="BL52" s="2" t="s">
        <v>3252</v>
      </c>
      <c r="BM52" s="2">
        <v>159</v>
      </c>
      <c r="BP52" s="14" t="s">
        <v>3253</v>
      </c>
      <c r="BQ52" s="2">
        <v>2.5</v>
      </c>
      <c r="BU52" s="2">
        <v>5.62</v>
      </c>
      <c r="BV52" s="2">
        <v>1.15</v>
      </c>
      <c r="BW52" s="2">
        <v>3.95</v>
      </c>
      <c r="BX52" s="2">
        <v>5.79</v>
      </c>
      <c r="BY52" s="2">
        <v>5.9</v>
      </c>
      <c r="BZ52" s="2">
        <v>66</v>
      </c>
      <c r="CA52" s="2">
        <v>125</v>
      </c>
      <c r="CD52" s="2">
        <v>10.9</v>
      </c>
      <c r="CE52" s="2">
        <v>3.68</v>
      </c>
      <c r="CG52" s="11">
        <v>42955</v>
      </c>
      <c r="CH52" s="2" t="s">
        <v>3254</v>
      </c>
      <c r="CK52" s="2" t="s">
        <v>3255</v>
      </c>
      <c r="CN52" s="2">
        <v>1</v>
      </c>
      <c r="CO52" s="2">
        <v>2</v>
      </c>
      <c r="CQ52" s="2">
        <v>1</v>
      </c>
      <c r="CR52" s="2">
        <v>0</v>
      </c>
      <c r="CS52" s="2">
        <v>0</v>
      </c>
      <c r="CT52" s="2">
        <v>40</v>
      </c>
      <c r="CU52" s="2">
        <v>0.7</v>
      </c>
      <c r="CV52" s="2">
        <v>0</v>
      </c>
      <c r="CY52" s="2" t="s">
        <v>3256</v>
      </c>
      <c r="CZ52" s="2">
        <v>1</v>
      </c>
      <c r="DA52" s="2">
        <v>1</v>
      </c>
      <c r="DB52" s="2">
        <v>2</v>
      </c>
      <c r="DC52" s="2">
        <v>1</v>
      </c>
      <c r="DD52" s="2">
        <v>0</v>
      </c>
      <c r="DE52" s="2">
        <v>0</v>
      </c>
      <c r="DF52" s="2">
        <v>0</v>
      </c>
      <c r="DG52" s="2">
        <v>1</v>
      </c>
      <c r="DH52" s="2">
        <v>1</v>
      </c>
      <c r="DI52" s="2">
        <v>1</v>
      </c>
      <c r="DQ52" s="2" t="s">
        <v>3257</v>
      </c>
      <c r="DR52"/>
      <c r="DS52">
        <v>1</v>
      </c>
      <c r="DT52"/>
      <c r="DU52"/>
      <c r="DV52"/>
      <c r="DW52"/>
      <c r="DX52">
        <v>1</v>
      </c>
      <c r="DY52" t="s">
        <v>3258</v>
      </c>
      <c r="DZ52"/>
      <c r="EA52"/>
      <c r="EB52"/>
      <c r="EC52"/>
      <c r="ED52"/>
      <c r="EE52" s="83"/>
      <c r="EF52"/>
      <c r="EG52"/>
      <c r="EH52"/>
      <c r="EI52"/>
      <c r="EJ52"/>
      <c r="EK52"/>
      <c r="EL52"/>
    </row>
    <row r="53" spans="1:142">
      <c r="A53" s="2" t="s">
        <v>3259</v>
      </c>
      <c r="B53" s="2" t="s">
        <v>3260</v>
      </c>
      <c r="C53" s="16">
        <v>42917.4604166667</v>
      </c>
      <c r="D53" s="2">
        <v>1</v>
      </c>
      <c r="E53" s="2">
        <v>170</v>
      </c>
      <c r="F53" s="2">
        <v>87</v>
      </c>
      <c r="H53" s="2">
        <v>48</v>
      </c>
      <c r="I53" s="2">
        <v>25</v>
      </c>
      <c r="J53" s="2">
        <v>72</v>
      </c>
      <c r="K53" s="2">
        <v>9</v>
      </c>
      <c r="L53" s="2">
        <v>127</v>
      </c>
      <c r="M53" s="2">
        <v>34</v>
      </c>
      <c r="N53" s="2">
        <v>96</v>
      </c>
      <c r="O53" s="2">
        <v>7</v>
      </c>
      <c r="P53" s="2" t="s">
        <v>3261</v>
      </c>
      <c r="Q53" s="2">
        <v>0</v>
      </c>
      <c r="R53" s="2">
        <v>2</v>
      </c>
      <c r="S53" s="2">
        <v>28</v>
      </c>
      <c r="T53" s="2">
        <v>102</v>
      </c>
      <c r="U53" s="2" t="s">
        <v>279</v>
      </c>
      <c r="V53" s="2" t="s">
        <v>3262</v>
      </c>
      <c r="W53" s="2">
        <v>1</v>
      </c>
      <c r="X53" s="2" t="s">
        <v>1837</v>
      </c>
      <c r="Y53" s="2" t="s">
        <v>1367</v>
      </c>
      <c r="Z53" s="2">
        <v>134</v>
      </c>
      <c r="AA53" s="2">
        <v>1</v>
      </c>
      <c r="AB53" s="2">
        <v>2</v>
      </c>
      <c r="AC53" s="2">
        <v>2</v>
      </c>
      <c r="AE53" s="2">
        <v>1</v>
      </c>
      <c r="AF53" s="2">
        <v>20</v>
      </c>
      <c r="AG53" s="2">
        <v>30</v>
      </c>
      <c r="AH53" s="2">
        <v>0</v>
      </c>
      <c r="AJ53" s="2">
        <v>1</v>
      </c>
      <c r="AK53" s="2" t="s">
        <v>1502</v>
      </c>
      <c r="AL53" s="2" t="s">
        <v>1502</v>
      </c>
      <c r="AM53" s="2">
        <v>1</v>
      </c>
      <c r="AN53" s="2" t="s">
        <v>197</v>
      </c>
      <c r="AO53" s="2">
        <v>0</v>
      </c>
      <c r="AQ53" s="2">
        <v>0</v>
      </c>
      <c r="AR53" s="2">
        <v>0</v>
      </c>
      <c r="AS53" s="2">
        <v>0</v>
      </c>
      <c r="AV53" s="2">
        <v>0</v>
      </c>
      <c r="AY53" s="2">
        <v>0</v>
      </c>
      <c r="BC53" s="2">
        <v>1</v>
      </c>
      <c r="BD53" s="2">
        <v>0</v>
      </c>
      <c r="BG53" s="2">
        <v>1</v>
      </c>
      <c r="BH53" s="2">
        <v>1</v>
      </c>
      <c r="BI53" s="2">
        <v>1</v>
      </c>
      <c r="BJ53" s="2">
        <v>1</v>
      </c>
      <c r="BP53" s="2" t="s">
        <v>3263</v>
      </c>
      <c r="BQ53" s="2">
        <v>1</v>
      </c>
      <c r="BS53" s="2">
        <v>57.4</v>
      </c>
      <c r="BU53" s="2">
        <v>5.69</v>
      </c>
      <c r="BV53" s="2">
        <v>3.5</v>
      </c>
      <c r="BW53" s="2">
        <v>4.2</v>
      </c>
      <c r="BX53" s="2">
        <v>6.46</v>
      </c>
      <c r="BY53" s="2">
        <v>4.07</v>
      </c>
      <c r="BZ53" s="2">
        <v>96</v>
      </c>
      <c r="CA53" s="2">
        <v>156</v>
      </c>
      <c r="CD53" s="2">
        <v>11.5</v>
      </c>
      <c r="CE53" s="2">
        <v>3</v>
      </c>
      <c r="CG53" s="11">
        <v>42920</v>
      </c>
      <c r="CH53" s="2" t="s">
        <v>2898</v>
      </c>
      <c r="CI53" s="2" t="s">
        <v>3264</v>
      </c>
      <c r="CK53" s="2" t="s">
        <v>889</v>
      </c>
      <c r="CL53" s="2" t="s">
        <v>3265</v>
      </c>
      <c r="CN53" s="2">
        <v>2</v>
      </c>
      <c r="CO53" s="2">
        <v>2</v>
      </c>
      <c r="CQ53" s="2">
        <v>1</v>
      </c>
      <c r="CR53" s="2">
        <v>0</v>
      </c>
      <c r="CS53" s="2">
        <v>0</v>
      </c>
      <c r="CU53" s="2">
        <v>0.63</v>
      </c>
      <c r="CV53" s="2">
        <v>0</v>
      </c>
      <c r="CY53" s="2" t="s">
        <v>288</v>
      </c>
      <c r="CZ53" s="2">
        <v>0</v>
      </c>
      <c r="DA53" s="2">
        <v>1</v>
      </c>
      <c r="DB53" s="2">
        <v>2</v>
      </c>
      <c r="DC53" s="2">
        <v>1</v>
      </c>
      <c r="DD53" s="2">
        <v>0</v>
      </c>
      <c r="DE53" s="2">
        <v>1</v>
      </c>
      <c r="DF53" s="2">
        <v>0</v>
      </c>
      <c r="DG53" s="2">
        <v>1</v>
      </c>
      <c r="DH53" s="2">
        <v>21</v>
      </c>
      <c r="DI53" s="2">
        <v>0</v>
      </c>
      <c r="DQ53" s="2" t="s">
        <v>3266</v>
      </c>
      <c r="DR53"/>
      <c r="DS53">
        <v>1</v>
      </c>
      <c r="DT53"/>
      <c r="DU53"/>
      <c r="DV53"/>
      <c r="DW53"/>
      <c r="DX53"/>
      <c r="DY53"/>
      <c r="DZ53"/>
      <c r="EA53"/>
      <c r="EB53"/>
      <c r="EC53"/>
      <c r="ED53"/>
      <c r="EE53" s="83"/>
      <c r="EF53"/>
      <c r="EG53"/>
      <c r="EH53"/>
      <c r="EI53"/>
      <c r="EJ53"/>
      <c r="EK53"/>
      <c r="EL53"/>
    </row>
    <row r="54" spans="1:142">
      <c r="A54" s="2" t="s">
        <v>3267</v>
      </c>
      <c r="B54" s="2" t="s">
        <v>3268</v>
      </c>
      <c r="C54" s="16">
        <v>42939.4513888889</v>
      </c>
      <c r="D54" s="2">
        <v>1</v>
      </c>
      <c r="E54" s="2">
        <v>172</v>
      </c>
      <c r="F54" s="2">
        <v>59</v>
      </c>
      <c r="H54" s="2">
        <v>69</v>
      </c>
      <c r="I54" s="2">
        <v>58</v>
      </c>
      <c r="J54" s="2">
        <v>70</v>
      </c>
      <c r="K54" s="2">
        <v>9</v>
      </c>
      <c r="L54" s="2">
        <v>172</v>
      </c>
      <c r="M54" s="2">
        <v>10</v>
      </c>
      <c r="N54" s="2">
        <v>72</v>
      </c>
      <c r="O54" s="246">
        <v>7</v>
      </c>
      <c r="P54" s="2" t="s">
        <v>3269</v>
      </c>
      <c r="Q54" s="2">
        <v>0</v>
      </c>
      <c r="R54" s="2">
        <v>2</v>
      </c>
      <c r="S54" s="2">
        <v>28</v>
      </c>
      <c r="T54" s="2">
        <v>112</v>
      </c>
      <c r="U54" s="2" t="s">
        <v>167</v>
      </c>
      <c r="V54" s="2" t="s">
        <v>3270</v>
      </c>
      <c r="W54" s="2">
        <v>0</v>
      </c>
      <c r="AA54" s="2">
        <v>1</v>
      </c>
      <c r="AB54" s="2" t="s">
        <v>197</v>
      </c>
      <c r="AC54" s="2">
        <v>2</v>
      </c>
      <c r="AE54" s="2">
        <v>0</v>
      </c>
      <c r="AJ54" s="2">
        <v>0</v>
      </c>
      <c r="AO54" s="2">
        <v>0</v>
      </c>
      <c r="AQ54" s="2">
        <v>0</v>
      </c>
      <c r="AR54" s="2">
        <v>3</v>
      </c>
      <c r="AS54" s="2">
        <v>1</v>
      </c>
      <c r="AT54" s="2" t="s">
        <v>197</v>
      </c>
      <c r="AU54" s="2" t="s">
        <v>523</v>
      </c>
      <c r="AV54" s="2">
        <v>0</v>
      </c>
      <c r="AY54" s="2">
        <v>0</v>
      </c>
      <c r="BC54" s="2">
        <v>0</v>
      </c>
      <c r="BD54" s="2">
        <v>0</v>
      </c>
      <c r="BG54" s="2">
        <v>4</v>
      </c>
      <c r="BH54" s="2">
        <v>3</v>
      </c>
      <c r="BI54" s="2">
        <v>3</v>
      </c>
      <c r="BJ54" s="2">
        <v>1</v>
      </c>
      <c r="BP54" s="2" t="s">
        <v>3271</v>
      </c>
      <c r="BQ54" s="2">
        <v>1.6</v>
      </c>
      <c r="BS54" s="2">
        <v>996.3</v>
      </c>
      <c r="BU54" s="2">
        <v>3.49</v>
      </c>
      <c r="BV54" s="2">
        <v>0.8</v>
      </c>
      <c r="BW54" s="2">
        <v>1.74</v>
      </c>
      <c r="BX54" s="2">
        <v>7.32</v>
      </c>
      <c r="BY54" s="2">
        <v>3.14</v>
      </c>
      <c r="BZ54" s="2">
        <v>72</v>
      </c>
      <c r="CA54" s="2">
        <v>130</v>
      </c>
      <c r="CD54" s="2">
        <v>12</v>
      </c>
      <c r="CE54" s="2">
        <v>4.13</v>
      </c>
      <c r="CG54" s="11">
        <v>42942</v>
      </c>
      <c r="CH54" s="2" t="s">
        <v>3272</v>
      </c>
      <c r="CK54" s="2" t="s">
        <v>3273</v>
      </c>
      <c r="CN54" s="2">
        <v>1</v>
      </c>
      <c r="CO54" s="2">
        <v>2</v>
      </c>
      <c r="CQ54" s="2">
        <v>1</v>
      </c>
      <c r="CR54" s="2">
        <v>0</v>
      </c>
      <c r="CS54" s="2">
        <v>0</v>
      </c>
      <c r="CT54" s="2">
        <v>49</v>
      </c>
      <c r="CU54" s="2">
        <v>0.74</v>
      </c>
      <c r="CV54" s="2">
        <v>0</v>
      </c>
      <c r="CY54" s="2" t="s">
        <v>375</v>
      </c>
      <c r="CZ54" s="2">
        <v>0</v>
      </c>
      <c r="DA54" s="2">
        <v>1</v>
      </c>
      <c r="DB54" s="2">
        <v>2</v>
      </c>
      <c r="DC54" s="2">
        <v>0</v>
      </c>
      <c r="DD54" s="2">
        <v>0</v>
      </c>
      <c r="DE54" s="2">
        <v>0</v>
      </c>
      <c r="DF54" s="2">
        <v>0</v>
      </c>
      <c r="DG54" s="2">
        <v>1</v>
      </c>
      <c r="DH54" s="2">
        <v>1</v>
      </c>
      <c r="DI54" s="2">
        <v>1</v>
      </c>
      <c r="DQ54" s="2" t="s">
        <v>3274</v>
      </c>
      <c r="DR54"/>
      <c r="DS54">
        <v>1</v>
      </c>
      <c r="DT54"/>
      <c r="DU54"/>
      <c r="DV54"/>
      <c r="DW54"/>
      <c r="DX54"/>
      <c r="DY54"/>
      <c r="DZ54"/>
      <c r="EA54"/>
      <c r="EB54"/>
      <c r="EC54" s="80"/>
      <c r="ED54"/>
      <c r="EE54" s="83"/>
      <c r="EF54"/>
      <c r="EG54"/>
      <c r="EH54"/>
      <c r="EI54" s="80"/>
      <c r="EJ54"/>
      <c r="EK54"/>
      <c r="EL54" t="s">
        <v>3275</v>
      </c>
    </row>
    <row r="55" spans="1:142">
      <c r="A55" s="2" t="s">
        <v>3276</v>
      </c>
      <c r="B55" s="2" t="s">
        <v>3277</v>
      </c>
      <c r="C55" s="16">
        <v>42928.3611111111</v>
      </c>
      <c r="D55" s="2">
        <v>1</v>
      </c>
      <c r="E55" s="2">
        <v>170</v>
      </c>
      <c r="F55" s="2">
        <v>80</v>
      </c>
      <c r="H55" s="2">
        <v>54</v>
      </c>
      <c r="I55" s="2">
        <v>41</v>
      </c>
      <c r="J55" s="2">
        <v>99</v>
      </c>
      <c r="K55" s="2">
        <v>15</v>
      </c>
      <c r="L55" s="2">
        <v>130</v>
      </c>
      <c r="M55" s="2">
        <v>34</v>
      </c>
      <c r="N55" s="2">
        <v>82</v>
      </c>
      <c r="O55" s="2">
        <v>7</v>
      </c>
      <c r="P55" s="2" t="s">
        <v>166</v>
      </c>
      <c r="Q55" s="2">
        <v>0</v>
      </c>
      <c r="R55" s="2">
        <v>23</v>
      </c>
      <c r="S55" s="2">
        <v>42</v>
      </c>
      <c r="T55" s="2">
        <v>139</v>
      </c>
      <c r="U55" s="2" t="s">
        <v>167</v>
      </c>
      <c r="V55" s="2" t="s">
        <v>3278</v>
      </c>
      <c r="W55" s="2">
        <v>1</v>
      </c>
      <c r="X55" s="2">
        <v>5</v>
      </c>
      <c r="Y55" s="2" t="s">
        <v>3279</v>
      </c>
      <c r="Z55" s="2">
        <v>1</v>
      </c>
      <c r="AA55" s="2">
        <v>1</v>
      </c>
      <c r="AB55" s="2" t="s">
        <v>1837</v>
      </c>
      <c r="AC55" s="2">
        <v>2</v>
      </c>
      <c r="AE55" s="2">
        <v>1</v>
      </c>
      <c r="AF55" s="2">
        <v>20</v>
      </c>
      <c r="AG55" s="2">
        <v>30</v>
      </c>
      <c r="AH55" s="2">
        <v>0</v>
      </c>
      <c r="AJ55" s="2">
        <v>0</v>
      </c>
      <c r="AO55" s="2">
        <v>0</v>
      </c>
      <c r="AQ55" s="2">
        <v>1</v>
      </c>
      <c r="AR55" s="2">
        <v>3</v>
      </c>
      <c r="AS55" s="2">
        <v>0</v>
      </c>
      <c r="AV55" s="2">
        <v>0</v>
      </c>
      <c r="AY55" s="2">
        <v>0</v>
      </c>
      <c r="BC55" s="2">
        <v>0</v>
      </c>
      <c r="BD55" s="2">
        <v>0</v>
      </c>
      <c r="BJ55" s="2">
        <v>2</v>
      </c>
      <c r="BK55" s="2" t="s">
        <v>3280</v>
      </c>
      <c r="BL55" s="2" t="s">
        <v>3281</v>
      </c>
      <c r="BM55" s="2">
        <v>1010</v>
      </c>
      <c r="BP55" s="2" t="s">
        <v>3282</v>
      </c>
      <c r="BQ55" s="2">
        <v>85.1</v>
      </c>
      <c r="BS55" s="2">
        <v>1077</v>
      </c>
      <c r="BU55" s="2">
        <v>3.36</v>
      </c>
      <c r="BV55" s="2">
        <v>1.52</v>
      </c>
      <c r="BW55" s="2">
        <v>1.99</v>
      </c>
      <c r="BX55" s="2">
        <v>7.46</v>
      </c>
      <c r="BY55" s="2">
        <v>3.68</v>
      </c>
      <c r="BZ55" s="2">
        <v>82</v>
      </c>
      <c r="CA55" s="2">
        <v>140</v>
      </c>
      <c r="CB55" s="2">
        <v>7.4</v>
      </c>
      <c r="CD55" s="2">
        <v>11.2</v>
      </c>
      <c r="CE55" s="2">
        <v>5.18</v>
      </c>
      <c r="CG55" s="11">
        <v>42934</v>
      </c>
      <c r="CH55" s="2" t="s">
        <v>3283</v>
      </c>
      <c r="CK55" s="2" t="s">
        <v>3284</v>
      </c>
      <c r="CN55" s="2">
        <v>1</v>
      </c>
      <c r="CO55" s="2">
        <v>2</v>
      </c>
      <c r="CQ55" s="2">
        <v>1</v>
      </c>
      <c r="CR55" s="2">
        <v>0</v>
      </c>
      <c r="CS55" s="2">
        <v>0</v>
      </c>
      <c r="CT55" s="2">
        <v>46</v>
      </c>
      <c r="CU55" s="2">
        <v>0.55</v>
      </c>
      <c r="CV55" s="2">
        <v>0</v>
      </c>
      <c r="CY55" s="2" t="s">
        <v>2606</v>
      </c>
      <c r="CZ55" s="2">
        <v>1</v>
      </c>
      <c r="DA55" s="2">
        <v>1</v>
      </c>
      <c r="DB55" s="2">
        <v>2</v>
      </c>
      <c r="DC55" s="2">
        <v>1</v>
      </c>
      <c r="DD55" s="2">
        <v>0</v>
      </c>
      <c r="DE55" s="2">
        <v>1</v>
      </c>
      <c r="DF55" s="2">
        <v>0</v>
      </c>
      <c r="DG55" s="2">
        <v>1</v>
      </c>
      <c r="DH55" s="2">
        <v>1</v>
      </c>
      <c r="DI55" s="2">
        <v>1</v>
      </c>
      <c r="DQ55" s="2" t="s">
        <v>3285</v>
      </c>
      <c r="DR55" s="91"/>
      <c r="DS55">
        <v>1</v>
      </c>
      <c r="DT55"/>
      <c r="DU55"/>
      <c r="DV55"/>
      <c r="DW55"/>
      <c r="DX55"/>
      <c r="DY55"/>
      <c r="DZ55"/>
      <c r="EA55"/>
      <c r="EB55"/>
      <c r="EC55"/>
      <c r="ED55"/>
      <c r="EE55" s="83"/>
      <c r="EF55"/>
      <c r="EG55"/>
      <c r="EH55"/>
      <c r="EI55"/>
      <c r="EJ55"/>
      <c r="EK55"/>
      <c r="EL55"/>
    </row>
    <row r="56" spans="1:142">
      <c r="A56" s="2" t="s">
        <v>3286</v>
      </c>
      <c r="B56" s="2" t="s">
        <v>3287</v>
      </c>
      <c r="C56" s="16">
        <v>42940.4256944444</v>
      </c>
      <c r="D56" s="2">
        <v>1</v>
      </c>
      <c r="E56" s="2">
        <v>168</v>
      </c>
      <c r="F56" s="2">
        <v>58</v>
      </c>
      <c r="H56" s="2">
        <v>58</v>
      </c>
      <c r="I56" s="2">
        <v>41</v>
      </c>
      <c r="J56" s="2">
        <v>64</v>
      </c>
      <c r="K56" s="2">
        <v>3</v>
      </c>
      <c r="L56" s="2">
        <v>121</v>
      </c>
      <c r="M56" s="2">
        <v>34</v>
      </c>
      <c r="N56" s="2">
        <v>62</v>
      </c>
      <c r="O56" s="2">
        <v>4</v>
      </c>
      <c r="P56" s="2" t="s">
        <v>3261</v>
      </c>
      <c r="Q56" s="2">
        <v>0</v>
      </c>
      <c r="R56" s="2">
        <v>2</v>
      </c>
      <c r="S56" s="2">
        <v>28</v>
      </c>
      <c r="T56" s="2">
        <v>110</v>
      </c>
      <c r="U56" s="2" t="s">
        <v>167</v>
      </c>
      <c r="V56" s="2" t="s">
        <v>3288</v>
      </c>
      <c r="W56" s="2">
        <v>1</v>
      </c>
      <c r="X56" s="2" t="s">
        <v>606</v>
      </c>
      <c r="Y56" s="2" t="s">
        <v>3289</v>
      </c>
      <c r="Z56" s="2" t="s">
        <v>356</v>
      </c>
      <c r="AA56" s="2">
        <v>0</v>
      </c>
      <c r="AE56" s="2">
        <v>1</v>
      </c>
      <c r="AF56" s="2">
        <v>20</v>
      </c>
      <c r="AG56" s="2" t="s">
        <v>197</v>
      </c>
      <c r="AH56" s="2">
        <v>1</v>
      </c>
      <c r="AI56" s="2" t="s">
        <v>1441</v>
      </c>
      <c r="AJ56" s="2">
        <v>0</v>
      </c>
      <c r="AO56" s="2">
        <v>0</v>
      </c>
      <c r="AQ56" s="2">
        <v>0</v>
      </c>
      <c r="AR56" s="2">
        <v>0</v>
      </c>
      <c r="AS56" s="2">
        <v>0</v>
      </c>
      <c r="AV56" s="2">
        <v>1</v>
      </c>
      <c r="AW56" s="2" t="s">
        <v>1235</v>
      </c>
      <c r="AX56" s="2" t="s">
        <v>3290</v>
      </c>
      <c r="AY56" s="2">
        <v>0</v>
      </c>
      <c r="BC56" s="2">
        <v>0</v>
      </c>
      <c r="BD56" s="2">
        <v>0</v>
      </c>
      <c r="BG56" s="2">
        <v>1</v>
      </c>
      <c r="BH56" s="2">
        <v>1</v>
      </c>
      <c r="BI56" s="2">
        <v>1</v>
      </c>
      <c r="BJ56" s="2">
        <v>1</v>
      </c>
      <c r="BP56" s="2" t="s">
        <v>3291</v>
      </c>
      <c r="BQ56" s="2">
        <v>2.2</v>
      </c>
      <c r="BS56" s="2">
        <v>990.2</v>
      </c>
      <c r="BU56" s="2">
        <v>6.03</v>
      </c>
      <c r="BV56" s="2">
        <v>1.16</v>
      </c>
      <c r="BW56" s="2">
        <v>3.8</v>
      </c>
      <c r="BX56" s="2">
        <v>4.72</v>
      </c>
      <c r="BY56" s="2">
        <v>3.08</v>
      </c>
      <c r="BZ56" s="2">
        <v>62</v>
      </c>
      <c r="CA56" s="2">
        <v>178</v>
      </c>
      <c r="CD56" s="2">
        <v>10.3</v>
      </c>
      <c r="CE56" s="2">
        <v>3.03</v>
      </c>
      <c r="CG56" s="11">
        <v>42942</v>
      </c>
      <c r="CH56" s="2" t="s">
        <v>3272</v>
      </c>
      <c r="CI56" s="2" t="s">
        <v>3292</v>
      </c>
      <c r="CK56" s="2" t="s">
        <v>3293</v>
      </c>
      <c r="CL56" s="2" t="s">
        <v>1503</v>
      </c>
      <c r="CN56" s="2">
        <v>2</v>
      </c>
      <c r="CO56" s="2">
        <v>3</v>
      </c>
      <c r="CQ56" s="2">
        <v>1</v>
      </c>
      <c r="CR56" s="2">
        <v>0</v>
      </c>
      <c r="CS56" s="2">
        <v>0</v>
      </c>
      <c r="CT56" s="2">
        <v>40</v>
      </c>
      <c r="CU56" s="2">
        <v>0.6</v>
      </c>
      <c r="CV56" s="2">
        <v>0</v>
      </c>
      <c r="CY56" s="2" t="s">
        <v>434</v>
      </c>
      <c r="CZ56" s="2">
        <v>0</v>
      </c>
      <c r="DA56" s="2">
        <v>1</v>
      </c>
      <c r="DB56" s="2">
        <v>3</v>
      </c>
      <c r="DC56" s="2">
        <v>1</v>
      </c>
      <c r="DD56" s="2">
        <v>1</v>
      </c>
      <c r="DE56" s="2">
        <v>1</v>
      </c>
      <c r="DF56" s="2">
        <v>0</v>
      </c>
      <c r="DG56" s="2">
        <v>0</v>
      </c>
      <c r="DH56" s="2">
        <v>1</v>
      </c>
      <c r="DI56" s="2">
        <v>0</v>
      </c>
      <c r="DQ56" s="2" t="s">
        <v>3294</v>
      </c>
      <c r="DR56"/>
      <c r="DS56"/>
      <c r="DT56"/>
      <c r="DU56"/>
      <c r="DV56"/>
      <c r="DW56"/>
      <c r="DX56">
        <v>1</v>
      </c>
      <c r="DY56" t="s">
        <v>3015</v>
      </c>
      <c r="DZ56"/>
      <c r="EA56"/>
      <c r="EB56"/>
      <c r="EC56" s="80"/>
      <c r="ED56"/>
      <c r="EE56" s="83"/>
      <c r="EF56"/>
      <c r="EG56"/>
      <c r="EH56"/>
      <c r="EI56" s="80"/>
      <c r="EJ56"/>
      <c r="EK56"/>
      <c r="EL56" t="s">
        <v>3295</v>
      </c>
    </row>
    <row r="57" spans="1:142">
      <c r="A57" s="2" t="s">
        <v>3296</v>
      </c>
      <c r="B57" s="2" t="s">
        <v>3297</v>
      </c>
      <c r="C57" s="16">
        <v>42932.5819444444</v>
      </c>
      <c r="D57" s="2">
        <v>1</v>
      </c>
      <c r="E57" s="2">
        <v>175</v>
      </c>
      <c r="F57" s="2">
        <v>72</v>
      </c>
      <c r="H57" s="2">
        <v>75</v>
      </c>
      <c r="I57" s="2">
        <v>75</v>
      </c>
      <c r="J57" s="2">
        <v>66</v>
      </c>
      <c r="K57" s="2">
        <v>3</v>
      </c>
      <c r="L57" s="2">
        <v>122</v>
      </c>
      <c r="M57" s="2">
        <v>34</v>
      </c>
      <c r="N57" s="2">
        <v>112</v>
      </c>
      <c r="O57" s="2">
        <v>10</v>
      </c>
      <c r="P57" s="2" t="s">
        <v>3298</v>
      </c>
      <c r="Q57" s="2">
        <v>0</v>
      </c>
      <c r="R57" s="2">
        <v>2</v>
      </c>
      <c r="S57" s="2">
        <v>28</v>
      </c>
      <c r="T57" s="2">
        <v>147</v>
      </c>
      <c r="U57" s="2" t="s">
        <v>148</v>
      </c>
      <c r="V57" s="2" t="s">
        <v>3299</v>
      </c>
      <c r="W57" s="2">
        <v>1</v>
      </c>
      <c r="X57" s="2" t="s">
        <v>556</v>
      </c>
      <c r="Y57" s="2" t="s">
        <v>678</v>
      </c>
      <c r="Z57" s="2">
        <v>12</v>
      </c>
      <c r="AA57" s="2">
        <v>0</v>
      </c>
      <c r="AE57" s="2">
        <v>1</v>
      </c>
      <c r="AF57" s="2">
        <v>10</v>
      </c>
      <c r="AG57" s="2" t="s">
        <v>606</v>
      </c>
      <c r="AH57" s="2">
        <v>0</v>
      </c>
      <c r="AJ57" s="2">
        <v>1</v>
      </c>
      <c r="AK57" s="2">
        <v>2</v>
      </c>
      <c r="AL57" s="2" t="s">
        <v>556</v>
      </c>
      <c r="AM57" s="2">
        <v>0</v>
      </c>
      <c r="AO57" s="2">
        <v>0</v>
      </c>
      <c r="AQ57" s="2">
        <v>0</v>
      </c>
      <c r="AR57" s="2">
        <v>3</v>
      </c>
      <c r="AS57" s="2">
        <v>0</v>
      </c>
      <c r="AV57" s="2">
        <v>0</v>
      </c>
      <c r="AY57" s="2">
        <v>0</v>
      </c>
      <c r="BC57" s="2">
        <v>1</v>
      </c>
      <c r="BD57" s="2">
        <v>0</v>
      </c>
      <c r="BG57" s="2">
        <v>3</v>
      </c>
      <c r="BH57" s="2">
        <v>3</v>
      </c>
      <c r="BI57" s="2">
        <v>3</v>
      </c>
      <c r="BJ57" s="2">
        <v>1</v>
      </c>
      <c r="BP57" s="14" t="s">
        <v>3300</v>
      </c>
      <c r="BQ57" s="2">
        <v>3</v>
      </c>
      <c r="BU57" s="2">
        <v>3.02</v>
      </c>
      <c r="BV57" s="2">
        <v>1.65</v>
      </c>
      <c r="BW57" s="2">
        <v>2.51</v>
      </c>
      <c r="BX57" s="2">
        <v>5.12</v>
      </c>
      <c r="BY57" s="2">
        <v>11.5</v>
      </c>
      <c r="BZ57" s="2">
        <v>112</v>
      </c>
      <c r="CA57" s="2">
        <v>157</v>
      </c>
      <c r="CD57" s="2">
        <v>11</v>
      </c>
      <c r="CE57" s="2">
        <v>3.15</v>
      </c>
      <c r="CG57" s="11">
        <v>42935</v>
      </c>
      <c r="CH57" s="2" t="s">
        <v>3301</v>
      </c>
      <c r="CI57" s="2" t="s">
        <v>3302</v>
      </c>
      <c r="CK57" s="2" t="s">
        <v>3303</v>
      </c>
      <c r="CN57" s="2">
        <v>1</v>
      </c>
      <c r="CO57" s="2">
        <v>2</v>
      </c>
      <c r="CQ57" s="2">
        <v>1</v>
      </c>
      <c r="CR57" s="2">
        <v>0</v>
      </c>
      <c r="CS57" s="2">
        <v>0</v>
      </c>
      <c r="CT57" s="2">
        <v>53</v>
      </c>
      <c r="CU57" s="2">
        <v>0.61</v>
      </c>
      <c r="CV57" s="2">
        <v>0</v>
      </c>
      <c r="CY57" s="2" t="s">
        <v>1812</v>
      </c>
      <c r="CZ57" s="2">
        <v>1</v>
      </c>
      <c r="DA57" s="2">
        <v>1</v>
      </c>
      <c r="DB57" s="2">
        <v>2</v>
      </c>
      <c r="DC57" s="2">
        <v>1</v>
      </c>
      <c r="DD57" s="2">
        <v>1</v>
      </c>
      <c r="DE57" s="2">
        <v>0</v>
      </c>
      <c r="DF57" s="2">
        <v>0</v>
      </c>
      <c r="DG57" s="2">
        <v>1</v>
      </c>
      <c r="DH57" s="2">
        <v>2</v>
      </c>
      <c r="DI57" s="2">
        <v>0</v>
      </c>
      <c r="DQ57" s="2" t="s">
        <v>3304</v>
      </c>
      <c r="DR57"/>
      <c r="DS57">
        <v>1</v>
      </c>
      <c r="DT57"/>
      <c r="DU57"/>
      <c r="DV57"/>
      <c r="DW57"/>
      <c r="DX57"/>
      <c r="DY57"/>
      <c r="DZ57"/>
      <c r="EA57"/>
      <c r="EB57"/>
      <c r="EC57" s="80"/>
      <c r="ED57"/>
      <c r="EE57" s="83"/>
      <c r="EF57"/>
      <c r="EG57"/>
      <c r="EH57"/>
      <c r="EI57" s="80"/>
      <c r="EJ57"/>
      <c r="EK57"/>
      <c r="EL57"/>
    </row>
    <row r="58" spans="1:142">
      <c r="A58" s="2" t="s">
        <v>3305</v>
      </c>
      <c r="B58" s="2" t="s">
        <v>3306</v>
      </c>
      <c r="C58" s="16">
        <v>42947.3520833333</v>
      </c>
      <c r="D58" s="2">
        <v>2</v>
      </c>
      <c r="E58" s="2">
        <v>159</v>
      </c>
      <c r="F58" s="2">
        <v>61</v>
      </c>
      <c r="H58" s="2">
        <v>64</v>
      </c>
      <c r="I58" s="2">
        <v>58</v>
      </c>
      <c r="J58" s="2">
        <v>66</v>
      </c>
      <c r="K58" s="2">
        <v>3</v>
      </c>
      <c r="L58" s="2">
        <v>145</v>
      </c>
      <c r="M58" s="2">
        <v>24</v>
      </c>
      <c r="N58" s="2">
        <v>52</v>
      </c>
      <c r="O58" s="2">
        <v>4</v>
      </c>
      <c r="P58" s="2" t="s">
        <v>3298</v>
      </c>
      <c r="Q58" s="2">
        <v>0</v>
      </c>
      <c r="R58" s="2">
        <v>2</v>
      </c>
      <c r="S58" s="2">
        <v>28</v>
      </c>
      <c r="T58" s="2">
        <v>117</v>
      </c>
      <c r="U58" s="2" t="s">
        <v>167</v>
      </c>
      <c r="V58" s="2" t="s">
        <v>3307</v>
      </c>
      <c r="W58" s="2">
        <v>1</v>
      </c>
      <c r="X58" s="2" t="s">
        <v>1852</v>
      </c>
      <c r="Y58" s="2" t="s">
        <v>1287</v>
      </c>
      <c r="Z58" s="2">
        <v>1</v>
      </c>
      <c r="AA58" s="2">
        <v>0</v>
      </c>
      <c r="AE58" s="2">
        <v>0</v>
      </c>
      <c r="AJ58" s="2">
        <v>0</v>
      </c>
      <c r="AO58" s="2">
        <v>0</v>
      </c>
      <c r="AQ58" s="2">
        <v>0</v>
      </c>
      <c r="AR58" s="2">
        <v>0</v>
      </c>
      <c r="AS58" s="2">
        <v>0</v>
      </c>
      <c r="AV58" s="2">
        <v>0</v>
      </c>
      <c r="AY58" s="2">
        <v>0</v>
      </c>
      <c r="BC58" s="2">
        <v>1</v>
      </c>
      <c r="BD58" s="2">
        <v>0</v>
      </c>
      <c r="BJ58" s="2">
        <v>1</v>
      </c>
      <c r="BK58" s="2" t="s">
        <v>3308</v>
      </c>
      <c r="BP58" s="2" t="s">
        <v>3309</v>
      </c>
      <c r="BQ58" s="2">
        <v>1.5</v>
      </c>
      <c r="BS58" s="2">
        <v>172.8</v>
      </c>
      <c r="BU58" s="2">
        <v>5.14</v>
      </c>
      <c r="BV58" s="2">
        <v>2.65</v>
      </c>
      <c r="BW58" s="2">
        <v>2.59</v>
      </c>
      <c r="BX58" s="2">
        <v>5.53</v>
      </c>
      <c r="BY58" s="2">
        <v>4.52</v>
      </c>
      <c r="BZ58" s="2">
        <v>52</v>
      </c>
      <c r="CA58" s="2">
        <v>143</v>
      </c>
      <c r="CD58" s="2" t="s">
        <v>361</v>
      </c>
      <c r="CE58" s="2" t="s">
        <v>361</v>
      </c>
      <c r="CG58" s="11">
        <v>42949</v>
      </c>
      <c r="CH58" s="2" t="s">
        <v>3310</v>
      </c>
      <c r="CI58" s="2" t="s">
        <v>3311</v>
      </c>
      <c r="CK58" s="2" t="s">
        <v>3312</v>
      </c>
      <c r="CN58" s="2">
        <v>2</v>
      </c>
      <c r="CO58" s="2">
        <v>2</v>
      </c>
      <c r="CQ58" s="2">
        <v>1</v>
      </c>
      <c r="CR58" s="2">
        <v>0</v>
      </c>
      <c r="CS58" s="2">
        <v>0</v>
      </c>
      <c r="CY58" s="2" t="s">
        <v>1612</v>
      </c>
      <c r="CZ58" s="2">
        <v>0</v>
      </c>
      <c r="DA58" s="2">
        <v>1</v>
      </c>
      <c r="DB58" s="2">
        <v>2</v>
      </c>
      <c r="DC58" s="2">
        <v>1</v>
      </c>
      <c r="DD58" s="2">
        <v>0</v>
      </c>
      <c r="DE58" s="2">
        <v>0</v>
      </c>
      <c r="DF58" s="2">
        <v>0</v>
      </c>
      <c r="DG58" s="2">
        <v>1</v>
      </c>
      <c r="DH58" s="2">
        <v>2</v>
      </c>
      <c r="DI58" s="2">
        <v>0</v>
      </c>
      <c r="DQ58" s="2" t="s">
        <v>3313</v>
      </c>
      <c r="DR58"/>
      <c r="DS58"/>
      <c r="DT58"/>
      <c r="DU58"/>
      <c r="DV58"/>
      <c r="DW58"/>
      <c r="DX58"/>
      <c r="DY58"/>
      <c r="DZ58"/>
      <c r="EA58"/>
      <c r="EB58"/>
      <c r="EC58"/>
      <c r="ED58">
        <v>1</v>
      </c>
      <c r="EE58" s="82">
        <v>43586</v>
      </c>
      <c r="EF58"/>
      <c r="EG58"/>
      <c r="EH58"/>
      <c r="EI58"/>
      <c r="EJ58"/>
      <c r="EK58"/>
      <c r="EL58" t="s">
        <v>3314</v>
      </c>
    </row>
    <row r="59" spans="1:142">
      <c r="A59" s="2" t="s">
        <v>3315</v>
      </c>
      <c r="B59" s="2" t="s">
        <v>3316</v>
      </c>
      <c r="C59" s="16">
        <v>42981.3722222222</v>
      </c>
      <c r="D59" s="2">
        <v>1</v>
      </c>
      <c r="E59" s="2">
        <v>175</v>
      </c>
      <c r="F59" s="2">
        <v>78</v>
      </c>
      <c r="H59" s="2">
        <v>75</v>
      </c>
      <c r="I59" s="2">
        <v>75</v>
      </c>
      <c r="J59" s="2">
        <v>67</v>
      </c>
      <c r="K59" s="2">
        <v>3</v>
      </c>
      <c r="L59" s="2">
        <v>107</v>
      </c>
      <c r="M59" s="2">
        <v>43</v>
      </c>
      <c r="N59" s="2">
        <v>81</v>
      </c>
      <c r="O59" s="2">
        <v>7</v>
      </c>
      <c r="P59" s="2" t="s">
        <v>166</v>
      </c>
      <c r="Q59" s="2">
        <v>0</v>
      </c>
      <c r="R59" s="2">
        <v>23</v>
      </c>
      <c r="S59" s="2">
        <v>42</v>
      </c>
      <c r="T59" s="2">
        <v>170</v>
      </c>
      <c r="U59" s="2" t="s">
        <v>148</v>
      </c>
      <c r="V59" s="2" t="s">
        <v>3317</v>
      </c>
      <c r="W59" s="2">
        <v>1</v>
      </c>
      <c r="X59" s="2">
        <v>1115</v>
      </c>
      <c r="Y59" s="2" t="s">
        <v>3318</v>
      </c>
      <c r="Z59" s="2">
        <v>4</v>
      </c>
      <c r="AA59" s="2">
        <v>0</v>
      </c>
      <c r="AE59" s="2">
        <v>1</v>
      </c>
      <c r="AF59" s="2">
        <v>5</v>
      </c>
      <c r="AG59" s="2">
        <v>50</v>
      </c>
      <c r="AH59" s="2">
        <v>0</v>
      </c>
      <c r="AJ59" s="2">
        <v>0</v>
      </c>
      <c r="AO59" s="2">
        <v>0</v>
      </c>
      <c r="AQ59" s="2">
        <v>0</v>
      </c>
      <c r="AR59" s="2">
        <v>3</v>
      </c>
      <c r="AS59" s="2">
        <v>0</v>
      </c>
      <c r="AV59" s="2">
        <v>0</v>
      </c>
      <c r="AY59" s="2">
        <v>0</v>
      </c>
      <c r="BC59" s="2">
        <v>0</v>
      </c>
      <c r="BD59" s="2">
        <v>1</v>
      </c>
      <c r="BE59" s="2" t="s">
        <v>3319</v>
      </c>
      <c r="BF59" s="2" t="s">
        <v>2871</v>
      </c>
      <c r="BG59" s="2">
        <v>3</v>
      </c>
      <c r="BH59" s="2">
        <v>3</v>
      </c>
      <c r="BI59" s="2">
        <v>3</v>
      </c>
      <c r="BJ59" s="2">
        <v>2</v>
      </c>
      <c r="BP59" s="14" t="s">
        <v>3320</v>
      </c>
      <c r="BQ59" s="2">
        <v>2.1</v>
      </c>
      <c r="BR59" s="2">
        <v>30.4</v>
      </c>
      <c r="BS59" s="2">
        <v>1379</v>
      </c>
      <c r="BT59" s="2">
        <v>30.4</v>
      </c>
      <c r="BU59" s="2">
        <v>5.47</v>
      </c>
      <c r="BV59" s="2">
        <v>2.05</v>
      </c>
      <c r="BW59" s="2">
        <v>3.93</v>
      </c>
      <c r="BX59" s="2">
        <v>6.65</v>
      </c>
      <c r="BY59" s="2">
        <v>3.35</v>
      </c>
      <c r="BZ59" s="2">
        <v>81</v>
      </c>
      <c r="CA59" s="2">
        <v>124</v>
      </c>
      <c r="CD59" s="2">
        <v>11.9</v>
      </c>
      <c r="CE59" s="2">
        <v>4.7</v>
      </c>
      <c r="CG59" s="11">
        <v>42984</v>
      </c>
      <c r="CH59" s="2" t="s">
        <v>3321</v>
      </c>
      <c r="CI59" s="2" t="s">
        <v>3322</v>
      </c>
      <c r="CK59" s="2" t="s">
        <v>3323</v>
      </c>
      <c r="CL59" s="2" t="s">
        <v>1908</v>
      </c>
      <c r="CN59" s="2">
        <v>1</v>
      </c>
      <c r="CO59" s="2">
        <v>1</v>
      </c>
      <c r="CQ59" s="2">
        <v>1</v>
      </c>
      <c r="CR59" s="2">
        <v>0</v>
      </c>
      <c r="CS59" s="2">
        <v>0</v>
      </c>
      <c r="CT59" s="2">
        <v>52</v>
      </c>
      <c r="CU59" s="2">
        <v>0.53</v>
      </c>
      <c r="CV59" s="2">
        <v>0</v>
      </c>
      <c r="CY59" s="2" t="s">
        <v>288</v>
      </c>
      <c r="CZ59" s="2">
        <v>1</v>
      </c>
      <c r="DA59" s="2">
        <v>1</v>
      </c>
      <c r="DB59" s="2">
        <v>1</v>
      </c>
      <c r="DC59" s="2">
        <v>1</v>
      </c>
      <c r="DD59" s="2">
        <v>1</v>
      </c>
      <c r="DE59" s="2">
        <v>0</v>
      </c>
      <c r="DF59" s="2">
        <v>0</v>
      </c>
      <c r="DG59" s="2">
        <v>1</v>
      </c>
      <c r="DH59" s="2">
        <v>2</v>
      </c>
      <c r="DI59" s="2">
        <v>0</v>
      </c>
      <c r="DQ59" s="2" t="s">
        <v>3324</v>
      </c>
      <c r="DR59"/>
      <c r="DS59"/>
      <c r="DT59"/>
      <c r="DU59"/>
      <c r="DV59"/>
      <c r="DW59"/>
      <c r="DX59">
        <v>1</v>
      </c>
      <c r="DY59" s="80">
        <v>42979</v>
      </c>
      <c r="DZ59" t="s">
        <v>3325</v>
      </c>
      <c r="EA59" s="80">
        <v>43221</v>
      </c>
      <c r="EB59"/>
      <c r="EC59"/>
      <c r="ED59"/>
      <c r="EE59" s="83"/>
      <c r="EF59"/>
      <c r="EG59"/>
      <c r="EH59"/>
      <c r="EI59"/>
      <c r="EJ59"/>
      <c r="EK59"/>
      <c r="EL59" t="s">
        <v>3326</v>
      </c>
    </row>
    <row r="60" ht="15.6" spans="1:142">
      <c r="A60" s="2" t="s">
        <v>3327</v>
      </c>
      <c r="B60" s="2" t="s">
        <v>3328</v>
      </c>
      <c r="C60" s="16">
        <v>42938.5840277778</v>
      </c>
      <c r="D60" s="2">
        <v>1</v>
      </c>
      <c r="E60" s="2">
        <v>178</v>
      </c>
      <c r="F60" s="2">
        <v>100</v>
      </c>
      <c r="H60" s="2">
        <v>61</v>
      </c>
      <c r="I60" s="2">
        <v>58</v>
      </c>
      <c r="J60" s="2">
        <v>77</v>
      </c>
      <c r="K60" s="2">
        <v>9</v>
      </c>
      <c r="L60" s="2">
        <v>127</v>
      </c>
      <c r="M60" s="2">
        <v>24</v>
      </c>
      <c r="N60" s="2">
        <v>65</v>
      </c>
      <c r="O60" s="2">
        <v>4</v>
      </c>
      <c r="P60" s="2" t="s">
        <v>166</v>
      </c>
      <c r="Q60" s="2">
        <v>0</v>
      </c>
      <c r="R60" s="2">
        <v>23</v>
      </c>
      <c r="S60" s="2">
        <v>42</v>
      </c>
      <c r="T60" s="2">
        <v>137</v>
      </c>
      <c r="U60" s="2" t="s">
        <v>167</v>
      </c>
      <c r="V60" s="2" t="s">
        <v>3329</v>
      </c>
      <c r="W60" s="2">
        <v>1</v>
      </c>
      <c r="X60" s="2" t="s">
        <v>3330</v>
      </c>
      <c r="Y60" s="2" t="s">
        <v>607</v>
      </c>
      <c r="Z60" s="2">
        <v>3</v>
      </c>
      <c r="AA60" s="2">
        <v>0</v>
      </c>
      <c r="AE60" s="2">
        <v>1</v>
      </c>
      <c r="AF60" s="2">
        <v>20</v>
      </c>
      <c r="AG60" s="2" t="s">
        <v>606</v>
      </c>
      <c r="AH60" s="2">
        <v>0</v>
      </c>
      <c r="AJ60" s="2">
        <v>0</v>
      </c>
      <c r="AO60" s="2">
        <v>0</v>
      </c>
      <c r="AQ60" s="2">
        <v>0</v>
      </c>
      <c r="AR60" s="2">
        <v>0</v>
      </c>
      <c r="AS60" s="2">
        <v>0</v>
      </c>
      <c r="AV60" s="2">
        <v>0</v>
      </c>
      <c r="AY60" s="2">
        <v>0</v>
      </c>
      <c r="BC60" s="2">
        <v>0</v>
      </c>
      <c r="BD60" s="2">
        <v>0</v>
      </c>
      <c r="BG60" s="2">
        <v>2</v>
      </c>
      <c r="BH60" s="2">
        <v>3</v>
      </c>
      <c r="BI60" s="2">
        <v>3</v>
      </c>
      <c r="BJ60" s="2">
        <v>2</v>
      </c>
      <c r="BK60" s="2" t="s">
        <v>3331</v>
      </c>
      <c r="BL60" s="2" t="s">
        <v>3332</v>
      </c>
      <c r="BP60" s="14" t="s">
        <v>3333</v>
      </c>
      <c r="BS60" s="2">
        <v>413</v>
      </c>
      <c r="BU60" s="2">
        <v>5.13</v>
      </c>
      <c r="BV60" s="2">
        <v>2.06</v>
      </c>
      <c r="BW60" s="2">
        <v>1.9</v>
      </c>
      <c r="BX60" s="2">
        <v>5</v>
      </c>
      <c r="BY60" s="2">
        <v>3.85</v>
      </c>
      <c r="BZ60" s="2">
        <v>65</v>
      </c>
      <c r="CA60" s="2">
        <v>127</v>
      </c>
      <c r="CG60" s="11">
        <v>42949</v>
      </c>
      <c r="CH60" s="2" t="s">
        <v>3334</v>
      </c>
      <c r="CI60" s="2" t="s">
        <v>302</v>
      </c>
      <c r="CL60" s="2" t="s">
        <v>1799</v>
      </c>
      <c r="CN60" s="2">
        <v>2</v>
      </c>
      <c r="CO60" s="2">
        <v>1</v>
      </c>
      <c r="CQ60" s="2">
        <v>0</v>
      </c>
      <c r="CR60" s="2">
        <v>0</v>
      </c>
      <c r="CS60" s="2">
        <v>0</v>
      </c>
      <c r="CT60" s="2">
        <v>50</v>
      </c>
      <c r="CU60" s="2">
        <v>0.6</v>
      </c>
      <c r="CV60" s="2">
        <v>0</v>
      </c>
      <c r="CY60" s="2" t="s">
        <v>3335</v>
      </c>
      <c r="CZ60" s="2">
        <v>1</v>
      </c>
      <c r="DA60" s="2">
        <v>1</v>
      </c>
      <c r="DB60" s="2">
        <v>2</v>
      </c>
      <c r="DC60" s="2">
        <v>1</v>
      </c>
      <c r="DD60" s="2">
        <v>1</v>
      </c>
      <c r="DE60" s="2">
        <v>0</v>
      </c>
      <c r="DF60" s="2">
        <v>0</v>
      </c>
      <c r="DG60" s="2">
        <v>0</v>
      </c>
      <c r="DH60" s="2">
        <v>1</v>
      </c>
      <c r="DI60" s="2">
        <v>1</v>
      </c>
      <c r="DQ60" s="2" t="s">
        <v>3336</v>
      </c>
      <c r="DR60" s="77"/>
      <c r="DS60" t="s">
        <v>1045</v>
      </c>
      <c r="DT60"/>
      <c r="DU60"/>
      <c r="DV60"/>
      <c r="DW60"/>
      <c r="DX60" t="s">
        <v>76</v>
      </c>
      <c r="DY60"/>
      <c r="DZ60" t="s">
        <v>76</v>
      </c>
      <c r="EA60"/>
      <c r="EB60" s="2" t="s">
        <v>3337</v>
      </c>
      <c r="EC60" s="2" t="s">
        <v>3338</v>
      </c>
      <c r="ED60" s="2" t="s">
        <v>76</v>
      </c>
      <c r="EF60" s="2" t="s">
        <v>76</v>
      </c>
      <c r="EH60" s="2" t="s">
        <v>76</v>
      </c>
      <c r="EJ60" s="2" t="s">
        <v>76</v>
      </c>
      <c r="EK60"/>
      <c r="EL60"/>
    </row>
    <row r="61" spans="1:142">
      <c r="A61" s="2" t="s">
        <v>3339</v>
      </c>
      <c r="B61" s="2" t="s">
        <v>3340</v>
      </c>
      <c r="C61" s="16">
        <v>42990.5666666667</v>
      </c>
      <c r="D61" s="2">
        <v>2</v>
      </c>
      <c r="E61" s="2">
        <v>155</v>
      </c>
      <c r="F61" s="2">
        <v>60</v>
      </c>
      <c r="H61" s="2">
        <v>77</v>
      </c>
      <c r="I61" s="2">
        <v>75</v>
      </c>
      <c r="J61" s="2">
        <v>54</v>
      </c>
      <c r="K61" s="2">
        <v>3</v>
      </c>
      <c r="L61" s="2">
        <v>140</v>
      </c>
      <c r="M61" s="2">
        <v>24</v>
      </c>
      <c r="N61" s="2">
        <v>60</v>
      </c>
      <c r="O61" s="2">
        <v>4</v>
      </c>
      <c r="P61" s="2" t="s">
        <v>3269</v>
      </c>
      <c r="Q61" s="2">
        <v>0</v>
      </c>
      <c r="R61" s="2">
        <v>2</v>
      </c>
      <c r="S61" s="2">
        <v>28</v>
      </c>
      <c r="T61" s="2">
        <v>134</v>
      </c>
      <c r="U61" s="2" t="s">
        <v>167</v>
      </c>
      <c r="V61" s="2" t="s">
        <v>3341</v>
      </c>
      <c r="W61" s="2">
        <v>1</v>
      </c>
      <c r="X61" s="2" t="s">
        <v>606</v>
      </c>
      <c r="Y61" s="2" t="s">
        <v>1789</v>
      </c>
      <c r="Z61" s="2">
        <v>23</v>
      </c>
      <c r="AA61" s="2">
        <v>0</v>
      </c>
      <c r="AE61" s="2">
        <v>0</v>
      </c>
      <c r="AJ61" s="2">
        <v>0</v>
      </c>
      <c r="AO61" s="2">
        <v>1</v>
      </c>
      <c r="AP61" s="2">
        <v>1</v>
      </c>
      <c r="AQ61" s="2">
        <v>0</v>
      </c>
      <c r="AR61" s="2">
        <v>3</v>
      </c>
      <c r="AS61" s="2">
        <v>0</v>
      </c>
      <c r="AV61" s="2">
        <v>0</v>
      </c>
      <c r="AY61" s="2">
        <v>0</v>
      </c>
      <c r="BC61" s="2">
        <v>0</v>
      </c>
      <c r="BD61" s="2">
        <v>0</v>
      </c>
      <c r="BG61" s="2">
        <v>1</v>
      </c>
      <c r="BH61" s="2">
        <v>1</v>
      </c>
      <c r="BI61" s="2">
        <v>1</v>
      </c>
      <c r="BJ61" s="2">
        <v>1</v>
      </c>
      <c r="BK61" s="2" t="s">
        <v>361</v>
      </c>
      <c r="BL61" s="2" t="s">
        <v>361</v>
      </c>
      <c r="BM61" s="2" t="s">
        <v>361</v>
      </c>
      <c r="BN61" s="2" t="s">
        <v>361</v>
      </c>
      <c r="BP61" s="2" t="s">
        <v>3342</v>
      </c>
      <c r="BQ61" s="2">
        <v>1.1</v>
      </c>
      <c r="BS61" s="2">
        <v>440.6</v>
      </c>
      <c r="BU61" s="2">
        <v>4.62</v>
      </c>
      <c r="BV61" s="2">
        <v>2.74</v>
      </c>
      <c r="BW61" s="2">
        <v>2.82</v>
      </c>
      <c r="BX61" s="2">
        <v>4.66</v>
      </c>
      <c r="BY61" s="2">
        <v>4.5</v>
      </c>
      <c r="BZ61" s="2">
        <v>60</v>
      </c>
      <c r="CA61" s="2">
        <v>122</v>
      </c>
      <c r="CD61" s="2" t="s">
        <v>361</v>
      </c>
      <c r="CE61" s="2" t="s">
        <v>361</v>
      </c>
      <c r="CG61" s="11">
        <v>42994</v>
      </c>
      <c r="CH61" s="2" t="s">
        <v>3343</v>
      </c>
      <c r="CK61" s="2" t="s">
        <v>3344</v>
      </c>
      <c r="CL61" s="2" t="s">
        <v>1575</v>
      </c>
      <c r="CN61" s="2">
        <v>2</v>
      </c>
      <c r="CO61" s="2">
        <v>3</v>
      </c>
      <c r="CQ61" s="2">
        <v>1</v>
      </c>
      <c r="CR61" s="2">
        <v>0</v>
      </c>
      <c r="CS61" s="2">
        <v>0</v>
      </c>
      <c r="CT61" s="2">
        <v>46</v>
      </c>
      <c r="CU61" s="2">
        <v>0.52</v>
      </c>
      <c r="CV61" s="2">
        <v>0</v>
      </c>
      <c r="CY61" s="2" t="s">
        <v>974</v>
      </c>
      <c r="CZ61" s="2">
        <v>1</v>
      </c>
      <c r="DA61" s="2">
        <v>1</v>
      </c>
      <c r="DB61" s="2">
        <v>3</v>
      </c>
      <c r="DC61" s="2">
        <v>1</v>
      </c>
      <c r="DD61" s="2">
        <v>1</v>
      </c>
      <c r="DE61" s="2">
        <v>1</v>
      </c>
      <c r="DF61" s="2">
        <v>0</v>
      </c>
      <c r="DG61" s="2">
        <v>1</v>
      </c>
      <c r="DH61" s="2">
        <v>2</v>
      </c>
      <c r="DI61" s="2">
        <v>1</v>
      </c>
      <c r="DQ61" s="2" t="s">
        <v>3345</v>
      </c>
      <c r="DR61"/>
      <c r="DS61"/>
      <c r="DT61"/>
      <c r="DU61"/>
      <c r="DV61"/>
      <c r="DW61"/>
      <c r="DX61"/>
      <c r="DY61"/>
      <c r="DZ61"/>
      <c r="EA61"/>
      <c r="EB61"/>
      <c r="EC61"/>
      <c r="ED61"/>
      <c r="EE61" s="83"/>
      <c r="EF61"/>
      <c r="EG61"/>
      <c r="EH61">
        <v>1</v>
      </c>
      <c r="EI61" s="80">
        <v>44044</v>
      </c>
      <c r="EJ61">
        <v>1</v>
      </c>
      <c r="EK61" s="80">
        <v>44044</v>
      </c>
      <c r="EL61"/>
    </row>
    <row r="62" spans="1:142">
      <c r="A62" s="2" t="s">
        <v>3346</v>
      </c>
      <c r="B62" s="14" t="s">
        <v>3347</v>
      </c>
      <c r="C62" s="16">
        <v>42964.31875</v>
      </c>
      <c r="D62" s="2">
        <v>1</v>
      </c>
      <c r="E62" s="2">
        <v>170</v>
      </c>
      <c r="F62" s="2">
        <v>74</v>
      </c>
      <c r="H62" s="2">
        <v>53</v>
      </c>
      <c r="I62" s="2">
        <v>41</v>
      </c>
      <c r="J62" s="2">
        <v>69</v>
      </c>
      <c r="K62" s="2">
        <v>3</v>
      </c>
      <c r="L62" s="2">
        <v>118</v>
      </c>
      <c r="M62" s="2">
        <v>43</v>
      </c>
      <c r="N62" s="2">
        <v>69</v>
      </c>
      <c r="O62" s="2">
        <v>4</v>
      </c>
      <c r="P62" s="2" t="s">
        <v>3298</v>
      </c>
      <c r="Q62" s="2">
        <v>0</v>
      </c>
      <c r="R62" s="2">
        <v>2</v>
      </c>
      <c r="S62" s="2">
        <v>28</v>
      </c>
      <c r="T62" s="2">
        <v>119</v>
      </c>
      <c r="U62" s="2" t="s">
        <v>167</v>
      </c>
      <c r="V62" s="2" t="s">
        <v>3348</v>
      </c>
      <c r="W62" s="2">
        <v>0</v>
      </c>
      <c r="AA62" s="2">
        <v>1</v>
      </c>
      <c r="AB62" s="26"/>
      <c r="AE62" s="2">
        <v>1</v>
      </c>
      <c r="AF62" s="247" t="s">
        <v>3349</v>
      </c>
      <c r="AG62" s="2">
        <v>30</v>
      </c>
      <c r="AH62" s="2">
        <v>0</v>
      </c>
      <c r="AJ62" s="2">
        <v>1</v>
      </c>
      <c r="AK62" s="2" t="s">
        <v>3350</v>
      </c>
      <c r="AL62" s="2" t="s">
        <v>3351</v>
      </c>
      <c r="AM62" s="2">
        <v>0</v>
      </c>
      <c r="AO62" s="2">
        <v>0</v>
      </c>
      <c r="AQ62" s="2">
        <v>0</v>
      </c>
      <c r="AR62" s="2">
        <v>0</v>
      </c>
      <c r="AS62" s="2">
        <v>1</v>
      </c>
      <c r="AT62" s="2">
        <v>3</v>
      </c>
      <c r="AU62" s="2" t="s">
        <v>297</v>
      </c>
      <c r="AV62" s="2">
        <v>0</v>
      </c>
      <c r="AY62" s="2">
        <v>0</v>
      </c>
      <c r="BC62" s="2">
        <v>0</v>
      </c>
      <c r="BD62" s="2">
        <v>0</v>
      </c>
      <c r="BG62" s="2">
        <v>2</v>
      </c>
      <c r="BH62" s="2">
        <v>2</v>
      </c>
      <c r="BI62" s="2">
        <v>3</v>
      </c>
      <c r="BJ62" s="2">
        <v>1</v>
      </c>
      <c r="BP62" s="2" t="s">
        <v>3352</v>
      </c>
      <c r="BQ62" s="2">
        <v>0.9</v>
      </c>
      <c r="BS62" s="2">
        <v>216.6</v>
      </c>
      <c r="BU62" s="2">
        <v>2.67</v>
      </c>
      <c r="BV62" s="51">
        <v>1</v>
      </c>
      <c r="BW62" s="2">
        <v>1.7</v>
      </c>
      <c r="BX62" s="2">
        <v>6.9</v>
      </c>
      <c r="BY62" s="2">
        <v>6.07</v>
      </c>
      <c r="BZ62" s="2">
        <v>69</v>
      </c>
      <c r="CA62" s="2">
        <v>149</v>
      </c>
      <c r="CD62" s="2">
        <v>12.2</v>
      </c>
      <c r="CE62" s="2">
        <v>2.85</v>
      </c>
      <c r="CG62" s="11">
        <v>42970</v>
      </c>
      <c r="CH62" s="2" t="s">
        <v>3353</v>
      </c>
      <c r="CI62" s="2" t="s">
        <v>3354</v>
      </c>
      <c r="CK62" s="2" t="s">
        <v>3355</v>
      </c>
      <c r="CL62" s="2" t="s">
        <v>3264</v>
      </c>
      <c r="CN62" s="2">
        <v>2</v>
      </c>
      <c r="CO62" s="2">
        <v>3</v>
      </c>
      <c r="CQ62" s="2">
        <v>1</v>
      </c>
      <c r="CR62" s="2">
        <v>0</v>
      </c>
      <c r="CS62" s="2">
        <v>0</v>
      </c>
      <c r="CT62" s="2">
        <v>57</v>
      </c>
      <c r="CU62" s="2">
        <v>0.28</v>
      </c>
      <c r="CV62" s="2">
        <v>0</v>
      </c>
      <c r="CY62" s="2" t="s">
        <v>205</v>
      </c>
      <c r="CZ62" s="2">
        <v>1</v>
      </c>
      <c r="DA62" s="2">
        <v>1</v>
      </c>
      <c r="DB62" s="2">
        <v>3</v>
      </c>
      <c r="DC62" s="2">
        <v>1</v>
      </c>
      <c r="DD62" s="2">
        <v>1</v>
      </c>
      <c r="DE62" s="2">
        <v>1</v>
      </c>
      <c r="DF62" s="2">
        <v>0</v>
      </c>
      <c r="DG62" s="2">
        <v>0</v>
      </c>
      <c r="DH62" s="2">
        <v>1</v>
      </c>
      <c r="DI62" s="2">
        <v>0</v>
      </c>
      <c r="DQ62" s="2" t="s">
        <v>3356</v>
      </c>
      <c r="DR62" s="79">
        <v>1</v>
      </c>
      <c r="DS62"/>
      <c r="DT62"/>
      <c r="DU62"/>
      <c r="DV62"/>
      <c r="DW62"/>
      <c r="DX62"/>
      <c r="DY62"/>
      <c r="DZ62"/>
      <c r="EA62"/>
      <c r="EB62"/>
      <c r="EC62"/>
      <c r="ED62"/>
      <c r="EE62" s="83"/>
      <c r="EF62"/>
      <c r="EG62"/>
      <c r="EH62"/>
      <c r="EI62"/>
      <c r="EJ62"/>
      <c r="EK62"/>
      <c r="EL62" t="s">
        <v>507</v>
      </c>
    </row>
    <row r="63" spans="1:142">
      <c r="A63" s="2" t="s">
        <v>3357</v>
      </c>
      <c r="B63" s="2" t="s">
        <v>3358</v>
      </c>
      <c r="C63" s="2" t="s">
        <v>3359</v>
      </c>
      <c r="D63" s="2">
        <v>1</v>
      </c>
      <c r="E63" s="2">
        <v>178</v>
      </c>
      <c r="F63" s="2">
        <v>100</v>
      </c>
      <c r="H63" s="2">
        <v>61</v>
      </c>
      <c r="I63" s="2">
        <v>58</v>
      </c>
      <c r="J63" s="2">
        <v>77</v>
      </c>
      <c r="K63" s="2">
        <v>9</v>
      </c>
      <c r="L63" s="2">
        <v>127</v>
      </c>
      <c r="M63" s="2">
        <v>34</v>
      </c>
      <c r="N63" s="2">
        <v>76</v>
      </c>
      <c r="O63" s="2">
        <v>7</v>
      </c>
      <c r="P63" s="2" t="s">
        <v>166</v>
      </c>
      <c r="Q63" s="2">
        <v>0</v>
      </c>
      <c r="R63" s="2">
        <v>23</v>
      </c>
      <c r="S63" s="2">
        <v>42</v>
      </c>
      <c r="T63" s="2">
        <v>150</v>
      </c>
      <c r="U63" s="2" t="s">
        <v>148</v>
      </c>
      <c r="V63" s="2" t="s">
        <v>3360</v>
      </c>
      <c r="W63" s="2">
        <v>1</v>
      </c>
      <c r="X63" s="2" t="s">
        <v>3330</v>
      </c>
      <c r="Y63" s="2" t="s">
        <v>607</v>
      </c>
      <c r="Z63" s="2">
        <v>3</v>
      </c>
      <c r="AA63" s="2">
        <v>0</v>
      </c>
      <c r="AE63" s="2">
        <v>1</v>
      </c>
      <c r="AF63" s="2">
        <v>10</v>
      </c>
      <c r="AG63" s="2">
        <v>40</v>
      </c>
      <c r="AH63" s="2">
        <v>0</v>
      </c>
      <c r="AJ63" s="2">
        <v>0</v>
      </c>
      <c r="AO63" s="2">
        <v>0</v>
      </c>
      <c r="AQ63" s="2">
        <v>0</v>
      </c>
      <c r="AR63" s="2">
        <v>0</v>
      </c>
      <c r="AS63" s="2">
        <v>0</v>
      </c>
      <c r="AV63" s="2">
        <v>0</v>
      </c>
      <c r="AY63" s="2">
        <v>0</v>
      </c>
      <c r="BC63" s="2">
        <v>0</v>
      </c>
      <c r="BD63" s="2">
        <v>0</v>
      </c>
      <c r="BG63" s="2">
        <v>2</v>
      </c>
      <c r="BH63" s="2">
        <v>3</v>
      </c>
      <c r="BI63" s="2">
        <v>3</v>
      </c>
      <c r="BJ63" s="2">
        <v>2</v>
      </c>
      <c r="BK63" s="2" t="s">
        <v>3361</v>
      </c>
      <c r="BL63" s="2">
        <v>64.29</v>
      </c>
      <c r="BP63" s="14" t="s">
        <v>3362</v>
      </c>
      <c r="BQ63" s="2">
        <v>1.71</v>
      </c>
      <c r="BS63" s="2">
        <v>74.19</v>
      </c>
      <c r="BU63" s="2">
        <v>4.07</v>
      </c>
      <c r="BV63" s="2">
        <v>1.31</v>
      </c>
      <c r="BW63" s="2">
        <v>2.76</v>
      </c>
      <c r="BX63" s="2">
        <v>5.23</v>
      </c>
      <c r="BY63" s="2">
        <v>4.48</v>
      </c>
      <c r="BZ63" s="2">
        <v>76</v>
      </c>
      <c r="CA63" s="2">
        <v>158</v>
      </c>
      <c r="CD63" s="2">
        <v>11.6</v>
      </c>
      <c r="CE63" s="2">
        <v>3.41</v>
      </c>
      <c r="CG63" s="11">
        <v>42944</v>
      </c>
      <c r="CH63" s="2" t="s">
        <v>3363</v>
      </c>
      <c r="CI63" s="2" t="s">
        <v>1908</v>
      </c>
      <c r="CK63" s="2" t="s">
        <v>3364</v>
      </c>
      <c r="CL63" s="2" t="s">
        <v>1504</v>
      </c>
      <c r="CN63" s="2">
        <v>2</v>
      </c>
      <c r="CO63" s="2">
        <v>1</v>
      </c>
      <c r="CQ63" s="2">
        <v>1</v>
      </c>
      <c r="CR63" s="2">
        <v>0</v>
      </c>
      <c r="CS63" s="2">
        <v>0</v>
      </c>
      <c r="CT63" s="2">
        <v>50</v>
      </c>
      <c r="CU63" s="2">
        <v>0.6</v>
      </c>
      <c r="CV63" s="2">
        <v>0</v>
      </c>
      <c r="CY63" s="2" t="s">
        <v>3365</v>
      </c>
      <c r="CZ63" s="2">
        <v>1</v>
      </c>
      <c r="DA63" s="2">
        <v>1</v>
      </c>
      <c r="DB63" s="2">
        <v>1</v>
      </c>
      <c r="DC63" s="2">
        <v>1</v>
      </c>
      <c r="DD63" s="2">
        <v>0</v>
      </c>
      <c r="DE63" s="2">
        <v>0</v>
      </c>
      <c r="DF63" s="2">
        <v>0</v>
      </c>
      <c r="DG63" s="2">
        <v>1</v>
      </c>
      <c r="DH63" s="2">
        <v>2</v>
      </c>
      <c r="DI63" s="2">
        <v>0</v>
      </c>
      <c r="DQ63" s="2" t="s">
        <v>3366</v>
      </c>
      <c r="DR63"/>
      <c r="DS63">
        <v>1</v>
      </c>
      <c r="DT63"/>
      <c r="DU63"/>
      <c r="DV63"/>
      <c r="DW63"/>
      <c r="DX63"/>
      <c r="DY63"/>
      <c r="DZ63"/>
      <c r="EA63"/>
      <c r="EB63"/>
      <c r="EC63"/>
      <c r="ED63"/>
      <c r="EE63" s="83"/>
      <c r="EF63"/>
      <c r="EG63"/>
      <c r="EH63"/>
      <c r="EI63"/>
      <c r="EJ63"/>
      <c r="EK63"/>
      <c r="EL63"/>
    </row>
    <row r="64" spans="1:142">
      <c r="A64" s="2" t="s">
        <v>3367</v>
      </c>
      <c r="B64" s="2" t="s">
        <v>3368</v>
      </c>
      <c r="C64" s="16">
        <v>42922.3465277778</v>
      </c>
      <c r="D64" s="2">
        <v>1</v>
      </c>
      <c r="E64" s="2">
        <v>175</v>
      </c>
      <c r="F64" s="2">
        <v>78</v>
      </c>
      <c r="H64" s="2">
        <v>77</v>
      </c>
      <c r="I64" s="2">
        <v>75</v>
      </c>
      <c r="J64" s="2">
        <v>81</v>
      </c>
      <c r="K64" s="2">
        <v>9</v>
      </c>
      <c r="L64" s="2">
        <v>110</v>
      </c>
      <c r="M64" s="2">
        <v>43</v>
      </c>
      <c r="N64" s="2">
        <v>87</v>
      </c>
      <c r="O64" s="246">
        <v>7</v>
      </c>
      <c r="P64" s="2" t="s">
        <v>3261</v>
      </c>
      <c r="Q64" s="2">
        <v>0</v>
      </c>
      <c r="R64" s="2">
        <v>2</v>
      </c>
      <c r="S64" s="2">
        <v>28</v>
      </c>
      <c r="T64" s="2">
        <v>159</v>
      </c>
      <c r="U64" s="2" t="s">
        <v>148</v>
      </c>
      <c r="V64" s="2" t="s">
        <v>3369</v>
      </c>
      <c r="W64" s="2">
        <v>1</v>
      </c>
      <c r="X64" s="2">
        <v>40</v>
      </c>
      <c r="Y64" s="2" t="s">
        <v>2313</v>
      </c>
      <c r="Z64" s="2">
        <v>23</v>
      </c>
      <c r="AA64" s="2">
        <v>1</v>
      </c>
      <c r="AB64" s="2">
        <v>20</v>
      </c>
      <c r="AE64" s="2">
        <v>1</v>
      </c>
      <c r="AF64" s="2">
        <v>20</v>
      </c>
      <c r="AG64" s="2">
        <v>50</v>
      </c>
      <c r="AH64" s="2">
        <v>0</v>
      </c>
      <c r="AJ64" s="2">
        <v>1</v>
      </c>
      <c r="AK64" s="2" t="s">
        <v>3370</v>
      </c>
      <c r="AL64" s="2">
        <v>50</v>
      </c>
      <c r="AM64" s="2">
        <v>0</v>
      </c>
      <c r="AO64" s="2">
        <v>0</v>
      </c>
      <c r="AQ64" s="2">
        <v>1</v>
      </c>
      <c r="AR64" s="2">
        <v>0</v>
      </c>
      <c r="AS64" s="2">
        <v>1</v>
      </c>
      <c r="AT64" s="2">
        <v>2</v>
      </c>
      <c r="AU64" s="2" t="s">
        <v>523</v>
      </c>
      <c r="AV64" s="2">
        <v>0</v>
      </c>
      <c r="AY64" s="2">
        <v>0</v>
      </c>
      <c r="BC64" s="2">
        <v>0</v>
      </c>
      <c r="BD64" s="2">
        <v>0</v>
      </c>
      <c r="BJ64" s="2">
        <v>1</v>
      </c>
      <c r="BP64" s="2" t="s">
        <v>3371</v>
      </c>
      <c r="BQ64" s="2">
        <v>4.8</v>
      </c>
      <c r="BS64" s="2">
        <v>202.3</v>
      </c>
      <c r="BU64" s="2">
        <v>3.68</v>
      </c>
      <c r="BV64" s="2">
        <v>1.84</v>
      </c>
      <c r="BW64" s="2">
        <v>2.15</v>
      </c>
      <c r="BX64" s="2">
        <v>6.28</v>
      </c>
      <c r="BY64" s="2">
        <v>3.86</v>
      </c>
      <c r="BZ64" s="2">
        <v>87</v>
      </c>
      <c r="CA64" s="2">
        <v>143</v>
      </c>
      <c r="CB64" s="2">
        <v>5.3</v>
      </c>
      <c r="CD64" s="2">
        <v>10.6</v>
      </c>
      <c r="CE64" s="2">
        <v>3.39</v>
      </c>
      <c r="CG64" s="11">
        <v>42927</v>
      </c>
      <c r="CH64" s="2" t="s">
        <v>3372</v>
      </c>
      <c r="CK64" s="2" t="s">
        <v>3373</v>
      </c>
      <c r="CN64" s="2">
        <v>1</v>
      </c>
      <c r="CO64" s="2">
        <v>2</v>
      </c>
      <c r="CQ64" s="2">
        <v>0</v>
      </c>
      <c r="CR64" s="2">
        <v>0</v>
      </c>
      <c r="CS64" s="2">
        <v>0</v>
      </c>
      <c r="CT64" s="2">
        <v>43</v>
      </c>
      <c r="CU64" s="2">
        <v>0.68</v>
      </c>
      <c r="CV64" s="2">
        <v>0</v>
      </c>
      <c r="CY64" s="2" t="s">
        <v>3126</v>
      </c>
      <c r="CZ64" s="2">
        <v>1</v>
      </c>
      <c r="DA64" s="2">
        <v>1</v>
      </c>
      <c r="DB64" s="2">
        <v>2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Q64" s="2" t="s">
        <v>3374</v>
      </c>
      <c r="DR64"/>
      <c r="DS64">
        <v>1</v>
      </c>
      <c r="DT64"/>
      <c r="DU64"/>
      <c r="DV64"/>
      <c r="DW64"/>
      <c r="DX64"/>
      <c r="DY64"/>
      <c r="DZ64"/>
      <c r="EA64"/>
      <c r="EB64"/>
      <c r="EC64"/>
      <c r="ED64"/>
      <c r="EE64" s="83"/>
      <c r="EF64"/>
      <c r="EG64"/>
      <c r="EH64"/>
      <c r="EI64"/>
      <c r="EJ64"/>
      <c r="EK64"/>
      <c r="EL64"/>
    </row>
    <row r="65" spans="1:142">
      <c r="A65" s="2" t="s">
        <v>3375</v>
      </c>
      <c r="B65" s="2" t="s">
        <v>3376</v>
      </c>
      <c r="C65" s="16">
        <v>43084.3506944444</v>
      </c>
      <c r="D65" s="2">
        <v>1</v>
      </c>
      <c r="E65" s="2">
        <v>155</v>
      </c>
      <c r="F65" s="2">
        <v>60</v>
      </c>
      <c r="H65" s="2">
        <v>65</v>
      </c>
      <c r="I65" s="2">
        <v>58</v>
      </c>
      <c r="J65" s="2">
        <v>72</v>
      </c>
      <c r="K65" s="2">
        <v>9</v>
      </c>
      <c r="L65" s="2">
        <v>167</v>
      </c>
      <c r="M65" s="2">
        <v>10</v>
      </c>
      <c r="N65" s="2">
        <v>91</v>
      </c>
      <c r="O65" s="2">
        <v>7</v>
      </c>
      <c r="P65" s="2" t="s">
        <v>166</v>
      </c>
      <c r="Q65" s="2">
        <v>0</v>
      </c>
      <c r="R65" s="2">
        <v>23</v>
      </c>
      <c r="S65" s="2">
        <v>42</v>
      </c>
      <c r="T65" s="2">
        <f>SUM(I65,K65,M65,O65,Q65,S65)</f>
        <v>126</v>
      </c>
      <c r="U65" s="2" t="s">
        <v>167</v>
      </c>
      <c r="V65" s="2" t="s">
        <v>76</v>
      </c>
      <c r="W65" s="2">
        <v>0</v>
      </c>
      <c r="AA65" s="2">
        <v>0</v>
      </c>
      <c r="AE65" s="2">
        <v>1</v>
      </c>
      <c r="AF65" s="2">
        <v>30</v>
      </c>
      <c r="AG65" s="2" t="s">
        <v>606</v>
      </c>
      <c r="AJ65" s="2">
        <v>1</v>
      </c>
      <c r="AK65" s="2">
        <v>3</v>
      </c>
      <c r="AL65" s="2" t="s">
        <v>606</v>
      </c>
      <c r="AO65" s="2">
        <v>0</v>
      </c>
      <c r="AQ65" s="2">
        <v>0</v>
      </c>
      <c r="AR65" s="2">
        <v>0</v>
      </c>
      <c r="AS65" s="2">
        <v>0</v>
      </c>
      <c r="AV65" s="2">
        <v>0</v>
      </c>
      <c r="AY65" s="2">
        <v>0</v>
      </c>
      <c r="BC65" s="2">
        <v>1</v>
      </c>
      <c r="BD65" s="2">
        <v>1</v>
      </c>
      <c r="BE65" s="2">
        <v>11</v>
      </c>
      <c r="BF65" s="2" t="s">
        <v>3377</v>
      </c>
      <c r="BG65" s="2">
        <v>4</v>
      </c>
      <c r="BH65" s="2">
        <v>4</v>
      </c>
      <c r="BI65" s="2">
        <v>4</v>
      </c>
      <c r="BJ65" s="2">
        <v>2</v>
      </c>
      <c r="BK65" s="2">
        <v>84.26</v>
      </c>
      <c r="BM65" s="2">
        <v>440.3</v>
      </c>
      <c r="BP65" s="2">
        <v>336.81</v>
      </c>
      <c r="BQ65" s="2">
        <v>2.7</v>
      </c>
      <c r="BS65" s="2">
        <v>268</v>
      </c>
      <c r="BU65" s="2">
        <v>4.95</v>
      </c>
      <c r="BV65" s="2">
        <v>2.44</v>
      </c>
      <c r="BW65" s="2">
        <v>3.01</v>
      </c>
      <c r="BX65" s="2">
        <v>4.87</v>
      </c>
      <c r="BY65" s="2">
        <v>4.29</v>
      </c>
      <c r="BZ65" s="2">
        <v>91</v>
      </c>
      <c r="CA65" s="2">
        <v>159</v>
      </c>
      <c r="CD65" s="2">
        <v>11.1</v>
      </c>
      <c r="CE65" s="2">
        <v>4.63</v>
      </c>
      <c r="CG65" s="11">
        <v>43088.625</v>
      </c>
      <c r="CH65" s="2" t="s">
        <v>3378</v>
      </c>
      <c r="CK65" s="2" t="s">
        <v>910</v>
      </c>
      <c r="CN65" s="2">
        <v>1</v>
      </c>
      <c r="CO65" s="2">
        <v>3</v>
      </c>
      <c r="CQ65" s="2">
        <v>1</v>
      </c>
      <c r="CR65" s="2">
        <v>0</v>
      </c>
      <c r="CS65" s="2">
        <v>0</v>
      </c>
      <c r="CT65" s="2">
        <v>45</v>
      </c>
      <c r="CU65" s="2">
        <v>0.55</v>
      </c>
      <c r="CV65" s="2">
        <v>0</v>
      </c>
      <c r="CY65" s="2" t="s">
        <v>2723</v>
      </c>
      <c r="CZ65" s="2">
        <v>1</v>
      </c>
      <c r="DA65" s="2">
        <v>1</v>
      </c>
      <c r="DB65" s="2">
        <v>3</v>
      </c>
      <c r="DC65" s="2">
        <v>1</v>
      </c>
      <c r="DD65" s="2">
        <v>1</v>
      </c>
      <c r="DE65" s="2">
        <v>1</v>
      </c>
      <c r="DF65" s="2">
        <v>0</v>
      </c>
      <c r="DG65" s="2">
        <v>0</v>
      </c>
      <c r="DH65" s="2">
        <v>1</v>
      </c>
      <c r="DI65" s="2">
        <v>0</v>
      </c>
      <c r="DQ65" s="2" t="s">
        <v>3379</v>
      </c>
      <c r="DR65"/>
      <c r="DS65">
        <v>1</v>
      </c>
      <c r="DT65"/>
      <c r="DU65"/>
      <c r="DV65"/>
      <c r="DW65"/>
      <c r="DX65">
        <v>1</v>
      </c>
      <c r="DY65" s="80" t="s">
        <v>3380</v>
      </c>
      <c r="DZ65"/>
      <c r="EA65"/>
      <c r="EB65"/>
      <c r="EC65" s="80"/>
      <c r="ED65"/>
      <c r="EE65" s="83"/>
      <c r="EF65"/>
      <c r="EG65"/>
      <c r="EH65"/>
      <c r="EI65" s="80"/>
      <c r="EJ65"/>
      <c r="EK65" s="80"/>
      <c r="EL65"/>
    </row>
    <row r="66" spans="1:142">
      <c r="A66" s="2" t="s">
        <v>3381</v>
      </c>
      <c r="B66" s="2" t="s">
        <v>3382</v>
      </c>
      <c r="C66" s="16">
        <v>43051.3638888889</v>
      </c>
      <c r="D66" s="2">
        <v>1</v>
      </c>
      <c r="E66" s="2">
        <v>168</v>
      </c>
      <c r="F66" s="2">
        <v>70</v>
      </c>
      <c r="H66" s="2">
        <v>47</v>
      </c>
      <c r="I66" s="2">
        <v>25</v>
      </c>
      <c r="J66" s="2">
        <v>67</v>
      </c>
      <c r="K66" s="2">
        <v>3</v>
      </c>
      <c r="L66" s="2">
        <v>134</v>
      </c>
      <c r="M66" s="2">
        <v>34</v>
      </c>
      <c r="N66" s="2">
        <v>87</v>
      </c>
      <c r="O66" s="2">
        <v>7</v>
      </c>
      <c r="P66" s="2" t="s">
        <v>166</v>
      </c>
      <c r="Q66" s="2">
        <v>0</v>
      </c>
      <c r="R66" s="2">
        <v>23</v>
      </c>
      <c r="S66" s="2">
        <v>42</v>
      </c>
      <c r="T66" s="2">
        <f t="shared" ref="T66:T85" si="3">SUM(I66,K66,M66,O66,Q66,S66)</f>
        <v>111</v>
      </c>
      <c r="U66" s="2" t="s">
        <v>167</v>
      </c>
      <c r="V66" s="2" t="s">
        <v>3383</v>
      </c>
      <c r="W66" s="2">
        <v>1</v>
      </c>
      <c r="X66" s="2" t="s">
        <v>3384</v>
      </c>
      <c r="Y66" s="2" t="s">
        <v>3385</v>
      </c>
      <c r="Z66" s="2">
        <v>3</v>
      </c>
      <c r="AA66" s="2">
        <v>0</v>
      </c>
      <c r="AE66" s="2">
        <v>1</v>
      </c>
      <c r="AF66" s="2">
        <v>20</v>
      </c>
      <c r="AG66" s="2" t="s">
        <v>566</v>
      </c>
      <c r="AJ66" s="2">
        <v>0</v>
      </c>
      <c r="AO66" s="2">
        <v>0</v>
      </c>
      <c r="AQ66" s="2">
        <v>0</v>
      </c>
      <c r="AR66" s="2">
        <v>0</v>
      </c>
      <c r="AS66" s="2">
        <v>0</v>
      </c>
      <c r="AV66" s="2">
        <v>0</v>
      </c>
      <c r="AY66" s="2">
        <v>0</v>
      </c>
      <c r="AZ66" s="2">
        <v>0</v>
      </c>
      <c r="BA66" s="2">
        <v>0</v>
      </c>
      <c r="BC66" s="2">
        <v>0</v>
      </c>
      <c r="BD66" s="2">
        <v>0</v>
      </c>
      <c r="BG66" s="2">
        <v>2</v>
      </c>
      <c r="BH66" s="2">
        <v>1</v>
      </c>
      <c r="BI66" s="2">
        <v>1</v>
      </c>
      <c r="BJ66" s="2">
        <v>2</v>
      </c>
      <c r="BK66" s="2">
        <v>156.16</v>
      </c>
      <c r="BL66" s="2">
        <v>2.5</v>
      </c>
      <c r="BP66" s="2">
        <v>11.84</v>
      </c>
      <c r="BQ66" s="2">
        <v>0.7</v>
      </c>
      <c r="BR66" s="2">
        <v>11.8</v>
      </c>
      <c r="BS66" s="2">
        <v>68.09</v>
      </c>
      <c r="BU66" s="2">
        <v>2.7</v>
      </c>
      <c r="BV66" s="2">
        <v>1.15</v>
      </c>
      <c r="BW66" s="2">
        <v>1.53</v>
      </c>
      <c r="BX66" s="2">
        <v>5.22</v>
      </c>
      <c r="BY66" s="2">
        <v>4.9</v>
      </c>
      <c r="BZ66" s="2">
        <v>87</v>
      </c>
      <c r="CA66" s="2">
        <v>135</v>
      </c>
      <c r="CD66" s="2">
        <v>12.3</v>
      </c>
      <c r="CE66" s="2">
        <v>3.71</v>
      </c>
      <c r="CG66" s="16">
        <v>43056.5833333333</v>
      </c>
      <c r="CH66" s="2" t="s">
        <v>3386</v>
      </c>
      <c r="CJ66" s="58"/>
      <c r="CK66" s="2" t="s">
        <v>712</v>
      </c>
      <c r="CN66" s="2">
        <v>1</v>
      </c>
      <c r="CO66" s="2">
        <v>2</v>
      </c>
      <c r="CQ66" s="2">
        <v>1</v>
      </c>
      <c r="CR66" s="2">
        <v>0</v>
      </c>
      <c r="CS66" s="2">
        <v>0</v>
      </c>
      <c r="CT66" s="2">
        <v>48</v>
      </c>
      <c r="CU66" s="2">
        <v>0.65</v>
      </c>
      <c r="CV66" s="2">
        <v>0</v>
      </c>
      <c r="CY66" s="2" t="s">
        <v>3256</v>
      </c>
      <c r="CZ66" s="2">
        <v>1</v>
      </c>
      <c r="DA66" s="2">
        <v>1</v>
      </c>
      <c r="DB66" s="2">
        <v>2</v>
      </c>
      <c r="DC66" s="2">
        <v>1</v>
      </c>
      <c r="DD66" s="2">
        <v>1</v>
      </c>
      <c r="DE66" s="2">
        <v>0</v>
      </c>
      <c r="DF66" s="2">
        <v>0</v>
      </c>
      <c r="DG66" s="2">
        <v>0</v>
      </c>
      <c r="DH66" s="2">
        <v>1</v>
      </c>
      <c r="DI66" s="2">
        <v>1</v>
      </c>
      <c r="DQ66" s="2" t="s">
        <v>3387</v>
      </c>
      <c r="DR66"/>
      <c r="DS66">
        <v>1</v>
      </c>
      <c r="DT66"/>
      <c r="DU66"/>
      <c r="DV66"/>
      <c r="DW66"/>
      <c r="DX66"/>
      <c r="DY66" s="80"/>
      <c r="DZ66"/>
      <c r="EA66"/>
      <c r="EB66"/>
      <c r="EC66"/>
      <c r="ED66"/>
      <c r="EE66" s="82"/>
      <c r="EF66"/>
      <c r="EG66"/>
      <c r="EH66"/>
      <c r="EI66"/>
      <c r="EJ66"/>
      <c r="EK66"/>
      <c r="EL66"/>
    </row>
    <row r="67" spans="1:142">
      <c r="A67" s="2" t="s">
        <v>3388</v>
      </c>
      <c r="B67" s="2" t="s">
        <v>3389</v>
      </c>
      <c r="C67" s="16">
        <v>43029.4104166667</v>
      </c>
      <c r="D67" s="2">
        <v>1</v>
      </c>
      <c r="E67" s="2">
        <v>172</v>
      </c>
      <c r="F67" s="2">
        <v>85</v>
      </c>
      <c r="H67" s="2">
        <v>52</v>
      </c>
      <c r="I67" s="2">
        <v>41</v>
      </c>
      <c r="J67" s="2">
        <v>63</v>
      </c>
      <c r="K67" s="2">
        <v>3</v>
      </c>
      <c r="L67" s="2">
        <v>122</v>
      </c>
      <c r="M67" s="2">
        <v>34</v>
      </c>
      <c r="N67" s="2">
        <v>77</v>
      </c>
      <c r="O67" s="2">
        <v>7</v>
      </c>
      <c r="P67" s="2" t="s">
        <v>382</v>
      </c>
      <c r="Q67" s="2">
        <v>0</v>
      </c>
      <c r="R67" s="2">
        <v>2</v>
      </c>
      <c r="S67" s="2">
        <v>28</v>
      </c>
      <c r="T67" s="2">
        <f t="shared" si="3"/>
        <v>113</v>
      </c>
      <c r="U67" s="2" t="s">
        <v>167</v>
      </c>
      <c r="V67" s="2" t="s">
        <v>76</v>
      </c>
      <c r="W67" s="2">
        <v>0</v>
      </c>
      <c r="AA67" s="2">
        <v>0</v>
      </c>
      <c r="AE67" s="2">
        <v>1</v>
      </c>
      <c r="AF67" s="2">
        <v>20</v>
      </c>
      <c r="AG67" s="2" t="s">
        <v>566</v>
      </c>
      <c r="AH67" s="2">
        <v>1</v>
      </c>
      <c r="AI67" s="2">
        <v>5</v>
      </c>
      <c r="AJ67" s="2">
        <v>1</v>
      </c>
      <c r="AK67" s="2" t="s">
        <v>617</v>
      </c>
      <c r="AO67" s="2">
        <v>0</v>
      </c>
      <c r="AQ67" s="2">
        <v>0</v>
      </c>
      <c r="AR67" s="2">
        <v>0</v>
      </c>
      <c r="AS67" s="2">
        <v>0</v>
      </c>
      <c r="AV67" s="2">
        <v>0</v>
      </c>
      <c r="AY67" s="2">
        <v>0</v>
      </c>
      <c r="BC67" s="2">
        <v>0</v>
      </c>
      <c r="BD67" s="2">
        <v>0</v>
      </c>
      <c r="BG67" s="2">
        <v>1</v>
      </c>
      <c r="BH67" s="2">
        <v>2</v>
      </c>
      <c r="BI67" s="2">
        <v>1</v>
      </c>
      <c r="BJ67" s="2">
        <v>1</v>
      </c>
      <c r="BK67" s="2" t="s">
        <v>361</v>
      </c>
      <c r="BL67" s="2" t="s">
        <v>361</v>
      </c>
      <c r="BN67" s="2">
        <v>2.6</v>
      </c>
      <c r="BU67" s="2">
        <v>4.22</v>
      </c>
      <c r="BV67" s="2">
        <v>3.06</v>
      </c>
      <c r="BW67" s="2">
        <v>2.39</v>
      </c>
      <c r="BX67" s="2">
        <v>4.62</v>
      </c>
      <c r="BY67" s="2">
        <v>4.2</v>
      </c>
      <c r="BZ67" s="2">
        <v>77</v>
      </c>
      <c r="CA67" s="2">
        <v>154</v>
      </c>
      <c r="CD67" s="2">
        <v>11.1</v>
      </c>
      <c r="CE67" s="2">
        <v>3.73</v>
      </c>
      <c r="CG67" s="11">
        <v>75904.4652777778</v>
      </c>
      <c r="CH67" s="2" t="s">
        <v>3390</v>
      </c>
      <c r="CI67" s="2" t="s">
        <v>3391</v>
      </c>
      <c r="CK67" s="2" t="s">
        <v>656</v>
      </c>
      <c r="CN67" s="2">
        <v>1</v>
      </c>
      <c r="CO67" s="2">
        <v>2</v>
      </c>
      <c r="CQ67" s="2">
        <v>1</v>
      </c>
      <c r="CR67" s="2">
        <v>0</v>
      </c>
      <c r="CS67" s="2">
        <v>0</v>
      </c>
      <c r="CT67" s="2">
        <v>44</v>
      </c>
      <c r="CU67" s="2">
        <v>0.59</v>
      </c>
      <c r="CV67" s="2">
        <v>0</v>
      </c>
      <c r="CY67" s="2" t="s">
        <v>3392</v>
      </c>
      <c r="CZ67" s="2">
        <v>1</v>
      </c>
      <c r="DA67" s="2">
        <v>1</v>
      </c>
      <c r="DB67" s="2">
        <v>2</v>
      </c>
      <c r="DC67" s="2">
        <v>1</v>
      </c>
      <c r="DD67" s="2">
        <v>0</v>
      </c>
      <c r="DE67" s="2">
        <v>1</v>
      </c>
      <c r="DF67" s="2">
        <v>0</v>
      </c>
      <c r="DG67" s="2">
        <v>1</v>
      </c>
      <c r="DH67" s="2">
        <v>1</v>
      </c>
      <c r="DI67" s="2">
        <v>0</v>
      </c>
      <c r="DQ67" s="2" t="s">
        <v>3393</v>
      </c>
      <c r="DR67"/>
      <c r="DS67">
        <v>1</v>
      </c>
      <c r="DT67"/>
      <c r="DU67"/>
      <c r="DV67"/>
      <c r="DW67"/>
      <c r="DX67"/>
      <c r="DY67"/>
      <c r="DZ67"/>
      <c r="EA67"/>
      <c r="EB67"/>
      <c r="EC67" s="80"/>
      <c r="ED67"/>
      <c r="EE67" s="82"/>
      <c r="EF67"/>
      <c r="EG67"/>
      <c r="EH67"/>
      <c r="EI67"/>
      <c r="EJ67"/>
      <c r="EK67"/>
      <c r="EL67" t="s">
        <v>3394</v>
      </c>
    </row>
    <row r="68" spans="1:142">
      <c r="A68" s="2" t="s">
        <v>3395</v>
      </c>
      <c r="B68" s="2" t="s">
        <v>3396</v>
      </c>
      <c r="C68" s="16">
        <v>43063.4131944444</v>
      </c>
      <c r="D68" s="2">
        <v>1</v>
      </c>
      <c r="E68" s="2">
        <v>172</v>
      </c>
      <c r="F68" s="2">
        <v>65</v>
      </c>
      <c r="H68" s="2">
        <v>65</v>
      </c>
      <c r="I68" s="2">
        <v>58</v>
      </c>
      <c r="J68" s="2">
        <v>71</v>
      </c>
      <c r="K68" s="2">
        <v>9</v>
      </c>
      <c r="L68" s="2">
        <v>103</v>
      </c>
      <c r="M68" s="2">
        <v>43</v>
      </c>
      <c r="N68" s="2">
        <v>84</v>
      </c>
      <c r="O68" s="2">
        <v>7</v>
      </c>
      <c r="P68" s="2" t="s">
        <v>236</v>
      </c>
      <c r="Q68" s="2">
        <v>20</v>
      </c>
      <c r="R68" s="2">
        <v>23</v>
      </c>
      <c r="S68" s="2">
        <v>42</v>
      </c>
      <c r="T68" s="2">
        <f t="shared" si="3"/>
        <v>179</v>
      </c>
      <c r="U68" s="2" t="s">
        <v>148</v>
      </c>
      <c r="V68" s="2" t="s">
        <v>1038</v>
      </c>
      <c r="W68" s="2">
        <v>0</v>
      </c>
      <c r="AA68" s="2">
        <v>0</v>
      </c>
      <c r="AE68" s="2">
        <v>1</v>
      </c>
      <c r="AF68" s="2">
        <v>10</v>
      </c>
      <c r="AG68" s="2" t="s">
        <v>606</v>
      </c>
      <c r="AJ68" s="2">
        <v>0</v>
      </c>
      <c r="AO68" s="2">
        <v>1</v>
      </c>
      <c r="AP68" s="2" t="s">
        <v>3397</v>
      </c>
      <c r="AQ68" s="2">
        <v>0</v>
      </c>
      <c r="AR68" s="2">
        <v>0</v>
      </c>
      <c r="AS68" s="2">
        <v>0</v>
      </c>
      <c r="AV68" s="2">
        <v>0</v>
      </c>
      <c r="AY68" s="2">
        <v>0</v>
      </c>
      <c r="BC68" s="2">
        <v>0</v>
      </c>
      <c r="BD68" s="2">
        <v>0</v>
      </c>
      <c r="BG68" s="2">
        <v>2</v>
      </c>
      <c r="BH68" s="2">
        <v>1</v>
      </c>
      <c r="BI68" s="2">
        <v>1</v>
      </c>
      <c r="BJ68" s="2">
        <v>2</v>
      </c>
      <c r="BK68" s="2" t="s">
        <v>3398</v>
      </c>
      <c r="BL68" s="2" t="s">
        <v>2435</v>
      </c>
      <c r="BM68" s="2">
        <v>2860</v>
      </c>
      <c r="BP68" s="2">
        <v>12297</v>
      </c>
      <c r="BQ68" s="2">
        <v>24.4</v>
      </c>
      <c r="BR68" s="2">
        <v>42.6</v>
      </c>
      <c r="BU68" s="2">
        <v>4.47</v>
      </c>
      <c r="BV68" s="2">
        <v>1.05</v>
      </c>
      <c r="BW68" s="2">
        <v>3.67</v>
      </c>
      <c r="BX68" s="2">
        <v>4.35</v>
      </c>
      <c r="BY68" s="2">
        <v>5.64</v>
      </c>
      <c r="BZ68" s="2">
        <v>84</v>
      </c>
      <c r="CA68" s="2">
        <v>136</v>
      </c>
      <c r="CD68" s="2">
        <v>16.5</v>
      </c>
      <c r="CE68" s="2">
        <v>4.37</v>
      </c>
      <c r="CG68" s="11">
        <v>43068</v>
      </c>
      <c r="CH68" s="2" t="s">
        <v>3378</v>
      </c>
      <c r="CI68" s="2" t="s">
        <v>158</v>
      </c>
      <c r="CK68" s="2" t="s">
        <v>3399</v>
      </c>
      <c r="CL68" s="2" t="s">
        <v>3400</v>
      </c>
      <c r="CN68" s="2">
        <v>1</v>
      </c>
      <c r="CO68" s="2">
        <v>2</v>
      </c>
      <c r="CQ68" s="2">
        <v>1</v>
      </c>
      <c r="CR68" s="2">
        <v>0</v>
      </c>
      <c r="CS68" s="2">
        <v>0</v>
      </c>
      <c r="CT68" s="2">
        <v>61</v>
      </c>
      <c r="CU68" s="2">
        <v>0.45</v>
      </c>
      <c r="CV68" s="2">
        <v>0</v>
      </c>
      <c r="CY68" s="2" t="s">
        <v>448</v>
      </c>
      <c r="CZ68" s="2">
        <v>1</v>
      </c>
      <c r="DA68" s="2">
        <v>1</v>
      </c>
      <c r="DB68" s="2">
        <v>2</v>
      </c>
      <c r="DC68" s="2">
        <v>1</v>
      </c>
      <c r="DD68" s="2">
        <v>1</v>
      </c>
      <c r="DE68" s="2">
        <v>0</v>
      </c>
      <c r="DF68" s="2">
        <v>0</v>
      </c>
      <c r="DG68" s="2">
        <v>0</v>
      </c>
      <c r="DH68" s="2">
        <v>1</v>
      </c>
      <c r="DI68" s="2">
        <v>0</v>
      </c>
      <c r="DQ68" s="2" t="s">
        <v>3401</v>
      </c>
      <c r="DR68"/>
      <c r="DS68"/>
      <c r="DT68"/>
      <c r="DU68"/>
      <c r="DV68"/>
      <c r="DW68"/>
      <c r="DX68"/>
      <c r="DY68"/>
      <c r="DZ68"/>
      <c r="EA68"/>
      <c r="EB68"/>
      <c r="EC68" s="80"/>
      <c r="ED68"/>
      <c r="EE68" s="83"/>
      <c r="EF68"/>
      <c r="EG68"/>
      <c r="EH68"/>
      <c r="EI68"/>
      <c r="EJ68"/>
      <c r="EK68"/>
      <c r="EL68" t="s">
        <v>3402</v>
      </c>
    </row>
    <row r="69" spans="1:142">
      <c r="A69" s="2" t="s">
        <v>3403</v>
      </c>
      <c r="B69" s="2" t="s">
        <v>3404</v>
      </c>
      <c r="C69" s="299">
        <v>43051.5631944444</v>
      </c>
      <c r="D69" s="2">
        <v>2</v>
      </c>
      <c r="E69" s="2">
        <v>155</v>
      </c>
      <c r="F69" s="2">
        <v>60</v>
      </c>
      <c r="H69" s="2">
        <v>66</v>
      </c>
      <c r="I69" s="2">
        <v>58</v>
      </c>
      <c r="J69" s="2">
        <v>64</v>
      </c>
      <c r="K69" s="2">
        <v>3</v>
      </c>
      <c r="L69" s="2">
        <v>141</v>
      </c>
      <c r="M69" s="2">
        <v>24</v>
      </c>
      <c r="N69" s="2">
        <v>57</v>
      </c>
      <c r="O69" s="2">
        <v>4</v>
      </c>
      <c r="P69" s="2" t="s">
        <v>382</v>
      </c>
      <c r="Q69" s="2">
        <v>0</v>
      </c>
      <c r="R69" s="2">
        <v>2</v>
      </c>
      <c r="S69" s="2">
        <v>28</v>
      </c>
      <c r="T69" s="2">
        <f t="shared" si="3"/>
        <v>117</v>
      </c>
      <c r="U69" s="2" t="s">
        <v>167</v>
      </c>
      <c r="V69" s="2" t="s">
        <v>1065</v>
      </c>
      <c r="W69" s="2">
        <v>1</v>
      </c>
      <c r="X69" s="2" t="s">
        <v>566</v>
      </c>
      <c r="Y69" s="2" t="s">
        <v>1124</v>
      </c>
      <c r="Z69" s="2">
        <v>3</v>
      </c>
      <c r="AA69" s="2">
        <v>0</v>
      </c>
      <c r="AE69" s="2">
        <v>0</v>
      </c>
      <c r="AJ69" s="2">
        <v>0</v>
      </c>
      <c r="AO69" s="2">
        <v>0</v>
      </c>
      <c r="AQ69" s="2">
        <v>0</v>
      </c>
      <c r="AR69" s="2">
        <v>0</v>
      </c>
      <c r="AS69" s="2">
        <v>0</v>
      </c>
      <c r="AV69" s="2">
        <v>0</v>
      </c>
      <c r="AY69" s="2">
        <v>0</v>
      </c>
      <c r="BC69" s="2">
        <v>0</v>
      </c>
      <c r="BD69" s="2">
        <v>0</v>
      </c>
      <c r="BG69" s="2">
        <v>3</v>
      </c>
      <c r="BH69" s="2">
        <v>2</v>
      </c>
      <c r="BI69" s="2">
        <v>2</v>
      </c>
      <c r="BJ69" s="2">
        <v>1</v>
      </c>
      <c r="BK69" s="2" t="s">
        <v>3405</v>
      </c>
      <c r="BL69" s="2" t="s">
        <v>3406</v>
      </c>
      <c r="BM69" s="2">
        <v>361.2</v>
      </c>
      <c r="BP69" s="2">
        <v>32.23</v>
      </c>
      <c r="BQ69" s="2">
        <v>0.6</v>
      </c>
      <c r="BR69" s="2">
        <v>15.5</v>
      </c>
      <c r="BS69" s="2">
        <v>114.4</v>
      </c>
      <c r="BU69" s="2">
        <v>5.4</v>
      </c>
      <c r="BV69" s="2">
        <v>1.96</v>
      </c>
      <c r="BW69" s="2">
        <v>3.9</v>
      </c>
      <c r="BX69" s="2">
        <v>6.69</v>
      </c>
      <c r="BY69" s="2">
        <v>3.7</v>
      </c>
      <c r="BZ69" s="2">
        <v>57</v>
      </c>
      <c r="CA69" s="2">
        <v>134</v>
      </c>
      <c r="CD69" s="2">
        <v>11</v>
      </c>
      <c r="CE69" s="2">
        <v>3.43</v>
      </c>
      <c r="CG69" s="16">
        <v>43053.5833333333</v>
      </c>
      <c r="CH69" s="2" t="s">
        <v>3407</v>
      </c>
      <c r="CI69" s="2" t="s">
        <v>512</v>
      </c>
      <c r="CJ69" s="58"/>
      <c r="CK69" s="2" t="s">
        <v>3408</v>
      </c>
      <c r="CL69" s="2" t="s">
        <v>1105</v>
      </c>
      <c r="CN69" s="2">
        <v>2</v>
      </c>
      <c r="CO69" s="2">
        <v>2</v>
      </c>
      <c r="CQ69" s="2">
        <v>1</v>
      </c>
      <c r="CR69" s="2">
        <v>0</v>
      </c>
      <c r="CS69" s="2">
        <v>0</v>
      </c>
      <c r="CT69" s="2">
        <v>45</v>
      </c>
      <c r="CU69" s="2">
        <v>0.62</v>
      </c>
      <c r="CV69" s="2">
        <v>0</v>
      </c>
      <c r="CY69" s="2" t="s">
        <v>3409</v>
      </c>
      <c r="CZ69" s="2">
        <v>0</v>
      </c>
      <c r="DA69" s="2">
        <v>1</v>
      </c>
      <c r="DB69" s="2">
        <v>2</v>
      </c>
      <c r="DC69" s="2">
        <v>1</v>
      </c>
      <c r="DD69" s="2">
        <v>1</v>
      </c>
      <c r="DE69" s="2">
        <v>1</v>
      </c>
      <c r="DF69" s="2">
        <v>0</v>
      </c>
      <c r="DG69" s="2">
        <v>1</v>
      </c>
      <c r="DH69" s="2">
        <v>0</v>
      </c>
      <c r="DI69" s="2">
        <v>0</v>
      </c>
      <c r="DQ69" s="2" t="s">
        <v>3410</v>
      </c>
      <c r="DR69"/>
      <c r="DS69">
        <v>1</v>
      </c>
      <c r="DT69"/>
      <c r="DU69"/>
      <c r="DV69"/>
      <c r="DW69"/>
      <c r="DX69"/>
      <c r="DY69"/>
      <c r="DZ69"/>
      <c r="EA69"/>
      <c r="EB69"/>
      <c r="EC69"/>
      <c r="ED69"/>
      <c r="EE69" s="83"/>
      <c r="EF69"/>
      <c r="EG69"/>
      <c r="EH69"/>
      <c r="EI69"/>
      <c r="EJ69"/>
      <c r="EK69"/>
      <c r="EL69"/>
    </row>
    <row r="70" ht="15.6" spans="1:144">
      <c r="A70" s="2" t="s">
        <v>3411</v>
      </c>
      <c r="B70" s="2" t="s">
        <v>3412</v>
      </c>
      <c r="C70" s="16">
        <v>43062.39375</v>
      </c>
      <c r="D70" s="2">
        <v>1</v>
      </c>
      <c r="E70" s="2">
        <v>170</v>
      </c>
      <c r="F70" s="2">
        <v>72</v>
      </c>
      <c r="H70" s="2">
        <v>67</v>
      </c>
      <c r="I70" s="2">
        <v>58</v>
      </c>
      <c r="J70" s="2">
        <v>70</v>
      </c>
      <c r="K70" s="2">
        <v>9</v>
      </c>
      <c r="L70" s="2">
        <v>112</v>
      </c>
      <c r="M70" s="2">
        <v>43</v>
      </c>
      <c r="N70" s="2">
        <v>60</v>
      </c>
      <c r="O70" s="2">
        <v>4</v>
      </c>
      <c r="P70" s="2" t="s">
        <v>166</v>
      </c>
      <c r="Q70" s="2">
        <v>0</v>
      </c>
      <c r="R70" s="2">
        <v>23</v>
      </c>
      <c r="S70" s="2">
        <v>42</v>
      </c>
      <c r="T70" s="2">
        <f t="shared" si="3"/>
        <v>156</v>
      </c>
      <c r="U70" s="2" t="s">
        <v>148</v>
      </c>
      <c r="V70" s="2" t="s">
        <v>224</v>
      </c>
      <c r="W70" s="2">
        <v>1</v>
      </c>
      <c r="X70" s="2">
        <v>15</v>
      </c>
      <c r="AA70" s="2">
        <v>1</v>
      </c>
      <c r="AB70" s="2">
        <v>19</v>
      </c>
      <c r="AC70" s="2">
        <v>2</v>
      </c>
      <c r="AE70" s="2">
        <v>1</v>
      </c>
      <c r="AF70" s="2">
        <v>30</v>
      </c>
      <c r="AG70" s="2" t="s">
        <v>197</v>
      </c>
      <c r="AJ70" s="2">
        <v>1</v>
      </c>
      <c r="AK70" s="2">
        <v>8</v>
      </c>
      <c r="AL70" s="2">
        <v>5</v>
      </c>
      <c r="AO70" s="2">
        <v>1</v>
      </c>
      <c r="AP70" s="2">
        <v>19</v>
      </c>
      <c r="AQ70" s="2">
        <v>0</v>
      </c>
      <c r="AR70" s="2">
        <v>1</v>
      </c>
      <c r="AS70" s="2">
        <v>0</v>
      </c>
      <c r="AV70" s="2">
        <v>0</v>
      </c>
      <c r="AY70" s="2">
        <v>0</v>
      </c>
      <c r="BC70" s="2">
        <v>1</v>
      </c>
      <c r="BD70" s="2">
        <v>0</v>
      </c>
      <c r="BG70" s="2">
        <v>3</v>
      </c>
      <c r="BH70" s="2">
        <v>2</v>
      </c>
      <c r="BI70" s="2">
        <v>2</v>
      </c>
      <c r="BJ70" s="2">
        <v>2</v>
      </c>
      <c r="BK70" s="2" t="s">
        <v>3413</v>
      </c>
      <c r="BL70" s="2" t="s">
        <v>3414</v>
      </c>
      <c r="BM70" s="2">
        <v>2518.4</v>
      </c>
      <c r="BP70" s="2">
        <v>685.33</v>
      </c>
      <c r="BQ70" s="2">
        <v>2.6</v>
      </c>
      <c r="BS70" s="2">
        <v>1602</v>
      </c>
      <c r="BU70" s="2">
        <v>1.96</v>
      </c>
      <c r="BV70" s="2">
        <v>0.69</v>
      </c>
      <c r="BW70" s="2">
        <v>1.13</v>
      </c>
      <c r="BX70" s="2">
        <v>7.11</v>
      </c>
      <c r="BY70" s="2">
        <v>2.2</v>
      </c>
      <c r="BZ70" s="2">
        <v>60</v>
      </c>
      <c r="CA70" s="2">
        <v>121</v>
      </c>
      <c r="CD70" s="2">
        <v>12.2</v>
      </c>
      <c r="CE70" s="2">
        <v>2.66</v>
      </c>
      <c r="CG70" s="16">
        <v>43068.5</v>
      </c>
      <c r="CH70" s="2" t="s">
        <v>3407</v>
      </c>
      <c r="CI70" s="2" t="s">
        <v>597</v>
      </c>
      <c r="CK70" s="2" t="s">
        <v>3415</v>
      </c>
      <c r="CL70" s="2" t="s">
        <v>868</v>
      </c>
      <c r="CN70" s="2">
        <v>3</v>
      </c>
      <c r="CO70" s="2">
        <v>2</v>
      </c>
      <c r="CQ70" s="2">
        <v>1</v>
      </c>
      <c r="CR70" s="2">
        <v>0</v>
      </c>
      <c r="CS70" s="2">
        <v>0</v>
      </c>
      <c r="CT70" s="2">
        <v>62</v>
      </c>
      <c r="CU70" s="2">
        <v>0.19</v>
      </c>
      <c r="CV70" s="2">
        <v>0</v>
      </c>
      <c r="CY70" s="2" t="s">
        <v>3416</v>
      </c>
      <c r="CZ70" s="2">
        <v>1</v>
      </c>
      <c r="DA70" s="2">
        <v>1</v>
      </c>
      <c r="DB70" s="2">
        <v>1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2</v>
      </c>
      <c r="DI70" s="2">
        <v>0</v>
      </c>
      <c r="DQ70" s="2" t="s">
        <v>3417</v>
      </c>
      <c r="DR70" s="77"/>
      <c r="DS70" t="s">
        <v>1045</v>
      </c>
      <c r="DT70"/>
      <c r="DU70"/>
      <c r="DV70"/>
      <c r="DW70"/>
      <c r="DX70" t="s">
        <v>76</v>
      </c>
      <c r="DY70"/>
      <c r="DZ70" t="s">
        <v>76</v>
      </c>
      <c r="EA70"/>
      <c r="EB70" s="2" t="s">
        <v>76</v>
      </c>
      <c r="ED70" s="2" t="s">
        <v>76</v>
      </c>
      <c r="EF70" s="2" t="s">
        <v>76</v>
      </c>
      <c r="EH70" s="2" t="s">
        <v>76</v>
      </c>
      <c r="EJ70" s="2" t="s">
        <v>76</v>
      </c>
      <c r="EK70"/>
      <c r="EL70"/>
      <c r="EM70"/>
      <c r="EN70"/>
    </row>
    <row r="71" spans="1:142">
      <c r="A71" s="2" t="s">
        <v>3418</v>
      </c>
      <c r="B71" s="2" t="s">
        <v>3419</v>
      </c>
      <c r="C71" s="16">
        <v>43028.4319444444</v>
      </c>
      <c r="D71" s="2">
        <v>1</v>
      </c>
      <c r="E71" s="2">
        <v>170</v>
      </c>
      <c r="F71" s="2">
        <v>65</v>
      </c>
      <c r="H71" s="2">
        <v>62</v>
      </c>
      <c r="I71" s="2">
        <v>58</v>
      </c>
      <c r="J71" s="2">
        <v>66</v>
      </c>
      <c r="K71" s="2">
        <v>3</v>
      </c>
      <c r="L71" s="2">
        <v>131</v>
      </c>
      <c r="M71" s="2">
        <v>34</v>
      </c>
      <c r="N71" s="2">
        <v>54</v>
      </c>
      <c r="O71" s="2">
        <v>4</v>
      </c>
      <c r="P71" s="2" t="s">
        <v>278</v>
      </c>
      <c r="Q71" s="2">
        <v>0</v>
      </c>
      <c r="R71" s="2">
        <v>23</v>
      </c>
      <c r="S71" s="2">
        <v>42</v>
      </c>
      <c r="T71" s="2">
        <f t="shared" si="3"/>
        <v>141</v>
      </c>
      <c r="U71" s="2" t="s">
        <v>148</v>
      </c>
      <c r="V71" s="2" t="s">
        <v>224</v>
      </c>
      <c r="W71" s="2">
        <v>1</v>
      </c>
      <c r="X71" s="2" t="s">
        <v>197</v>
      </c>
      <c r="Y71" s="2" t="s">
        <v>1516</v>
      </c>
      <c r="AA71" s="2">
        <v>0</v>
      </c>
      <c r="AE71" s="2">
        <v>1</v>
      </c>
      <c r="AF71" s="2" t="s">
        <v>3420</v>
      </c>
      <c r="AG71" s="2" t="s">
        <v>197</v>
      </c>
      <c r="AH71" s="2">
        <v>0</v>
      </c>
      <c r="AJ71" s="2">
        <v>1</v>
      </c>
      <c r="AK71" s="2" t="s">
        <v>3421</v>
      </c>
      <c r="AL71" s="2">
        <v>30</v>
      </c>
      <c r="AM71" s="2">
        <v>0</v>
      </c>
      <c r="AO71" s="2">
        <v>0</v>
      </c>
      <c r="AQ71" s="2">
        <v>0</v>
      </c>
      <c r="AR71" s="2">
        <v>0</v>
      </c>
      <c r="AS71" s="2">
        <v>0</v>
      </c>
      <c r="AV71" s="2">
        <v>0</v>
      </c>
      <c r="AY71" s="2">
        <v>0</v>
      </c>
      <c r="BC71" s="2">
        <v>0</v>
      </c>
      <c r="BD71" s="2">
        <v>0</v>
      </c>
      <c r="BG71" s="2">
        <v>1</v>
      </c>
      <c r="BH71" s="2">
        <v>1</v>
      </c>
      <c r="BI71" s="2">
        <v>0</v>
      </c>
      <c r="BJ71" s="2">
        <v>1</v>
      </c>
      <c r="BK71" s="2">
        <v>64</v>
      </c>
      <c r="BP71" s="2">
        <v>31.73</v>
      </c>
      <c r="BQ71" s="2">
        <v>0.8</v>
      </c>
      <c r="BS71" s="2">
        <v>553.1</v>
      </c>
      <c r="BU71" s="2">
        <v>4.04</v>
      </c>
      <c r="BV71" s="2">
        <v>1.03</v>
      </c>
      <c r="BW71" s="2">
        <v>2.72</v>
      </c>
      <c r="BX71" s="2">
        <v>4.53</v>
      </c>
      <c r="BY71" s="2">
        <v>5.6</v>
      </c>
      <c r="BZ71" s="2">
        <v>54</v>
      </c>
      <c r="CA71" s="2">
        <v>138</v>
      </c>
      <c r="CD71" s="2">
        <v>10.7</v>
      </c>
      <c r="CE71" s="2">
        <v>3.83</v>
      </c>
      <c r="CG71" s="16">
        <v>43033.5</v>
      </c>
      <c r="CH71" s="2" t="s">
        <v>3378</v>
      </c>
      <c r="CK71" s="2" t="s">
        <v>3422</v>
      </c>
      <c r="CN71" s="2">
        <v>1</v>
      </c>
      <c r="CO71" s="2">
        <v>2</v>
      </c>
      <c r="CQ71" s="2">
        <v>1</v>
      </c>
      <c r="CR71" s="2">
        <v>0</v>
      </c>
      <c r="CS71" s="2">
        <v>0</v>
      </c>
      <c r="CT71" s="2">
        <v>42</v>
      </c>
      <c r="CU71" s="2">
        <v>0.55</v>
      </c>
      <c r="CV71" s="2">
        <v>0</v>
      </c>
      <c r="CY71" s="2" t="s">
        <v>448</v>
      </c>
      <c r="CZ71" s="2">
        <v>1</v>
      </c>
      <c r="DA71" s="2">
        <v>1</v>
      </c>
      <c r="DB71" s="2">
        <v>2</v>
      </c>
      <c r="DC71" s="2">
        <v>1</v>
      </c>
      <c r="DD71" s="2">
        <v>1</v>
      </c>
      <c r="DE71" s="2">
        <v>1</v>
      </c>
      <c r="DF71" s="2">
        <v>0</v>
      </c>
      <c r="DG71" s="2">
        <v>0</v>
      </c>
      <c r="DH71" s="2">
        <v>0</v>
      </c>
      <c r="DI71" s="2">
        <v>1</v>
      </c>
      <c r="DQ71" s="2" t="s">
        <v>3423</v>
      </c>
      <c r="DR71"/>
      <c r="DS71">
        <v>1</v>
      </c>
      <c r="DT71"/>
      <c r="DU71"/>
      <c r="DV71"/>
      <c r="DW71"/>
      <c r="DX71">
        <v>1</v>
      </c>
      <c r="DY71" t="s">
        <v>3424</v>
      </c>
      <c r="DZ71"/>
      <c r="EA71"/>
      <c r="EB71"/>
      <c r="EC71" s="80"/>
      <c r="ED71"/>
      <c r="EE71" s="83"/>
      <c r="EF71"/>
      <c r="EG71" s="80"/>
      <c r="EH71"/>
      <c r="EI71" s="80"/>
      <c r="EJ71"/>
      <c r="EK71"/>
      <c r="EL71"/>
    </row>
    <row r="72" spans="1:142">
      <c r="A72" s="2" t="s">
        <v>3425</v>
      </c>
      <c r="B72" s="2" t="s">
        <v>3426</v>
      </c>
      <c r="C72" s="16">
        <v>43019.6527777778</v>
      </c>
      <c r="D72" s="2">
        <v>1</v>
      </c>
      <c r="E72" s="2">
        <v>169</v>
      </c>
      <c r="F72" s="2">
        <v>90</v>
      </c>
      <c r="H72" s="2">
        <v>63</v>
      </c>
      <c r="I72" s="2">
        <v>58</v>
      </c>
      <c r="J72" s="2">
        <v>68</v>
      </c>
      <c r="K72" s="2">
        <v>3</v>
      </c>
      <c r="L72" s="2">
        <v>151</v>
      </c>
      <c r="M72" s="2">
        <v>24</v>
      </c>
      <c r="N72" s="2">
        <v>99</v>
      </c>
      <c r="O72" s="2">
        <v>7</v>
      </c>
      <c r="P72" s="2" t="s">
        <v>166</v>
      </c>
      <c r="Q72" s="2">
        <v>0</v>
      </c>
      <c r="R72" s="2">
        <v>23</v>
      </c>
      <c r="S72" s="2">
        <v>42</v>
      </c>
      <c r="T72" s="2">
        <f t="shared" si="3"/>
        <v>134</v>
      </c>
      <c r="U72" s="2" t="s">
        <v>167</v>
      </c>
      <c r="V72" s="2" t="s">
        <v>1038</v>
      </c>
      <c r="W72" s="2">
        <v>1</v>
      </c>
      <c r="X72" s="2" t="s">
        <v>1308</v>
      </c>
      <c r="Y72" s="2" t="s">
        <v>1401</v>
      </c>
      <c r="Z72" s="2">
        <v>1</v>
      </c>
      <c r="AA72" s="2">
        <v>1</v>
      </c>
      <c r="AB72" s="2">
        <v>3</v>
      </c>
      <c r="AC72" s="2">
        <v>2</v>
      </c>
      <c r="AE72" s="2">
        <v>1</v>
      </c>
      <c r="AF72" s="2">
        <v>40</v>
      </c>
      <c r="AG72" s="2">
        <v>30</v>
      </c>
      <c r="AH72" s="2">
        <v>1</v>
      </c>
      <c r="AI72" s="2">
        <v>13</v>
      </c>
      <c r="AJ72" s="2">
        <v>1</v>
      </c>
      <c r="AK72" s="2" t="s">
        <v>617</v>
      </c>
      <c r="AO72" s="2">
        <v>1</v>
      </c>
      <c r="AP72" s="2">
        <v>13</v>
      </c>
      <c r="AQ72" s="2">
        <v>1</v>
      </c>
      <c r="AR72" s="2">
        <v>2</v>
      </c>
      <c r="AS72" s="2">
        <v>0</v>
      </c>
      <c r="AV72" s="2">
        <v>0</v>
      </c>
      <c r="AY72" s="2">
        <v>1</v>
      </c>
      <c r="AZ72" s="2">
        <v>1</v>
      </c>
      <c r="BA72" s="2">
        <v>121</v>
      </c>
      <c r="BC72" s="2">
        <v>0</v>
      </c>
      <c r="BD72" s="2">
        <v>0</v>
      </c>
      <c r="BG72" s="2">
        <v>3</v>
      </c>
      <c r="BH72" s="2">
        <v>3</v>
      </c>
      <c r="BI72" s="2">
        <v>1</v>
      </c>
      <c r="BJ72" s="2">
        <v>2</v>
      </c>
      <c r="BK72" s="2">
        <v>132</v>
      </c>
      <c r="BP72" s="2">
        <v>328.18</v>
      </c>
      <c r="BQ72" s="2">
        <v>1.1</v>
      </c>
      <c r="BS72" s="2">
        <v>105.8</v>
      </c>
      <c r="BU72" s="2">
        <v>4.43</v>
      </c>
      <c r="BV72" s="2">
        <v>5.55</v>
      </c>
      <c r="BW72" s="2">
        <v>2.49</v>
      </c>
      <c r="BX72" s="2">
        <v>8.85</v>
      </c>
      <c r="BY72" s="2">
        <v>8.1</v>
      </c>
      <c r="BZ72" s="2">
        <v>99</v>
      </c>
      <c r="CA72" s="2">
        <v>139</v>
      </c>
      <c r="CD72" s="2">
        <v>12.4</v>
      </c>
      <c r="CE72" s="2">
        <v>2.68</v>
      </c>
      <c r="CG72" s="11">
        <v>43029.375</v>
      </c>
      <c r="CH72" s="2" t="s">
        <v>3378</v>
      </c>
      <c r="CI72" s="2" t="s">
        <v>597</v>
      </c>
      <c r="CJ72" s="2" t="s">
        <v>1175</v>
      </c>
      <c r="CK72" s="2" t="s">
        <v>3427</v>
      </c>
      <c r="CL72" s="2" t="s">
        <v>487</v>
      </c>
      <c r="CN72" s="2">
        <v>4</v>
      </c>
      <c r="CO72" s="2">
        <v>2</v>
      </c>
      <c r="CQ72" s="2">
        <v>1</v>
      </c>
      <c r="CR72" s="2">
        <v>0</v>
      </c>
      <c r="CS72" s="2">
        <v>0</v>
      </c>
      <c r="CT72" s="2">
        <v>49</v>
      </c>
      <c r="CU72" s="2">
        <v>0.46</v>
      </c>
      <c r="CV72" s="2">
        <v>0</v>
      </c>
      <c r="CY72" s="2" t="s">
        <v>3428</v>
      </c>
      <c r="CZ72" s="2">
        <v>0</v>
      </c>
      <c r="DA72" s="2">
        <v>1</v>
      </c>
      <c r="DB72" s="2">
        <v>2</v>
      </c>
      <c r="DC72" s="2">
        <v>1</v>
      </c>
      <c r="DD72" s="2">
        <v>1</v>
      </c>
      <c r="DE72" s="2">
        <v>1</v>
      </c>
      <c r="DF72" s="2">
        <v>0</v>
      </c>
      <c r="DG72" s="2">
        <v>1</v>
      </c>
      <c r="DH72" s="2">
        <v>2</v>
      </c>
      <c r="DI72" s="2">
        <v>1</v>
      </c>
      <c r="DQ72" s="2" t="s">
        <v>3429</v>
      </c>
      <c r="DR72"/>
      <c r="DS72">
        <v>1</v>
      </c>
      <c r="DT72"/>
      <c r="DU72"/>
      <c r="DV72"/>
      <c r="DW72"/>
      <c r="DX72"/>
      <c r="DY72"/>
      <c r="DZ72"/>
      <c r="EA72"/>
      <c r="EB72"/>
      <c r="EC72"/>
      <c r="ED72"/>
      <c r="EE72" s="83"/>
      <c r="EF72"/>
      <c r="EG72"/>
      <c r="EH72"/>
      <c r="EI72" s="80"/>
      <c r="EJ72"/>
      <c r="EK72"/>
      <c r="EL72"/>
    </row>
    <row r="73" spans="1:142">
      <c r="A73" s="2" t="s">
        <v>3430</v>
      </c>
      <c r="B73" s="2" t="s">
        <v>3431</v>
      </c>
      <c r="C73" s="16">
        <v>43014.4354166667</v>
      </c>
      <c r="D73" s="2">
        <v>2</v>
      </c>
      <c r="E73" s="2">
        <v>165</v>
      </c>
      <c r="F73" s="2">
        <v>65</v>
      </c>
      <c r="H73" s="2">
        <v>64</v>
      </c>
      <c r="I73" s="2">
        <v>58</v>
      </c>
      <c r="J73" s="2">
        <v>67</v>
      </c>
      <c r="K73" s="2">
        <v>3</v>
      </c>
      <c r="L73" s="2">
        <v>151</v>
      </c>
      <c r="M73" s="2">
        <v>24</v>
      </c>
      <c r="N73" s="2">
        <v>58</v>
      </c>
      <c r="O73" s="2">
        <v>4</v>
      </c>
      <c r="P73" s="2" t="s">
        <v>166</v>
      </c>
      <c r="Q73" s="2">
        <v>0</v>
      </c>
      <c r="R73" s="2">
        <v>23</v>
      </c>
      <c r="S73" s="2">
        <v>42</v>
      </c>
      <c r="T73" s="2">
        <f t="shared" si="3"/>
        <v>131</v>
      </c>
      <c r="U73" s="2" t="s">
        <v>167</v>
      </c>
      <c r="V73" s="2" t="s">
        <v>1038</v>
      </c>
      <c r="W73" s="2">
        <v>1</v>
      </c>
      <c r="X73" s="2" t="s">
        <v>566</v>
      </c>
      <c r="Y73" s="2" t="s">
        <v>1789</v>
      </c>
      <c r="AA73" s="2">
        <v>0</v>
      </c>
      <c r="AE73" s="2">
        <v>0</v>
      </c>
      <c r="AJ73" s="2">
        <v>0</v>
      </c>
      <c r="AO73" s="2">
        <v>0</v>
      </c>
      <c r="AQ73" s="2">
        <v>0</v>
      </c>
      <c r="AR73" s="2">
        <v>0</v>
      </c>
      <c r="AS73" s="2">
        <v>0</v>
      </c>
      <c r="AV73" s="2">
        <v>0</v>
      </c>
      <c r="AY73" s="2">
        <v>0</v>
      </c>
      <c r="BC73" s="2">
        <v>1</v>
      </c>
      <c r="BD73" s="2">
        <v>0</v>
      </c>
      <c r="BG73" s="2">
        <v>1</v>
      </c>
      <c r="BH73" s="2">
        <v>0</v>
      </c>
      <c r="BI73" s="2">
        <v>0</v>
      </c>
      <c r="BJ73" s="2">
        <v>2</v>
      </c>
      <c r="BK73" s="2">
        <v>151.83</v>
      </c>
      <c r="BL73" s="2">
        <v>12.2</v>
      </c>
      <c r="BP73" s="2">
        <v>82.43</v>
      </c>
      <c r="BQ73" s="2">
        <v>3.9</v>
      </c>
      <c r="BS73" s="2">
        <v>89.72</v>
      </c>
      <c r="BU73" s="2">
        <v>4.3</v>
      </c>
      <c r="BV73" s="2">
        <v>0.8</v>
      </c>
      <c r="BW73" s="2">
        <v>2.48</v>
      </c>
      <c r="BX73" s="2">
        <v>4.69</v>
      </c>
      <c r="BY73" s="2">
        <v>5.6</v>
      </c>
      <c r="BZ73" s="2">
        <v>58</v>
      </c>
      <c r="CA73" s="2">
        <v>129</v>
      </c>
      <c r="CD73" s="2">
        <v>9.8</v>
      </c>
      <c r="CE73" s="2">
        <v>3.01</v>
      </c>
      <c r="CG73" s="11">
        <v>43019.4375</v>
      </c>
      <c r="CH73" s="2" t="s">
        <v>3378</v>
      </c>
      <c r="CI73" s="2" t="s">
        <v>747</v>
      </c>
      <c r="CK73" s="2" t="s">
        <v>769</v>
      </c>
      <c r="CL73" s="2" t="s">
        <v>3432</v>
      </c>
      <c r="CN73" s="2">
        <v>1</v>
      </c>
      <c r="CO73" s="2">
        <v>2</v>
      </c>
      <c r="CQ73" s="2">
        <v>1</v>
      </c>
      <c r="CR73" s="2">
        <v>0</v>
      </c>
      <c r="CS73" s="2">
        <v>0</v>
      </c>
      <c r="CT73" s="2">
        <v>55</v>
      </c>
      <c r="CU73" s="2">
        <v>0.45</v>
      </c>
      <c r="CV73" s="2">
        <v>0</v>
      </c>
      <c r="CY73" s="2" t="s">
        <v>448</v>
      </c>
      <c r="CZ73" s="2">
        <v>1</v>
      </c>
      <c r="DA73" s="2">
        <v>1</v>
      </c>
      <c r="DB73" s="2">
        <v>2</v>
      </c>
      <c r="DC73" s="2">
        <v>1</v>
      </c>
      <c r="DD73" s="2">
        <v>1</v>
      </c>
      <c r="DE73" s="2">
        <v>0</v>
      </c>
      <c r="DF73" s="2">
        <v>0</v>
      </c>
      <c r="DG73" s="2">
        <v>0</v>
      </c>
      <c r="DH73" s="2">
        <v>2</v>
      </c>
      <c r="DI73" s="2">
        <v>0</v>
      </c>
      <c r="DQ73" s="2" t="s">
        <v>3433</v>
      </c>
      <c r="DR73"/>
      <c r="DS73"/>
      <c r="DT73"/>
      <c r="DU73"/>
      <c r="DV73"/>
      <c r="DW73"/>
      <c r="DX73">
        <v>1</v>
      </c>
      <c r="DY73" t="s">
        <v>3434</v>
      </c>
      <c r="DZ73"/>
      <c r="EA73"/>
      <c r="EB73"/>
      <c r="EC73"/>
      <c r="ED73"/>
      <c r="EE73" s="83"/>
      <c r="EF73"/>
      <c r="EG73"/>
      <c r="EH73"/>
      <c r="EI73"/>
      <c r="EJ73"/>
      <c r="EK73"/>
      <c r="EL73" t="s">
        <v>3435</v>
      </c>
    </row>
    <row r="74" spans="1:142">
      <c r="A74" s="2" t="s">
        <v>3436</v>
      </c>
      <c r="B74" s="2" t="s">
        <v>3437</v>
      </c>
      <c r="C74" s="16">
        <v>43070.3506944444</v>
      </c>
      <c r="D74" s="2">
        <v>1</v>
      </c>
      <c r="E74" s="2">
        <v>170</v>
      </c>
      <c r="F74" s="2">
        <v>65</v>
      </c>
      <c r="H74" s="2">
        <v>69</v>
      </c>
      <c r="I74" s="2">
        <v>58</v>
      </c>
      <c r="J74" s="2">
        <v>60</v>
      </c>
      <c r="K74" s="2">
        <v>3</v>
      </c>
      <c r="L74" s="2">
        <v>109</v>
      </c>
      <c r="M74" s="2">
        <v>43</v>
      </c>
      <c r="N74" s="2">
        <v>80</v>
      </c>
      <c r="O74" s="2">
        <v>7</v>
      </c>
      <c r="P74" s="2" t="s">
        <v>166</v>
      </c>
      <c r="Q74" s="2">
        <v>0</v>
      </c>
      <c r="R74" s="2">
        <v>23</v>
      </c>
      <c r="S74" s="2">
        <v>42</v>
      </c>
      <c r="T74" s="2">
        <f t="shared" si="3"/>
        <v>153</v>
      </c>
      <c r="U74" s="2" t="s">
        <v>148</v>
      </c>
      <c r="V74" s="2" t="s">
        <v>1098</v>
      </c>
      <c r="W74" s="2">
        <v>0</v>
      </c>
      <c r="AA74" s="2">
        <v>1</v>
      </c>
      <c r="AB74" s="2" t="s">
        <v>1235</v>
      </c>
      <c r="AC74" s="2">
        <v>2</v>
      </c>
      <c r="AE74" s="2">
        <v>1</v>
      </c>
      <c r="AF74" s="2">
        <v>10</v>
      </c>
      <c r="AG74" s="2" t="s">
        <v>556</v>
      </c>
      <c r="AH74" s="2">
        <v>1</v>
      </c>
      <c r="AI74" s="2" t="s">
        <v>197</v>
      </c>
      <c r="AJ74" s="2">
        <v>1</v>
      </c>
      <c r="AK74" s="2" t="s">
        <v>3438</v>
      </c>
      <c r="AM74" s="2">
        <v>1</v>
      </c>
      <c r="AN74" s="2" t="s">
        <v>197</v>
      </c>
      <c r="AO74" s="2">
        <v>1</v>
      </c>
      <c r="AP74" s="2">
        <v>13</v>
      </c>
      <c r="AQ74" s="2">
        <v>1</v>
      </c>
      <c r="AR74" s="2">
        <v>1</v>
      </c>
      <c r="AS74" s="2">
        <v>0</v>
      </c>
      <c r="AV74" s="2">
        <v>0</v>
      </c>
      <c r="AY74" s="2">
        <v>0</v>
      </c>
      <c r="BC74" s="2">
        <v>0</v>
      </c>
      <c r="BD74" s="2">
        <v>0</v>
      </c>
      <c r="BG74" s="2">
        <v>3</v>
      </c>
      <c r="BH74" s="2">
        <v>1</v>
      </c>
      <c r="BI74" s="2">
        <v>1</v>
      </c>
      <c r="BJ74" s="2">
        <v>2</v>
      </c>
      <c r="BK74" s="2" t="s">
        <v>3439</v>
      </c>
      <c r="BP74" s="2" t="s">
        <v>3440</v>
      </c>
      <c r="BQ74" s="2">
        <v>7.5</v>
      </c>
      <c r="BS74" s="2">
        <v>294.3</v>
      </c>
      <c r="BU74" s="2">
        <v>4.02</v>
      </c>
      <c r="BV74" s="2">
        <v>1.78</v>
      </c>
      <c r="BW74" s="2">
        <v>2.8</v>
      </c>
      <c r="BX74" s="2">
        <v>7.22</v>
      </c>
      <c r="BY74" s="2">
        <v>3.66</v>
      </c>
      <c r="BZ74" s="2">
        <v>80</v>
      </c>
      <c r="CA74" s="2">
        <v>142</v>
      </c>
      <c r="CD74" s="2">
        <v>11.5</v>
      </c>
      <c r="CE74" s="2">
        <v>3.42</v>
      </c>
      <c r="CG74" s="11">
        <v>43074.8194444444</v>
      </c>
      <c r="CH74" s="2" t="s">
        <v>3378</v>
      </c>
      <c r="CI74" s="2" t="s">
        <v>1105</v>
      </c>
      <c r="CK74" s="2" t="s">
        <v>3441</v>
      </c>
      <c r="CL74" s="2" t="s">
        <v>346</v>
      </c>
      <c r="CN74" s="2" t="s">
        <v>480</v>
      </c>
      <c r="CO74" s="2">
        <v>2</v>
      </c>
      <c r="CQ74" s="2">
        <v>1</v>
      </c>
      <c r="CR74" s="2">
        <v>0</v>
      </c>
      <c r="CS74" s="2">
        <v>0</v>
      </c>
      <c r="CT74" s="2">
        <v>44</v>
      </c>
      <c r="CU74" s="2">
        <v>0.37</v>
      </c>
      <c r="CV74" s="2">
        <v>0</v>
      </c>
      <c r="CY74" s="2" t="s">
        <v>258</v>
      </c>
      <c r="CZ74" s="2">
        <v>1</v>
      </c>
      <c r="DA74" s="2">
        <v>1</v>
      </c>
      <c r="DB74" s="2">
        <v>1</v>
      </c>
      <c r="DC74" s="2">
        <v>1</v>
      </c>
      <c r="DD74" s="2">
        <v>1</v>
      </c>
      <c r="DE74" s="2">
        <v>1</v>
      </c>
      <c r="DF74" s="2">
        <v>0</v>
      </c>
      <c r="DG74" s="2">
        <v>0</v>
      </c>
      <c r="DH74" s="2">
        <v>1</v>
      </c>
      <c r="DI74" s="2">
        <v>0</v>
      </c>
      <c r="DQ74" s="2">
        <v>86562057</v>
      </c>
      <c r="DR74"/>
      <c r="DS74"/>
      <c r="DT74"/>
      <c r="DU74"/>
      <c r="DV74"/>
      <c r="DW74"/>
      <c r="DX74"/>
      <c r="DY74"/>
      <c r="DZ74"/>
      <c r="EA74"/>
      <c r="EB74"/>
      <c r="EC74"/>
      <c r="ED74">
        <v>1</v>
      </c>
      <c r="EE74" s="82">
        <v>43770</v>
      </c>
      <c r="EF74"/>
      <c r="EG74"/>
      <c r="EH74"/>
      <c r="EI74" s="80"/>
      <c r="EJ74"/>
      <c r="EK74"/>
      <c r="EL74" t="s">
        <v>3442</v>
      </c>
    </row>
    <row r="75" ht="15.6" spans="1:143">
      <c r="A75" s="2" t="s">
        <v>3443</v>
      </c>
      <c r="B75" s="13" t="s">
        <v>3444</v>
      </c>
      <c r="C75" s="16">
        <v>43053.7673611111</v>
      </c>
      <c r="D75" s="2">
        <v>1</v>
      </c>
      <c r="E75" s="2">
        <v>170</v>
      </c>
      <c r="F75" s="2">
        <v>74</v>
      </c>
      <c r="H75" s="2">
        <v>57</v>
      </c>
      <c r="I75" s="2">
        <v>41</v>
      </c>
      <c r="J75" s="2">
        <v>71</v>
      </c>
      <c r="K75" s="2">
        <v>9</v>
      </c>
      <c r="L75" s="2">
        <v>152</v>
      </c>
      <c r="M75" s="2">
        <v>24</v>
      </c>
      <c r="N75" s="2">
        <v>72</v>
      </c>
      <c r="O75" s="2">
        <v>7</v>
      </c>
      <c r="P75" s="2" t="s">
        <v>382</v>
      </c>
      <c r="Q75" s="2">
        <v>0</v>
      </c>
      <c r="R75" s="2">
        <v>2</v>
      </c>
      <c r="S75" s="2">
        <v>28</v>
      </c>
      <c r="T75" s="2">
        <f t="shared" si="3"/>
        <v>109</v>
      </c>
      <c r="U75" s="2" t="s">
        <v>167</v>
      </c>
      <c r="V75" s="2" t="s">
        <v>224</v>
      </c>
      <c r="W75" s="2">
        <v>0</v>
      </c>
      <c r="AA75" s="2">
        <v>0</v>
      </c>
      <c r="AB75" s="26"/>
      <c r="AE75" s="2">
        <v>1</v>
      </c>
      <c r="AF75" s="2">
        <v>20</v>
      </c>
      <c r="AG75" s="2" t="s">
        <v>556</v>
      </c>
      <c r="AH75" s="2">
        <v>1</v>
      </c>
      <c r="AI75" s="2" t="s">
        <v>3445</v>
      </c>
      <c r="AJ75" s="2">
        <v>1</v>
      </c>
      <c r="AK75" s="2" t="s">
        <v>617</v>
      </c>
      <c r="AO75" s="2">
        <v>0</v>
      </c>
      <c r="AQ75" s="2">
        <v>1</v>
      </c>
      <c r="AR75" s="2">
        <v>0</v>
      </c>
      <c r="AS75" s="2">
        <v>0</v>
      </c>
      <c r="AV75" s="2">
        <v>0</v>
      </c>
      <c r="AY75" s="2">
        <v>0</v>
      </c>
      <c r="BC75" s="2">
        <v>1</v>
      </c>
      <c r="BD75" s="2">
        <v>0</v>
      </c>
      <c r="BG75" s="2">
        <v>1</v>
      </c>
      <c r="BH75" s="2">
        <v>1</v>
      </c>
      <c r="BI75" s="2">
        <v>1</v>
      </c>
      <c r="BJ75" s="2">
        <v>1</v>
      </c>
      <c r="BU75" s="2">
        <v>4.19</v>
      </c>
      <c r="BV75" s="2">
        <v>1.12</v>
      </c>
      <c r="BW75" s="2">
        <v>2.27</v>
      </c>
      <c r="BX75" s="2">
        <v>4.5</v>
      </c>
      <c r="BY75" s="2">
        <v>5.5</v>
      </c>
      <c r="BZ75" s="2">
        <v>72</v>
      </c>
      <c r="CA75" s="2">
        <v>121</v>
      </c>
      <c r="CD75" s="2">
        <v>10.2</v>
      </c>
      <c r="CE75" s="2">
        <v>2.98</v>
      </c>
      <c r="CG75" s="16">
        <v>43054.4791666667</v>
      </c>
      <c r="CH75" s="2" t="s">
        <v>3386</v>
      </c>
      <c r="CI75" s="58"/>
      <c r="CK75" s="2" t="s">
        <v>3446</v>
      </c>
      <c r="CL75" s="2" t="s">
        <v>3447</v>
      </c>
      <c r="CN75" s="2">
        <v>1</v>
      </c>
      <c r="CO75" s="2">
        <v>2</v>
      </c>
      <c r="CQ75" s="2">
        <v>0</v>
      </c>
      <c r="CR75" s="2">
        <v>0</v>
      </c>
      <c r="CS75" s="2">
        <v>0</v>
      </c>
      <c r="CT75" s="2">
        <v>46</v>
      </c>
      <c r="CU75" s="2">
        <v>0.68</v>
      </c>
      <c r="CV75" s="2">
        <v>0</v>
      </c>
      <c r="CY75" s="2" t="s">
        <v>3448</v>
      </c>
      <c r="CZ75" s="2">
        <v>0</v>
      </c>
      <c r="DA75" s="2">
        <v>1</v>
      </c>
      <c r="DB75" s="2">
        <v>2</v>
      </c>
      <c r="DC75" s="2">
        <v>1</v>
      </c>
      <c r="DD75" s="2">
        <v>0</v>
      </c>
      <c r="DE75" s="2">
        <v>1</v>
      </c>
      <c r="DF75" s="2">
        <v>1</v>
      </c>
      <c r="DG75" s="2">
        <v>0</v>
      </c>
      <c r="DH75" s="2">
        <v>0</v>
      </c>
      <c r="DI75" s="2">
        <v>0</v>
      </c>
      <c r="DQ75" s="2" t="s">
        <v>3449</v>
      </c>
      <c r="DR75" s="77"/>
      <c r="DS75" t="s">
        <v>1045</v>
      </c>
      <c r="DT75"/>
      <c r="DU75"/>
      <c r="DV75"/>
      <c r="DW75"/>
      <c r="DX75" t="s">
        <v>76</v>
      </c>
      <c r="DY75"/>
      <c r="DZ75" t="s">
        <v>76</v>
      </c>
      <c r="EA75"/>
      <c r="EB75" s="2" t="s">
        <v>76</v>
      </c>
      <c r="ED75" s="2" t="s">
        <v>76</v>
      </c>
      <c r="EF75" s="2" t="s">
        <v>76</v>
      </c>
      <c r="EH75" s="2" t="s">
        <v>76</v>
      </c>
      <c r="EJ75" s="2" t="s">
        <v>76</v>
      </c>
      <c r="EK75"/>
      <c r="EL75"/>
      <c r="EM75"/>
    </row>
    <row r="76" ht="15.6" spans="1:143">
      <c r="A76" s="2" t="s">
        <v>3450</v>
      </c>
      <c r="B76" s="2" t="s">
        <v>3451</v>
      </c>
      <c r="C76" s="16">
        <v>43054.5659722222</v>
      </c>
      <c r="D76" s="2">
        <v>2</v>
      </c>
      <c r="H76" s="2">
        <v>66</v>
      </c>
      <c r="I76" s="2">
        <v>58</v>
      </c>
      <c r="J76" s="2">
        <v>85</v>
      </c>
      <c r="K76" s="2">
        <v>9</v>
      </c>
      <c r="L76" s="2">
        <v>140</v>
      </c>
      <c r="M76" s="2">
        <v>24</v>
      </c>
      <c r="N76" s="2">
        <v>65</v>
      </c>
      <c r="O76" s="2">
        <v>4</v>
      </c>
      <c r="P76" s="2" t="s">
        <v>1058</v>
      </c>
      <c r="Q76" s="2">
        <v>39</v>
      </c>
      <c r="R76" s="2">
        <v>23</v>
      </c>
      <c r="S76" s="2">
        <v>42</v>
      </c>
      <c r="T76" s="2">
        <f t="shared" si="3"/>
        <v>176</v>
      </c>
      <c r="U76" s="2" t="s">
        <v>148</v>
      </c>
      <c r="V76" s="2" t="s">
        <v>224</v>
      </c>
      <c r="W76" s="2">
        <v>0</v>
      </c>
      <c r="AA76" s="2">
        <v>1</v>
      </c>
      <c r="AB76" s="2">
        <v>7</v>
      </c>
      <c r="AC76" s="2">
        <v>2</v>
      </c>
      <c r="AE76" s="2">
        <v>0</v>
      </c>
      <c r="AJ76" s="2">
        <v>0</v>
      </c>
      <c r="AO76" s="2">
        <v>0</v>
      </c>
      <c r="AQ76" s="2">
        <v>0</v>
      </c>
      <c r="AR76" s="2">
        <v>0</v>
      </c>
      <c r="AS76" s="2">
        <v>0</v>
      </c>
      <c r="AV76" s="2">
        <v>0</v>
      </c>
      <c r="AY76" s="2">
        <v>0</v>
      </c>
      <c r="BC76" s="2">
        <v>0</v>
      </c>
      <c r="BD76" s="2">
        <v>0</v>
      </c>
      <c r="BJ76" s="2">
        <v>2</v>
      </c>
      <c r="BK76" s="2" t="s">
        <v>3452</v>
      </c>
      <c r="BL76" s="2">
        <v>5.2</v>
      </c>
      <c r="BM76" s="2">
        <v>5180</v>
      </c>
      <c r="BP76" s="2" t="s">
        <v>3453</v>
      </c>
      <c r="BQ76" s="2" t="s">
        <v>3454</v>
      </c>
      <c r="BS76" s="2">
        <v>3220</v>
      </c>
      <c r="BU76" s="2">
        <v>3.09</v>
      </c>
      <c r="BV76" s="2">
        <v>1.43</v>
      </c>
      <c r="BW76" s="2">
        <v>1.52</v>
      </c>
      <c r="BX76" s="2">
        <v>7.74</v>
      </c>
      <c r="BY76" s="2">
        <v>6.13</v>
      </c>
      <c r="BZ76" s="2">
        <v>65</v>
      </c>
      <c r="CA76" s="2">
        <v>88</v>
      </c>
      <c r="CD76" s="2">
        <v>11.3</v>
      </c>
      <c r="CE76" s="2">
        <v>4.5</v>
      </c>
      <c r="CG76" s="16">
        <v>43054.5902777778</v>
      </c>
      <c r="CH76" s="2" t="s">
        <v>3455</v>
      </c>
      <c r="CI76" s="2" t="s">
        <v>3344</v>
      </c>
      <c r="CK76" s="2" t="s">
        <v>346</v>
      </c>
      <c r="CL76" s="2" t="s">
        <v>640</v>
      </c>
      <c r="CN76" s="2">
        <v>1</v>
      </c>
      <c r="CO76" s="2">
        <v>2</v>
      </c>
      <c r="CQ76" s="2">
        <v>1</v>
      </c>
      <c r="CR76" s="2">
        <v>1</v>
      </c>
      <c r="CS76" s="2">
        <v>1</v>
      </c>
      <c r="CT76" s="2">
        <v>50</v>
      </c>
      <c r="CU76" s="2">
        <v>0.4</v>
      </c>
      <c r="CV76" s="2">
        <v>0</v>
      </c>
      <c r="CY76" s="2" t="s">
        <v>3456</v>
      </c>
      <c r="CZ76" s="2">
        <v>0</v>
      </c>
      <c r="DA76" s="2">
        <v>1</v>
      </c>
      <c r="DB76" s="2">
        <v>2</v>
      </c>
      <c r="DC76" s="2">
        <v>1</v>
      </c>
      <c r="DD76" s="2">
        <v>1</v>
      </c>
      <c r="DE76" s="2">
        <v>1</v>
      </c>
      <c r="DF76" s="2">
        <v>1</v>
      </c>
      <c r="DG76" s="2">
        <v>0</v>
      </c>
      <c r="DH76" s="2">
        <v>2</v>
      </c>
      <c r="DI76" s="2">
        <v>0</v>
      </c>
      <c r="DQ76" s="2" t="s">
        <v>3457</v>
      </c>
      <c r="DR76" s="77"/>
      <c r="DS76"/>
      <c r="DT76" t="s">
        <v>1045</v>
      </c>
      <c r="DU76" s="80">
        <v>43374</v>
      </c>
      <c r="DV76" t="s">
        <v>1045</v>
      </c>
      <c r="DW76" s="80">
        <v>43374</v>
      </c>
      <c r="DX76"/>
      <c r="DY76"/>
      <c r="DZ76"/>
      <c r="EA76" s="83"/>
      <c r="EB76"/>
      <c r="EC76"/>
      <c r="ED76"/>
      <c r="EE76"/>
      <c r="EF76"/>
      <c r="EG76"/>
      <c r="EH76"/>
      <c r="EI76"/>
      <c r="EJ76"/>
      <c r="EK76"/>
      <c r="EL76"/>
      <c r="EM76"/>
    </row>
    <row r="77" spans="1:142">
      <c r="A77" s="2" t="s">
        <v>3458</v>
      </c>
      <c r="B77" s="2" t="s">
        <v>3459</v>
      </c>
      <c r="C77" s="16">
        <v>43075.5083333333</v>
      </c>
      <c r="D77" s="2">
        <v>1</v>
      </c>
      <c r="E77" s="2">
        <v>173</v>
      </c>
      <c r="F77" s="2">
        <v>75</v>
      </c>
      <c r="H77" s="2">
        <v>67</v>
      </c>
      <c r="I77" s="2">
        <v>58</v>
      </c>
      <c r="J77" s="2">
        <v>64</v>
      </c>
      <c r="K77" s="2">
        <v>3</v>
      </c>
      <c r="L77" s="2">
        <v>101</v>
      </c>
      <c r="M77" s="2">
        <v>43</v>
      </c>
      <c r="N77" s="2">
        <v>82</v>
      </c>
      <c r="O77" s="2">
        <v>7</v>
      </c>
      <c r="P77" s="2" t="s">
        <v>166</v>
      </c>
      <c r="Q77" s="2">
        <v>0</v>
      </c>
      <c r="R77" s="2">
        <v>23</v>
      </c>
      <c r="S77" s="2">
        <v>42</v>
      </c>
      <c r="T77" s="2">
        <f t="shared" si="3"/>
        <v>153</v>
      </c>
      <c r="U77" s="2" t="s">
        <v>148</v>
      </c>
      <c r="V77" s="2" t="s">
        <v>1038</v>
      </c>
      <c r="W77" s="2">
        <v>0</v>
      </c>
      <c r="AA77" s="2">
        <v>1</v>
      </c>
      <c r="AB77" s="2">
        <v>21</v>
      </c>
      <c r="AC77" s="2">
        <v>2</v>
      </c>
      <c r="AE77" s="2">
        <v>1</v>
      </c>
      <c r="AH77" s="2">
        <v>1</v>
      </c>
      <c r="AJ77" s="2">
        <v>1</v>
      </c>
      <c r="AM77" s="2">
        <v>1</v>
      </c>
      <c r="AO77" s="2">
        <v>0</v>
      </c>
      <c r="AQ77" s="2">
        <v>0</v>
      </c>
      <c r="AR77" s="2">
        <v>0</v>
      </c>
      <c r="AS77" s="2">
        <v>0</v>
      </c>
      <c r="AV77" s="2">
        <v>1</v>
      </c>
      <c r="AW77" s="2" t="s">
        <v>197</v>
      </c>
      <c r="AX77" s="2" t="s">
        <v>3460</v>
      </c>
      <c r="AY77" s="2">
        <v>0</v>
      </c>
      <c r="BC77" s="2">
        <v>1</v>
      </c>
      <c r="BD77" s="2">
        <v>1</v>
      </c>
      <c r="BE77" s="2" t="s">
        <v>1277</v>
      </c>
      <c r="BF77" s="2" t="s">
        <v>2871</v>
      </c>
      <c r="BG77" s="2">
        <v>1</v>
      </c>
      <c r="BH77" s="2">
        <v>1</v>
      </c>
      <c r="BI77" s="2">
        <v>1</v>
      </c>
      <c r="BJ77" s="2">
        <v>2</v>
      </c>
      <c r="BK77" s="2" t="s">
        <v>3461</v>
      </c>
      <c r="BL77" s="2">
        <v>56.52</v>
      </c>
      <c r="BP77" s="2" t="s">
        <v>3213</v>
      </c>
      <c r="BQ77" s="2" t="s">
        <v>3462</v>
      </c>
      <c r="BS77" s="2">
        <v>266.7</v>
      </c>
      <c r="BU77" s="2">
        <v>3.01</v>
      </c>
      <c r="BV77" s="2">
        <v>1.22</v>
      </c>
      <c r="BW77" s="2">
        <v>1.92</v>
      </c>
      <c r="BX77" s="2">
        <v>10.22</v>
      </c>
      <c r="BY77" s="2">
        <v>4.5</v>
      </c>
      <c r="BZ77" s="2">
        <v>82</v>
      </c>
      <c r="CA77" s="2">
        <v>126</v>
      </c>
      <c r="CB77" s="2">
        <v>11.8</v>
      </c>
      <c r="CG77" s="16">
        <v>43077.6041666667</v>
      </c>
      <c r="CH77" s="2" t="s">
        <v>3386</v>
      </c>
      <c r="CI77" s="2" t="s">
        <v>3463</v>
      </c>
      <c r="CJ77" s="2" t="s">
        <v>1175</v>
      </c>
      <c r="CK77" s="2" t="s">
        <v>3464</v>
      </c>
      <c r="CL77" s="2" t="s">
        <v>3465</v>
      </c>
      <c r="CN77" s="2">
        <v>2</v>
      </c>
      <c r="CO77" s="2">
        <v>1</v>
      </c>
      <c r="CQ77" s="2">
        <v>1</v>
      </c>
      <c r="CR77" s="2">
        <v>0</v>
      </c>
      <c r="CS77" s="2">
        <v>0</v>
      </c>
      <c r="CT77" s="2">
        <v>48</v>
      </c>
      <c r="CU77" s="2">
        <v>0.65</v>
      </c>
      <c r="CV77" s="2">
        <v>0</v>
      </c>
      <c r="CY77" s="2" t="s">
        <v>1612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0</v>
      </c>
      <c r="DF77" s="2">
        <v>0</v>
      </c>
      <c r="DG77" s="2">
        <v>0</v>
      </c>
      <c r="DH77" s="2">
        <v>1</v>
      </c>
      <c r="DI77" s="2">
        <v>1</v>
      </c>
      <c r="DQ77" s="2" t="s">
        <v>3466</v>
      </c>
      <c r="DR77"/>
      <c r="DS77">
        <v>1</v>
      </c>
      <c r="DT77"/>
      <c r="DU77"/>
      <c r="DV77"/>
      <c r="DW77"/>
      <c r="DX77"/>
      <c r="DY77"/>
      <c r="DZ77"/>
      <c r="EA77"/>
      <c r="EB77"/>
      <c r="EC77" s="80"/>
      <c r="ED77"/>
      <c r="EE77" s="83"/>
      <c r="EF77"/>
      <c r="EG77"/>
      <c r="EH77"/>
      <c r="EI77"/>
      <c r="EJ77"/>
      <c r="EK77"/>
      <c r="EL77" t="s">
        <v>2545</v>
      </c>
    </row>
    <row r="78" spans="1:142">
      <c r="A78" s="2" t="s">
        <v>3467</v>
      </c>
      <c r="B78" s="2" t="s">
        <v>3468</v>
      </c>
      <c r="C78" s="16">
        <v>43040.39375</v>
      </c>
      <c r="D78" s="2">
        <v>1</v>
      </c>
      <c r="H78" s="2">
        <v>59</v>
      </c>
      <c r="I78" s="2">
        <v>41</v>
      </c>
      <c r="J78" s="2">
        <v>78</v>
      </c>
      <c r="K78" s="2">
        <v>9</v>
      </c>
      <c r="L78" s="2">
        <v>131</v>
      </c>
      <c r="M78" s="2">
        <v>34</v>
      </c>
      <c r="N78" s="2">
        <v>66</v>
      </c>
      <c r="O78" s="2">
        <v>4</v>
      </c>
      <c r="P78" s="2" t="s">
        <v>166</v>
      </c>
      <c r="Q78" s="2">
        <v>0</v>
      </c>
      <c r="R78" s="2">
        <v>23</v>
      </c>
      <c r="S78" s="2">
        <v>42</v>
      </c>
      <c r="T78" s="2">
        <f t="shared" si="3"/>
        <v>130</v>
      </c>
      <c r="U78" s="2" t="s">
        <v>167</v>
      </c>
      <c r="V78" s="2" t="s">
        <v>1065</v>
      </c>
      <c r="W78" s="2">
        <v>0</v>
      </c>
      <c r="AA78" s="2">
        <v>1</v>
      </c>
      <c r="AB78" s="2">
        <v>20</v>
      </c>
      <c r="AC78" s="2">
        <v>2</v>
      </c>
      <c r="AE78" s="2">
        <v>1</v>
      </c>
      <c r="AF78" s="2">
        <v>20</v>
      </c>
      <c r="AG78" s="2">
        <v>20</v>
      </c>
      <c r="AJ78" s="2">
        <v>1</v>
      </c>
      <c r="AK78" s="2" t="s">
        <v>617</v>
      </c>
      <c r="AO78" s="2">
        <v>1</v>
      </c>
      <c r="AP78" s="2">
        <v>6</v>
      </c>
      <c r="AQ78" s="2">
        <v>1</v>
      </c>
      <c r="AR78" s="2">
        <v>0</v>
      </c>
      <c r="AS78" s="2">
        <v>0</v>
      </c>
      <c r="AV78" s="2">
        <v>0</v>
      </c>
      <c r="AY78" s="2">
        <v>0</v>
      </c>
      <c r="BC78" s="2">
        <v>1</v>
      </c>
      <c r="BD78" s="2">
        <v>0</v>
      </c>
      <c r="BJ78" s="2">
        <v>2</v>
      </c>
      <c r="BP78" s="2">
        <v>166.61</v>
      </c>
      <c r="BQ78" s="2">
        <v>2.4</v>
      </c>
      <c r="BU78" s="2">
        <v>2.63</v>
      </c>
      <c r="BV78" s="2">
        <v>1</v>
      </c>
      <c r="BW78" s="2">
        <v>1.75</v>
      </c>
      <c r="BX78" s="2">
        <v>9.57</v>
      </c>
      <c r="BY78" s="2">
        <v>4.26</v>
      </c>
      <c r="BZ78" s="2">
        <v>66</v>
      </c>
      <c r="CA78" s="2">
        <v>158</v>
      </c>
      <c r="CD78" s="2">
        <v>12.2</v>
      </c>
      <c r="CE78" s="2">
        <v>3.93</v>
      </c>
      <c r="CG78" s="11">
        <v>43040.6388888889</v>
      </c>
      <c r="CH78" s="2" t="s">
        <v>2864</v>
      </c>
      <c r="CK78" s="2" t="s">
        <v>3469</v>
      </c>
      <c r="CL78" s="2" t="s">
        <v>3470</v>
      </c>
      <c r="CN78" s="2" t="s">
        <v>480</v>
      </c>
      <c r="CO78" s="2">
        <v>2</v>
      </c>
      <c r="CQ78" s="2">
        <v>1</v>
      </c>
      <c r="CR78" s="2">
        <v>0</v>
      </c>
      <c r="CS78" s="2">
        <v>0</v>
      </c>
      <c r="CY78" s="2" t="s">
        <v>2595</v>
      </c>
      <c r="CZ78" s="2">
        <v>0</v>
      </c>
      <c r="DA78" s="2">
        <v>1</v>
      </c>
      <c r="DB78" s="2">
        <v>2</v>
      </c>
      <c r="DC78" s="2">
        <v>1</v>
      </c>
      <c r="DD78" s="2">
        <v>1</v>
      </c>
      <c r="DE78" s="2">
        <v>1</v>
      </c>
      <c r="DF78" s="2">
        <v>1</v>
      </c>
      <c r="DG78" s="2">
        <v>0</v>
      </c>
      <c r="DH78" s="2">
        <v>2</v>
      </c>
      <c r="DI78" s="2">
        <v>0</v>
      </c>
      <c r="DQ78" s="2" t="s">
        <v>3471</v>
      </c>
      <c r="DR78"/>
      <c r="DS78">
        <v>1</v>
      </c>
      <c r="DT78"/>
      <c r="DU78"/>
      <c r="DV78"/>
      <c r="DW78"/>
      <c r="DX78"/>
      <c r="DY78" s="80"/>
      <c r="DZ78"/>
      <c r="EA78"/>
      <c r="EB78"/>
      <c r="EC78" s="80"/>
      <c r="ED78"/>
      <c r="EE78" s="83"/>
      <c r="EF78"/>
      <c r="EG78"/>
      <c r="EH78"/>
      <c r="EI78"/>
      <c r="EJ78"/>
      <c r="EK78"/>
      <c r="EL78"/>
    </row>
    <row r="79" spans="1:142">
      <c r="A79" s="2" t="s">
        <v>3472</v>
      </c>
      <c r="B79" s="2" t="s">
        <v>3473</v>
      </c>
      <c r="C79" s="16">
        <v>43064.46875</v>
      </c>
      <c r="D79" s="2">
        <v>1</v>
      </c>
      <c r="E79" s="2">
        <v>178</v>
      </c>
      <c r="F79" s="2">
        <v>85</v>
      </c>
      <c r="H79" s="2">
        <v>78</v>
      </c>
      <c r="I79" s="2">
        <v>75</v>
      </c>
      <c r="J79" s="2">
        <v>60</v>
      </c>
      <c r="K79" s="2">
        <v>3</v>
      </c>
      <c r="L79" s="2">
        <v>138</v>
      </c>
      <c r="M79" s="2">
        <v>34</v>
      </c>
      <c r="N79" s="2">
        <v>98</v>
      </c>
      <c r="O79" s="2">
        <v>7</v>
      </c>
      <c r="P79" s="2" t="s">
        <v>382</v>
      </c>
      <c r="Q79" s="2">
        <v>0</v>
      </c>
      <c r="R79" s="2">
        <v>2</v>
      </c>
      <c r="S79" s="2">
        <v>28</v>
      </c>
      <c r="T79" s="2">
        <f t="shared" si="3"/>
        <v>147</v>
      </c>
      <c r="U79" s="2" t="s">
        <v>148</v>
      </c>
      <c r="V79" s="2" t="s">
        <v>3474</v>
      </c>
      <c r="W79" s="2">
        <v>1</v>
      </c>
      <c r="X79" s="2" t="s">
        <v>197</v>
      </c>
      <c r="Y79" s="2" t="s">
        <v>3475</v>
      </c>
      <c r="Z79" s="2">
        <v>3</v>
      </c>
      <c r="AA79" s="2">
        <v>0</v>
      </c>
      <c r="AE79" s="2">
        <v>1</v>
      </c>
      <c r="AF79" s="2">
        <v>40</v>
      </c>
      <c r="AG79" s="2" t="s">
        <v>606</v>
      </c>
      <c r="AH79" s="2">
        <v>1</v>
      </c>
      <c r="AI79" s="2">
        <v>10</v>
      </c>
      <c r="AJ79" s="2">
        <v>1</v>
      </c>
      <c r="AK79" s="2" t="s">
        <v>3476</v>
      </c>
      <c r="AL79" s="2" t="s">
        <v>606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V79" s="2">
        <v>0</v>
      </c>
      <c r="AY79" s="2">
        <v>0</v>
      </c>
      <c r="BC79" s="2">
        <v>0</v>
      </c>
      <c r="BD79" s="2">
        <v>0</v>
      </c>
      <c r="BG79" s="2">
        <v>3</v>
      </c>
      <c r="BH79" s="2">
        <v>4</v>
      </c>
      <c r="BI79" s="2">
        <v>3</v>
      </c>
      <c r="BJ79" s="2">
        <v>1</v>
      </c>
      <c r="BK79" s="2">
        <v>6.79</v>
      </c>
      <c r="BL79" s="2">
        <v>1.6</v>
      </c>
      <c r="BS79" s="2">
        <v>72.32</v>
      </c>
      <c r="BU79" s="2">
        <v>3.5</v>
      </c>
      <c r="BV79" s="2">
        <v>1.25</v>
      </c>
      <c r="BW79" s="2">
        <v>1.88</v>
      </c>
      <c r="BX79" s="2">
        <v>4.9</v>
      </c>
      <c r="BY79" s="2">
        <v>6.4</v>
      </c>
      <c r="BZ79" s="2">
        <v>98</v>
      </c>
      <c r="CA79" s="2">
        <v>131</v>
      </c>
      <c r="CD79" s="2">
        <v>11.4</v>
      </c>
      <c r="CE79" s="2">
        <v>3.13</v>
      </c>
      <c r="CG79" s="11">
        <v>43068.5833333333</v>
      </c>
      <c r="CH79" s="2" t="s">
        <v>3477</v>
      </c>
      <c r="CJ79" s="2" t="s">
        <v>2317</v>
      </c>
      <c r="CK79" s="2" t="s">
        <v>649</v>
      </c>
      <c r="CN79" s="2">
        <v>1</v>
      </c>
      <c r="CO79" s="2">
        <v>2</v>
      </c>
      <c r="CQ79" s="2">
        <v>0</v>
      </c>
      <c r="CR79" s="2">
        <v>0</v>
      </c>
      <c r="CS79" s="2">
        <v>0</v>
      </c>
      <c r="CT79" s="2">
        <v>47</v>
      </c>
      <c r="CU79" s="2">
        <v>0.78</v>
      </c>
      <c r="CV79" s="2">
        <v>0</v>
      </c>
      <c r="CY79" s="2" t="s">
        <v>974</v>
      </c>
      <c r="CZ79" s="2">
        <v>1</v>
      </c>
      <c r="DA79" s="2">
        <v>1</v>
      </c>
      <c r="DB79" s="2">
        <v>2</v>
      </c>
      <c r="DC79" s="2">
        <v>1</v>
      </c>
      <c r="DD79" s="2">
        <v>0</v>
      </c>
      <c r="DE79" s="2">
        <v>1</v>
      </c>
      <c r="DF79" s="2">
        <v>0</v>
      </c>
      <c r="DG79" s="2">
        <v>1</v>
      </c>
      <c r="DH79" s="2">
        <v>1</v>
      </c>
      <c r="DI79" s="2">
        <v>1</v>
      </c>
      <c r="DQ79" s="2" t="s">
        <v>3478</v>
      </c>
      <c r="DR79"/>
      <c r="DS79">
        <v>1</v>
      </c>
      <c r="DT79"/>
      <c r="DU79"/>
      <c r="DV79"/>
      <c r="DW79"/>
      <c r="DX79"/>
      <c r="DY79"/>
      <c r="DZ79"/>
      <c r="EA79"/>
      <c r="EB79"/>
      <c r="EC79" s="80"/>
      <c r="ED79"/>
      <c r="EE79" s="83"/>
      <c r="EF79"/>
      <c r="EG79"/>
      <c r="EH79"/>
      <c r="EI79"/>
      <c r="EJ79"/>
      <c r="EK79"/>
      <c r="EL79"/>
    </row>
    <row r="80" ht="15.6" spans="1:143">
      <c r="A80" s="2" t="s">
        <v>3479</v>
      </c>
      <c r="B80" s="2" t="s">
        <v>3480</v>
      </c>
      <c r="C80" s="16">
        <v>43086.4027777778</v>
      </c>
      <c r="D80" s="2">
        <v>2</v>
      </c>
      <c r="E80" s="2">
        <v>159</v>
      </c>
      <c r="F80" s="2">
        <v>61</v>
      </c>
      <c r="H80" s="2">
        <v>60</v>
      </c>
      <c r="I80" s="2">
        <v>58</v>
      </c>
      <c r="J80" s="2">
        <v>94</v>
      </c>
      <c r="K80" s="2">
        <v>15</v>
      </c>
      <c r="L80" s="2">
        <v>136</v>
      </c>
      <c r="M80" s="2">
        <v>34</v>
      </c>
      <c r="N80" s="2">
        <v>57</v>
      </c>
      <c r="O80" s="2">
        <v>4</v>
      </c>
      <c r="P80" s="2" t="s">
        <v>278</v>
      </c>
      <c r="Q80" s="2">
        <v>0</v>
      </c>
      <c r="R80" s="2">
        <v>2</v>
      </c>
      <c r="S80" s="2">
        <v>28</v>
      </c>
      <c r="T80" s="2">
        <f t="shared" si="3"/>
        <v>139</v>
      </c>
      <c r="U80" s="2" t="s">
        <v>167</v>
      </c>
      <c r="V80" s="2" t="s">
        <v>1065</v>
      </c>
      <c r="W80" s="2">
        <v>1</v>
      </c>
      <c r="X80" s="2" t="s">
        <v>846</v>
      </c>
      <c r="Y80" s="2" t="s">
        <v>3481</v>
      </c>
      <c r="Z80" s="2">
        <v>1</v>
      </c>
      <c r="AA80" s="2">
        <v>0</v>
      </c>
      <c r="AE80" s="2">
        <v>0</v>
      </c>
      <c r="AJ80" s="2">
        <v>1</v>
      </c>
      <c r="AK80" s="2">
        <v>2</v>
      </c>
      <c r="AL80" s="2" t="s">
        <v>197</v>
      </c>
      <c r="AM80" s="2">
        <v>1</v>
      </c>
      <c r="AN80" s="2" t="s">
        <v>846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V80" s="2">
        <v>0</v>
      </c>
      <c r="AY80" s="2">
        <v>0</v>
      </c>
      <c r="BC80" s="2">
        <v>0</v>
      </c>
      <c r="BD80" s="2">
        <v>1</v>
      </c>
      <c r="BE80" s="2" t="s">
        <v>846</v>
      </c>
      <c r="BF80" s="2" t="s">
        <v>3482</v>
      </c>
      <c r="BJ80" s="2">
        <v>1</v>
      </c>
      <c r="BK80" s="2" t="s">
        <v>361</v>
      </c>
      <c r="BL80" s="2" t="s">
        <v>361</v>
      </c>
      <c r="BN80" s="2">
        <v>4.78</v>
      </c>
      <c r="BP80" s="2">
        <v>27.35</v>
      </c>
      <c r="BQ80" s="2" t="s">
        <v>3483</v>
      </c>
      <c r="BR80" s="2">
        <v>39</v>
      </c>
      <c r="BS80" s="2">
        <v>120.3</v>
      </c>
      <c r="BU80" s="2">
        <v>4.24</v>
      </c>
      <c r="BV80" s="2">
        <v>2.04</v>
      </c>
      <c r="BW80" s="2">
        <v>2.29</v>
      </c>
      <c r="BX80" s="2">
        <v>5.31</v>
      </c>
      <c r="BY80" s="2">
        <v>3.4</v>
      </c>
      <c r="BZ80" s="2">
        <v>57</v>
      </c>
      <c r="CA80" s="2">
        <v>133</v>
      </c>
      <c r="CD80" s="2">
        <v>11.3</v>
      </c>
      <c r="CE80" s="2">
        <v>3.97</v>
      </c>
      <c r="CG80" s="16">
        <v>43088.6597222222</v>
      </c>
      <c r="CH80" s="2" t="s">
        <v>3386</v>
      </c>
      <c r="CK80" s="2" t="s">
        <v>649</v>
      </c>
      <c r="CN80" s="2">
        <v>1</v>
      </c>
      <c r="CO80" s="2">
        <v>3</v>
      </c>
      <c r="CQ80" s="2">
        <v>0</v>
      </c>
      <c r="CR80" s="2">
        <v>0</v>
      </c>
      <c r="CS80" s="2">
        <v>0</v>
      </c>
      <c r="CY80" s="2" t="s">
        <v>2779</v>
      </c>
      <c r="CZ80" s="2">
        <v>1</v>
      </c>
      <c r="DA80" s="2">
        <v>1</v>
      </c>
      <c r="DB80" s="2">
        <v>3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2</v>
      </c>
      <c r="DI80" s="2">
        <v>1</v>
      </c>
      <c r="DQ80" s="2" t="s">
        <v>3484</v>
      </c>
      <c r="DR80" s="77"/>
      <c r="DS80" t="s">
        <v>1045</v>
      </c>
      <c r="DT80"/>
      <c r="DU80"/>
      <c r="DV80"/>
      <c r="DW80"/>
      <c r="DX80" t="s">
        <v>76</v>
      </c>
      <c r="DY80"/>
      <c r="DZ80" t="s">
        <v>76</v>
      </c>
      <c r="EA80"/>
      <c r="EB80" s="2" t="s">
        <v>76</v>
      </c>
      <c r="ED80" s="2" t="s">
        <v>76</v>
      </c>
      <c r="EF80" s="2" t="s">
        <v>76</v>
      </c>
      <c r="EH80" s="2" t="s">
        <v>76</v>
      </c>
      <c r="EJ80" s="2" t="s">
        <v>76</v>
      </c>
      <c r="EK80"/>
      <c r="EL80"/>
      <c r="EM80"/>
    </row>
    <row r="81" spans="1:142">
      <c r="A81" s="2" t="s">
        <v>3485</v>
      </c>
      <c r="B81" s="2" t="s">
        <v>3486</v>
      </c>
      <c r="C81" s="16">
        <v>43038.4576388889</v>
      </c>
      <c r="D81" s="2">
        <v>1</v>
      </c>
      <c r="E81" s="2">
        <v>172</v>
      </c>
      <c r="F81" s="2">
        <v>75</v>
      </c>
      <c r="H81" s="2">
        <v>58</v>
      </c>
      <c r="I81" s="2">
        <v>41</v>
      </c>
      <c r="J81" s="2">
        <v>81</v>
      </c>
      <c r="K81" s="2">
        <v>9</v>
      </c>
      <c r="L81" s="2">
        <v>135</v>
      </c>
      <c r="M81" s="2">
        <v>34</v>
      </c>
      <c r="N81" s="2">
        <v>76</v>
      </c>
      <c r="O81" s="2">
        <v>4</v>
      </c>
      <c r="P81" s="2" t="s">
        <v>166</v>
      </c>
      <c r="Q81" s="2">
        <v>0</v>
      </c>
      <c r="R81" s="2">
        <v>23</v>
      </c>
      <c r="S81" s="2">
        <v>42</v>
      </c>
      <c r="T81" s="2">
        <f t="shared" si="3"/>
        <v>130</v>
      </c>
      <c r="U81" s="2" t="s">
        <v>167</v>
      </c>
      <c r="V81" s="2" t="s">
        <v>224</v>
      </c>
      <c r="W81" s="2">
        <v>1</v>
      </c>
      <c r="X81" s="2" t="s">
        <v>556</v>
      </c>
      <c r="Y81" s="2" t="s">
        <v>3487</v>
      </c>
      <c r="AA81" s="2">
        <v>0</v>
      </c>
      <c r="AE81" s="2">
        <v>1</v>
      </c>
      <c r="AF81" s="2">
        <v>20</v>
      </c>
      <c r="AG81" s="2" t="s">
        <v>606</v>
      </c>
      <c r="AJ81" s="2">
        <v>1</v>
      </c>
      <c r="AK81" s="2">
        <v>2</v>
      </c>
      <c r="AL81" s="2" t="s">
        <v>556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V81" s="2">
        <v>0</v>
      </c>
      <c r="AY81" s="2">
        <v>0</v>
      </c>
      <c r="BC81" s="2">
        <v>1</v>
      </c>
      <c r="BD81" s="2">
        <v>0</v>
      </c>
      <c r="BJ81" s="2">
        <v>2</v>
      </c>
      <c r="BP81" s="2">
        <v>62.91</v>
      </c>
      <c r="BQ81" s="2">
        <v>4.2</v>
      </c>
      <c r="BS81" s="2">
        <v>615</v>
      </c>
      <c r="BU81" s="2">
        <v>3.85</v>
      </c>
      <c r="BV81" s="2">
        <v>0.84</v>
      </c>
      <c r="BW81" s="2">
        <v>2.47</v>
      </c>
      <c r="BX81" s="2">
        <v>4.62</v>
      </c>
      <c r="BY81" s="2">
        <v>4.69</v>
      </c>
      <c r="BZ81" s="2">
        <v>76</v>
      </c>
      <c r="CA81" s="2">
        <v>160</v>
      </c>
      <c r="CD81" s="2">
        <v>11.9</v>
      </c>
      <c r="CE81" s="2">
        <v>3.11</v>
      </c>
      <c r="CG81" s="16">
        <v>43040.4166666667</v>
      </c>
      <c r="CH81" s="2" t="s">
        <v>3386</v>
      </c>
      <c r="CI81" s="2" t="s">
        <v>3488</v>
      </c>
      <c r="CK81" s="2" t="s">
        <v>3489</v>
      </c>
      <c r="CN81" s="2">
        <v>4</v>
      </c>
      <c r="CO81" s="2">
        <v>1</v>
      </c>
      <c r="CQ81" s="2">
        <v>1</v>
      </c>
      <c r="CR81" s="2">
        <v>0</v>
      </c>
      <c r="CS81" s="2">
        <v>0</v>
      </c>
      <c r="CT81" s="2">
        <v>46</v>
      </c>
      <c r="CU81" s="2">
        <v>0.7</v>
      </c>
      <c r="CV81" s="2">
        <v>0</v>
      </c>
      <c r="CY81" s="2" t="s">
        <v>1074</v>
      </c>
      <c r="CZ81" s="2">
        <v>0</v>
      </c>
      <c r="DA81" s="2">
        <v>1</v>
      </c>
      <c r="DB81" s="2">
        <v>1</v>
      </c>
      <c r="DC81" s="2">
        <v>1</v>
      </c>
      <c r="DD81" s="2">
        <v>1</v>
      </c>
      <c r="DE81" s="2">
        <v>0</v>
      </c>
      <c r="DF81" s="2">
        <v>1</v>
      </c>
      <c r="DG81" s="2">
        <v>1</v>
      </c>
      <c r="DH81" s="2">
        <v>2</v>
      </c>
      <c r="DI81" s="2">
        <v>0</v>
      </c>
      <c r="DQ81" s="2" t="s">
        <v>3490</v>
      </c>
      <c r="DR81"/>
      <c r="DS81"/>
      <c r="DT81"/>
      <c r="DU81"/>
      <c r="DV81"/>
      <c r="DW81"/>
      <c r="DX81"/>
      <c r="DY81"/>
      <c r="DZ81"/>
      <c r="EA81"/>
      <c r="EB81">
        <v>1</v>
      </c>
      <c r="EC81" t="s">
        <v>3491</v>
      </c>
      <c r="ED81"/>
      <c r="EE81" s="83"/>
      <c r="EF81"/>
      <c r="EG81"/>
      <c r="EH81"/>
      <c r="EI81"/>
      <c r="EJ81"/>
      <c r="EK81"/>
      <c r="EL81"/>
    </row>
    <row r="82" spans="1:142">
      <c r="A82" s="2" t="s">
        <v>3492</v>
      </c>
      <c r="B82" s="2" t="s">
        <v>3493</v>
      </c>
      <c r="C82" s="16">
        <v>43093.4201388889</v>
      </c>
      <c r="D82" s="2">
        <v>1</v>
      </c>
      <c r="E82" s="2">
        <v>171</v>
      </c>
      <c r="F82" s="2">
        <v>83</v>
      </c>
      <c r="H82" s="2">
        <v>55</v>
      </c>
      <c r="I82" s="2">
        <v>41</v>
      </c>
      <c r="J82" s="2">
        <v>83</v>
      </c>
      <c r="K82" s="2">
        <v>9</v>
      </c>
      <c r="L82" s="2">
        <v>109</v>
      </c>
      <c r="M82" s="2">
        <v>43</v>
      </c>
      <c r="N82" s="2">
        <v>130</v>
      </c>
      <c r="O82" s="2">
        <v>10</v>
      </c>
      <c r="P82" s="2" t="s">
        <v>166</v>
      </c>
      <c r="Q82" s="2">
        <v>0</v>
      </c>
      <c r="R82" s="2">
        <v>23</v>
      </c>
      <c r="S82" s="2">
        <v>42</v>
      </c>
      <c r="T82" s="2">
        <f t="shared" si="3"/>
        <v>145</v>
      </c>
      <c r="U82" s="2" t="s">
        <v>148</v>
      </c>
      <c r="V82" s="2" t="s">
        <v>1038</v>
      </c>
      <c r="W82" s="2">
        <v>1</v>
      </c>
      <c r="X82" s="2" t="s">
        <v>197</v>
      </c>
      <c r="Y82" s="2" t="s">
        <v>1390</v>
      </c>
      <c r="Z82" s="2">
        <v>1</v>
      </c>
      <c r="AA82" s="2">
        <v>1</v>
      </c>
      <c r="AB82" s="2" t="s">
        <v>197</v>
      </c>
      <c r="AC82" s="2">
        <v>2</v>
      </c>
      <c r="AE82" s="2">
        <v>0</v>
      </c>
      <c r="AJ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V82" s="2">
        <v>0</v>
      </c>
      <c r="AY82" s="2">
        <v>0</v>
      </c>
      <c r="BC82" s="2">
        <v>0</v>
      </c>
      <c r="BD82" s="2">
        <v>0</v>
      </c>
      <c r="BG82" s="2">
        <v>1</v>
      </c>
      <c r="BH82" s="2">
        <v>1</v>
      </c>
      <c r="BI82" s="2">
        <v>1</v>
      </c>
      <c r="BJ82" s="2">
        <v>2</v>
      </c>
      <c r="BP82" s="2">
        <v>78.73</v>
      </c>
      <c r="BQ82" s="2">
        <v>0.5</v>
      </c>
      <c r="BR82" s="2">
        <v>18.4</v>
      </c>
      <c r="BS82" s="2">
        <v>296.4</v>
      </c>
      <c r="BU82" s="2">
        <v>3.24</v>
      </c>
      <c r="BV82" s="2">
        <v>1.2</v>
      </c>
      <c r="BW82" s="2">
        <v>1.85</v>
      </c>
      <c r="BX82" s="2">
        <v>6.26</v>
      </c>
      <c r="BY82" s="2">
        <v>8.3</v>
      </c>
      <c r="BZ82" s="2">
        <v>130</v>
      </c>
      <c r="CA82" s="2">
        <v>113</v>
      </c>
      <c r="CD82" s="2">
        <v>11.2</v>
      </c>
      <c r="CE82" s="2">
        <v>4.68</v>
      </c>
      <c r="CG82" s="11">
        <v>43095</v>
      </c>
      <c r="CH82" s="2" t="s">
        <v>3494</v>
      </c>
      <c r="CI82" s="2" t="s">
        <v>3495</v>
      </c>
      <c r="CK82" s="2" t="s">
        <v>3496</v>
      </c>
      <c r="CL82" s="2" t="s">
        <v>3497</v>
      </c>
      <c r="CN82" s="2">
        <v>2</v>
      </c>
      <c r="CO82" s="2">
        <v>2</v>
      </c>
      <c r="CQ82" s="2">
        <v>1</v>
      </c>
      <c r="CR82" s="2">
        <v>0</v>
      </c>
      <c r="CS82" s="2">
        <v>0</v>
      </c>
      <c r="CT82" s="2">
        <v>55</v>
      </c>
      <c r="CU82" s="2">
        <v>0.55</v>
      </c>
      <c r="CV82" s="2">
        <v>0</v>
      </c>
      <c r="CY82" s="2" t="s">
        <v>434</v>
      </c>
      <c r="CZ82" s="2">
        <v>0</v>
      </c>
      <c r="DA82" s="2">
        <v>1</v>
      </c>
      <c r="DB82" s="2">
        <v>2</v>
      </c>
      <c r="DC82" s="2">
        <v>1</v>
      </c>
      <c r="DD82" s="2">
        <v>1</v>
      </c>
      <c r="DE82" s="2">
        <v>0</v>
      </c>
      <c r="DF82" s="2">
        <v>0</v>
      </c>
      <c r="DG82" s="2">
        <v>1</v>
      </c>
      <c r="DH82" s="2">
        <v>1</v>
      </c>
      <c r="DI82" s="2">
        <v>0</v>
      </c>
      <c r="DQ82" s="2" t="s">
        <v>3498</v>
      </c>
      <c r="DR82"/>
      <c r="DS82">
        <v>1</v>
      </c>
      <c r="DT82"/>
      <c r="DU82" s="80"/>
      <c r="DV82"/>
      <c r="DW82" s="80"/>
      <c r="DX82"/>
      <c r="DY82"/>
      <c r="DZ82"/>
      <c r="EA82"/>
      <c r="EB82"/>
      <c r="EC82"/>
      <c r="ED82"/>
      <c r="EE82" s="83"/>
      <c r="EF82"/>
      <c r="EG82"/>
      <c r="EH82"/>
      <c r="EI82"/>
      <c r="EJ82"/>
      <c r="EK82"/>
      <c r="EL82"/>
    </row>
    <row r="83" ht="15.6" spans="1:150">
      <c r="A83" s="2" t="s">
        <v>3499</v>
      </c>
      <c r="B83" s="2" t="s">
        <v>3500</v>
      </c>
      <c r="C83" s="16">
        <v>43089.3465277778</v>
      </c>
      <c r="D83" s="2">
        <v>2</v>
      </c>
      <c r="E83" s="2">
        <v>160</v>
      </c>
      <c r="F83" s="2">
        <v>75</v>
      </c>
      <c r="H83" s="2">
        <v>70</v>
      </c>
      <c r="I83" s="2">
        <v>75</v>
      </c>
      <c r="J83" s="2">
        <v>101</v>
      </c>
      <c r="K83" s="2">
        <v>15</v>
      </c>
      <c r="L83" s="2">
        <v>135</v>
      </c>
      <c r="M83" s="2">
        <v>34</v>
      </c>
      <c r="N83" s="2">
        <v>57</v>
      </c>
      <c r="O83" s="2">
        <v>4</v>
      </c>
      <c r="P83" s="2" t="s">
        <v>166</v>
      </c>
      <c r="Q83" s="2">
        <v>0</v>
      </c>
      <c r="R83" s="2">
        <v>23</v>
      </c>
      <c r="S83" s="2">
        <v>42</v>
      </c>
      <c r="T83" s="2">
        <f t="shared" si="3"/>
        <v>170</v>
      </c>
      <c r="U83" s="2" t="s">
        <v>148</v>
      </c>
      <c r="V83" s="2" t="s">
        <v>1065</v>
      </c>
      <c r="W83" s="2">
        <v>1</v>
      </c>
      <c r="X83" s="2">
        <v>2</v>
      </c>
      <c r="Y83" s="2" t="s">
        <v>678</v>
      </c>
      <c r="Z83" s="2">
        <v>4</v>
      </c>
      <c r="AA83" s="2">
        <v>1</v>
      </c>
      <c r="AB83" s="2">
        <v>2</v>
      </c>
      <c r="AC83" s="2">
        <v>2</v>
      </c>
      <c r="AE83" s="2">
        <v>0</v>
      </c>
      <c r="AJ83" s="2">
        <v>0</v>
      </c>
      <c r="AO83" s="2">
        <v>0</v>
      </c>
      <c r="AP83" s="2">
        <v>0</v>
      </c>
      <c r="AQ83" s="2">
        <v>0</v>
      </c>
      <c r="AR83" s="2">
        <v>2</v>
      </c>
      <c r="AS83" s="2">
        <v>0</v>
      </c>
      <c r="AV83" s="2">
        <v>0</v>
      </c>
      <c r="AY83" s="2">
        <v>0</v>
      </c>
      <c r="BC83" s="2">
        <v>0</v>
      </c>
      <c r="BD83" s="2">
        <v>0</v>
      </c>
      <c r="BJ83" s="2">
        <v>2</v>
      </c>
      <c r="BK83" s="2">
        <v>101.58</v>
      </c>
      <c r="BL83" s="2">
        <v>2.7</v>
      </c>
      <c r="BM83" s="2">
        <v>2065</v>
      </c>
      <c r="BP83" s="2" t="s">
        <v>3501</v>
      </c>
      <c r="BQ83" s="2" t="s">
        <v>3462</v>
      </c>
      <c r="BS83" s="2">
        <v>597</v>
      </c>
      <c r="BU83" s="2">
        <v>5.87</v>
      </c>
      <c r="BV83" s="2">
        <v>9.28</v>
      </c>
      <c r="BW83" s="2">
        <v>2.28</v>
      </c>
      <c r="BX83" s="2">
        <v>10.81</v>
      </c>
      <c r="BY83" s="2">
        <v>5.8</v>
      </c>
      <c r="BZ83" s="2">
        <v>57</v>
      </c>
      <c r="CA83" s="2">
        <v>123</v>
      </c>
      <c r="CD83" s="2">
        <v>10.8</v>
      </c>
      <c r="CE83" s="2">
        <v>3.65</v>
      </c>
      <c r="CG83" s="11">
        <v>43091.5694444444</v>
      </c>
      <c r="CH83" s="2" t="s">
        <v>3386</v>
      </c>
      <c r="CI83" s="2" t="s">
        <v>3502</v>
      </c>
      <c r="CK83" s="2" t="s">
        <v>3503</v>
      </c>
      <c r="CL83" s="2" t="s">
        <v>694</v>
      </c>
      <c r="CN83" s="2">
        <v>2</v>
      </c>
      <c r="CO83" s="2">
        <v>2</v>
      </c>
      <c r="CQ83" s="2">
        <v>1</v>
      </c>
      <c r="CR83" s="2">
        <v>0</v>
      </c>
      <c r="CS83" s="2">
        <v>0</v>
      </c>
      <c r="CU83" s="2">
        <v>0.54</v>
      </c>
      <c r="CV83" s="2">
        <v>0</v>
      </c>
      <c r="CY83" s="2" t="s">
        <v>1043</v>
      </c>
      <c r="CZ83" s="2">
        <v>0</v>
      </c>
      <c r="DA83" s="2">
        <v>1</v>
      </c>
      <c r="DB83" s="2">
        <v>2</v>
      </c>
      <c r="DC83" s="2">
        <v>1</v>
      </c>
      <c r="DD83" s="2">
        <v>0</v>
      </c>
      <c r="DE83" s="2">
        <v>0</v>
      </c>
      <c r="DF83" s="2">
        <v>0</v>
      </c>
      <c r="DG83" s="2">
        <v>1</v>
      </c>
      <c r="DH83" s="2">
        <v>0</v>
      </c>
      <c r="DI83" s="2">
        <v>1</v>
      </c>
      <c r="DQ83" s="2" t="s">
        <v>3504</v>
      </c>
      <c r="DR83" s="77"/>
      <c r="DS83" t="s">
        <v>1045</v>
      </c>
      <c r="DT83"/>
      <c r="DU83"/>
      <c r="DV83"/>
      <c r="DW83"/>
      <c r="DX83" t="s">
        <v>76</v>
      </c>
      <c r="DY83"/>
      <c r="DZ83" t="s">
        <v>76</v>
      </c>
      <c r="EA83"/>
      <c r="EB83" s="2" t="s">
        <v>76</v>
      </c>
      <c r="ED83" s="2" t="s">
        <v>76</v>
      </c>
      <c r="EF83" s="2" t="s">
        <v>76</v>
      </c>
      <c r="EH83" s="2" t="s">
        <v>76</v>
      </c>
      <c r="EJ83" s="2" t="s">
        <v>76</v>
      </c>
      <c r="EK83"/>
      <c r="EL83"/>
      <c r="EM83"/>
      <c r="EN83"/>
      <c r="EO83"/>
      <c r="EP83"/>
      <c r="EQ83"/>
      <c r="ER83"/>
      <c r="ES83"/>
      <c r="ET83" s="369"/>
    </row>
    <row r="84" spans="1:142">
      <c r="A84" s="2" t="s">
        <v>3505</v>
      </c>
      <c r="B84" s="2" t="s">
        <v>3506</v>
      </c>
      <c r="C84" s="16">
        <v>43030.5895833333</v>
      </c>
      <c r="D84" s="2">
        <v>1</v>
      </c>
      <c r="E84" s="2">
        <v>163</v>
      </c>
      <c r="F84" s="2">
        <v>55</v>
      </c>
      <c r="H84" s="2">
        <v>64</v>
      </c>
      <c r="I84" s="2">
        <v>58</v>
      </c>
      <c r="J84" s="2">
        <v>77</v>
      </c>
      <c r="K84" s="2">
        <v>9</v>
      </c>
      <c r="L84" s="2">
        <v>109</v>
      </c>
      <c r="M84" s="2">
        <v>43</v>
      </c>
      <c r="N84" s="2">
        <v>66</v>
      </c>
      <c r="O84" s="2">
        <v>4</v>
      </c>
      <c r="P84" s="2" t="s">
        <v>382</v>
      </c>
      <c r="Q84" s="2">
        <v>0</v>
      </c>
      <c r="R84" s="2">
        <v>2</v>
      </c>
      <c r="S84" s="2">
        <v>28</v>
      </c>
      <c r="T84" s="2">
        <f t="shared" si="3"/>
        <v>142</v>
      </c>
      <c r="U84" s="2" t="s">
        <v>148</v>
      </c>
      <c r="V84" s="2" t="s">
        <v>1038</v>
      </c>
      <c r="W84" s="2">
        <v>0</v>
      </c>
      <c r="AA84" s="2">
        <v>0</v>
      </c>
      <c r="AE84" s="2">
        <v>1</v>
      </c>
      <c r="AH84" s="2">
        <v>1</v>
      </c>
      <c r="AJ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V84" s="2">
        <v>0</v>
      </c>
      <c r="AY84" s="2">
        <v>0</v>
      </c>
      <c r="BC84" s="2">
        <v>0</v>
      </c>
      <c r="BD84" s="2">
        <v>0</v>
      </c>
      <c r="BJ84" s="2">
        <v>1</v>
      </c>
      <c r="BK84" s="2" t="s">
        <v>3507</v>
      </c>
      <c r="BM84" s="2">
        <v>103</v>
      </c>
      <c r="BP84" s="2">
        <v>5.74</v>
      </c>
      <c r="BS84" s="2">
        <v>62.2</v>
      </c>
      <c r="BT84" s="2">
        <v>1.18</v>
      </c>
      <c r="BU84" s="2">
        <v>4.66</v>
      </c>
      <c r="BV84" s="2">
        <v>1.5</v>
      </c>
      <c r="BW84" s="2">
        <v>3.43</v>
      </c>
      <c r="BX84" s="2">
        <v>4.55</v>
      </c>
      <c r="BY84" s="2">
        <v>3.29</v>
      </c>
      <c r="BZ84" s="2">
        <v>66</v>
      </c>
      <c r="CA84" s="2">
        <v>159</v>
      </c>
      <c r="CD84" s="2">
        <v>11.6</v>
      </c>
      <c r="CE84" s="2">
        <v>3.29</v>
      </c>
      <c r="CG84" s="16">
        <v>43033.5763888889</v>
      </c>
      <c r="CH84" s="2" t="s">
        <v>3386</v>
      </c>
      <c r="CK84" s="2" t="s">
        <v>649</v>
      </c>
      <c r="CN84" s="2">
        <v>1</v>
      </c>
      <c r="CO84" s="2">
        <v>3</v>
      </c>
      <c r="CQ84" s="2">
        <v>0</v>
      </c>
      <c r="CR84" s="2">
        <v>0</v>
      </c>
      <c r="CS84" s="2">
        <v>0</v>
      </c>
      <c r="CY84" s="2" t="s">
        <v>2900</v>
      </c>
      <c r="CZ84" s="2">
        <v>1</v>
      </c>
      <c r="DA84" s="2">
        <v>1</v>
      </c>
      <c r="DB84" s="2">
        <v>3</v>
      </c>
      <c r="DC84" s="2">
        <v>1</v>
      </c>
      <c r="DD84" s="2">
        <v>1</v>
      </c>
      <c r="DE84" s="2">
        <v>1</v>
      </c>
      <c r="DF84" s="2">
        <v>0</v>
      </c>
      <c r="DG84" s="2">
        <v>0</v>
      </c>
      <c r="DH84" s="2">
        <v>2</v>
      </c>
      <c r="DI84" s="2">
        <v>0</v>
      </c>
      <c r="DQ84" s="2" t="s">
        <v>3508</v>
      </c>
      <c r="DR84"/>
      <c r="DS84">
        <v>1</v>
      </c>
      <c r="DT84"/>
      <c r="DU84"/>
      <c r="DV84"/>
      <c r="DW84"/>
      <c r="DX84"/>
      <c r="DY84"/>
      <c r="DZ84"/>
      <c r="EA84"/>
      <c r="EB84"/>
      <c r="EC84" s="80"/>
      <c r="ED84"/>
      <c r="EE84" s="83"/>
      <c r="EF84"/>
      <c r="EG84"/>
      <c r="EH84"/>
      <c r="EI84"/>
      <c r="EJ84"/>
      <c r="EK84"/>
      <c r="EL84"/>
    </row>
    <row r="85" spans="1:142">
      <c r="A85" s="2" t="s">
        <v>3509</v>
      </c>
      <c r="B85" s="15" t="s">
        <v>3510</v>
      </c>
      <c r="C85" s="16">
        <v>43018.5993055556</v>
      </c>
      <c r="D85" s="2">
        <v>1</v>
      </c>
      <c r="E85" s="2">
        <v>173</v>
      </c>
      <c r="F85" s="2">
        <v>81</v>
      </c>
      <c r="H85" s="2">
        <v>60</v>
      </c>
      <c r="I85" s="2">
        <v>58</v>
      </c>
      <c r="J85" s="2">
        <v>69</v>
      </c>
      <c r="K85" s="2">
        <v>3</v>
      </c>
      <c r="L85" s="2">
        <v>169</v>
      </c>
      <c r="M85" s="2">
        <v>10</v>
      </c>
      <c r="N85" s="2">
        <v>70</v>
      </c>
      <c r="O85" s="2">
        <v>4</v>
      </c>
      <c r="P85" s="2" t="s">
        <v>166</v>
      </c>
      <c r="Q85" s="2">
        <v>0</v>
      </c>
      <c r="R85" s="2">
        <v>23</v>
      </c>
      <c r="S85" s="2">
        <v>42</v>
      </c>
      <c r="T85" s="2">
        <f t="shared" si="3"/>
        <v>117</v>
      </c>
      <c r="U85" s="2" t="s">
        <v>167</v>
      </c>
      <c r="V85" s="2" t="s">
        <v>224</v>
      </c>
      <c r="W85" s="2">
        <v>1</v>
      </c>
      <c r="X85" s="2" t="s">
        <v>1852</v>
      </c>
      <c r="Y85" s="2" t="s">
        <v>607</v>
      </c>
      <c r="Z85" s="2">
        <v>1</v>
      </c>
      <c r="AA85" s="2">
        <v>0</v>
      </c>
      <c r="AE85" s="2">
        <v>1</v>
      </c>
      <c r="AF85" s="2">
        <v>20</v>
      </c>
      <c r="AG85" s="2" t="s">
        <v>606</v>
      </c>
      <c r="AJ85" s="2">
        <v>1</v>
      </c>
      <c r="AL85" s="2" t="s">
        <v>476</v>
      </c>
      <c r="AO85" s="2">
        <v>1</v>
      </c>
      <c r="AP85" s="2" t="s">
        <v>727</v>
      </c>
      <c r="AQ85" s="2">
        <v>1</v>
      </c>
      <c r="AR85" s="2">
        <v>0</v>
      </c>
      <c r="AS85" s="2">
        <v>0</v>
      </c>
      <c r="AV85" s="2">
        <v>0</v>
      </c>
      <c r="AY85" s="2">
        <v>0</v>
      </c>
      <c r="BC85" s="2">
        <v>0</v>
      </c>
      <c r="BD85" s="2">
        <v>0</v>
      </c>
      <c r="BG85" s="2">
        <v>1</v>
      </c>
      <c r="BH85" s="2">
        <v>2</v>
      </c>
      <c r="BI85" s="2">
        <v>1</v>
      </c>
      <c r="BJ85" s="2">
        <v>2</v>
      </c>
      <c r="BK85" s="2" t="s">
        <v>1133</v>
      </c>
      <c r="BP85" s="2">
        <v>643.93</v>
      </c>
      <c r="BQ85" s="2">
        <v>2.9</v>
      </c>
      <c r="BR85" s="2">
        <v>20.1</v>
      </c>
      <c r="BS85" s="2">
        <v>300.3</v>
      </c>
      <c r="BU85" s="2">
        <v>2.96</v>
      </c>
      <c r="BV85" s="2">
        <v>2.09</v>
      </c>
      <c r="BW85" s="2">
        <v>1.64</v>
      </c>
      <c r="BX85" s="2">
        <v>5.96</v>
      </c>
      <c r="BY85" s="2">
        <v>5.92</v>
      </c>
      <c r="BZ85" s="2">
        <v>70</v>
      </c>
      <c r="CA85" s="2">
        <v>155</v>
      </c>
      <c r="CD85" s="2">
        <v>11.3</v>
      </c>
      <c r="CE85" s="2">
        <v>2.21</v>
      </c>
      <c r="CG85" s="11">
        <v>43021.5277777778</v>
      </c>
      <c r="CH85" s="2" t="s">
        <v>3390</v>
      </c>
      <c r="CI85" s="2" t="s">
        <v>158</v>
      </c>
      <c r="CK85" s="2" t="s">
        <v>3511</v>
      </c>
      <c r="CL85" s="2" t="s">
        <v>3512</v>
      </c>
      <c r="CN85" s="2">
        <v>1</v>
      </c>
      <c r="CO85" s="2">
        <v>1</v>
      </c>
      <c r="CQ85" s="2">
        <v>1</v>
      </c>
      <c r="CR85" s="2">
        <v>0</v>
      </c>
      <c r="CS85" s="2">
        <v>0</v>
      </c>
      <c r="CT85" s="2">
        <v>46</v>
      </c>
      <c r="CU85" s="2">
        <v>0.58</v>
      </c>
      <c r="CV85" s="2">
        <v>0</v>
      </c>
      <c r="CY85" s="2" t="s">
        <v>231</v>
      </c>
      <c r="CZ85" s="2">
        <v>0</v>
      </c>
      <c r="DA85" s="2">
        <v>1</v>
      </c>
      <c r="DB85" s="2">
        <v>1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0</v>
      </c>
      <c r="DQ85" s="2" t="s">
        <v>3513</v>
      </c>
      <c r="DR85"/>
      <c r="DS85"/>
      <c r="DT85">
        <v>1</v>
      </c>
      <c r="DU85" s="80">
        <v>43586</v>
      </c>
      <c r="DV85">
        <v>1</v>
      </c>
      <c r="DW85" s="80">
        <v>43586</v>
      </c>
      <c r="DX85"/>
      <c r="DY85"/>
      <c r="DZ85"/>
      <c r="EA85"/>
      <c r="EB85"/>
      <c r="EC85" s="80"/>
      <c r="ED85"/>
      <c r="EE85" s="82"/>
      <c r="EF85"/>
      <c r="EG85" s="80"/>
      <c r="EH85"/>
      <c r="EI85"/>
      <c r="EJ85"/>
      <c r="EK85"/>
      <c r="EL85"/>
    </row>
  </sheetData>
  <mergeCells count="87">
    <mergeCell ref="W1:BI1"/>
    <mergeCell ref="CF1:CP1"/>
    <mergeCell ref="W2:Z2"/>
    <mergeCell ref="AA2:AD2"/>
    <mergeCell ref="AE2:AI2"/>
    <mergeCell ref="AJ2:AN2"/>
    <mergeCell ref="AO2:AP2"/>
    <mergeCell ref="AS2:AU2"/>
    <mergeCell ref="AV2:AX2"/>
    <mergeCell ref="AY2:BB2"/>
    <mergeCell ref="BD2:BF2"/>
    <mergeCell ref="BG2:BI2"/>
    <mergeCell ref="CF2:CN2"/>
    <mergeCell ref="X3:Z3"/>
    <mergeCell ref="AB3:AD3"/>
    <mergeCell ref="AF3:AG3"/>
    <mergeCell ref="AH3:AI3"/>
    <mergeCell ref="AK3:AL3"/>
    <mergeCell ref="AM3:AN3"/>
    <mergeCell ref="AT3:AU3"/>
    <mergeCell ref="AW3:AX3"/>
    <mergeCell ref="AZ3:BB3"/>
    <mergeCell ref="BE3:BF3"/>
    <mergeCell ref="CI3:CL3"/>
    <mergeCell ref="CM3:CN3"/>
    <mergeCell ref="A3:A4"/>
    <mergeCell ref="B3:B4"/>
    <mergeCell ref="C3:C4"/>
    <mergeCell ref="D3:D4"/>
    <mergeCell ref="E3:E4"/>
    <mergeCell ref="F3:F4"/>
    <mergeCell ref="G1:G2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1:V2"/>
    <mergeCell ref="V3:V4"/>
    <mergeCell ref="W3:W4"/>
    <mergeCell ref="AA3:AA4"/>
    <mergeCell ref="AE3:AE4"/>
    <mergeCell ref="AJ3:AJ4"/>
    <mergeCell ref="AO3:AO4"/>
    <mergeCell ref="AP3:AP4"/>
    <mergeCell ref="AQ3:AQ4"/>
    <mergeCell ref="AS3:AS4"/>
    <mergeCell ref="AV3:AV4"/>
    <mergeCell ref="AY3:AY4"/>
    <mergeCell ref="BC2:BC4"/>
    <mergeCell ref="BD3:BD4"/>
    <mergeCell ref="BG3:BG4"/>
    <mergeCell ref="BH3:BH4"/>
    <mergeCell ref="BI3:BI4"/>
    <mergeCell ref="BJ1:BJ4"/>
    <mergeCell ref="CF3:CF4"/>
    <mergeCell ref="CQ3:CQ4"/>
    <mergeCell ref="CR3:CR4"/>
    <mergeCell ref="CS3:CS4"/>
    <mergeCell ref="CT3:CT4"/>
    <mergeCell ref="CU3:CU4"/>
    <mergeCell ref="CV3:CV4"/>
    <mergeCell ref="CW1:CW4"/>
    <mergeCell ref="CX1:CX4"/>
    <mergeCell ref="CY1:CY3"/>
    <mergeCell ref="CZ1:CZ4"/>
    <mergeCell ref="DQ1:DQ3"/>
    <mergeCell ref="BK1:BO2"/>
    <mergeCell ref="DR1:EG2"/>
    <mergeCell ref="BP1:CE2"/>
    <mergeCell ref="CQ1:CS2"/>
    <mergeCell ref="CT1:CV2"/>
    <mergeCell ref="CO2:CP4"/>
    <mergeCell ref="DJ1:DP2"/>
    <mergeCell ref="DA1:DH2"/>
    <mergeCell ref="A1:F2"/>
    <mergeCell ref="H1:U2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U620"/>
  <sheetViews>
    <sheetView zoomScale="85" zoomScaleNormal="85" topLeftCell="CT1" workbookViewId="0">
      <selection activeCell="DG3" sqref="DG3"/>
    </sheetView>
  </sheetViews>
  <sheetFormatPr defaultColWidth="9" defaultRowHeight="13.8"/>
  <cols>
    <col min="1" max="1" width="30.9166666666667" customWidth="1"/>
    <col min="3" max="3" width="14.75" customWidth="1"/>
    <col min="14" max="14" width="18.9166666666667" customWidth="1"/>
    <col min="22" max="22" width="15.4166666666667" customWidth="1"/>
    <col min="23" max="23" width="13.3333333333333" customWidth="1"/>
    <col min="24" max="24" width="9.83333333333333" customWidth="1"/>
    <col min="25" max="25" width="14.6666666666667" customWidth="1"/>
    <col min="27" max="27" width="12.8333333333333" customWidth="1"/>
    <col min="29" max="29" width="10.0833333333333" customWidth="1"/>
    <col min="30" max="30" width="10.25" customWidth="1"/>
    <col min="34" max="34" width="13.1666666666667" customWidth="1"/>
    <col min="35" max="35" width="11.75" customWidth="1"/>
    <col min="36" max="36" width="13" customWidth="1"/>
    <col min="39" max="39" width="12.4166666666667" customWidth="1"/>
    <col min="40" max="40" width="13.0833333333333" customWidth="1"/>
    <col min="41" max="41" width="13.4166666666667" customWidth="1"/>
    <col min="43" max="43" width="14.9166666666667" customWidth="1"/>
    <col min="44" max="44" width="16.4166666666667" customWidth="1"/>
    <col min="51" max="51" width="11.0833333333333" customWidth="1"/>
    <col min="53" max="53" width="21.1666666666667" customWidth="1"/>
    <col min="54" max="54" width="12.9166666666667" customWidth="1"/>
    <col min="62" max="62" width="32.3333333333333" customWidth="1"/>
    <col min="64" max="65" width="9.5" customWidth="1"/>
    <col min="77" max="77" width="13.1666666666667" customWidth="1"/>
    <col min="78" max="79" width="14.0833333333333" customWidth="1"/>
    <col min="85" max="85" width="15.9166666666667" customWidth="1"/>
    <col min="86" max="86" width="14.1666666666667" customWidth="1"/>
    <col min="90" max="90" width="14.4166666666667" customWidth="1"/>
    <col min="91" max="91" width="19.0833333333333" customWidth="1"/>
    <col min="92" max="92" width="12.6666666666667" customWidth="1"/>
    <col min="96" max="96" width="33.1666666666667" customWidth="1"/>
    <col min="97" max="97" width="21.1666666666667" customWidth="1"/>
    <col min="98" max="98" width="30.25" customWidth="1"/>
    <col min="99" max="99" width="27.0833333333333" customWidth="1"/>
    <col min="103" max="103" width="12.9166666666667" customWidth="1"/>
    <col min="104" max="104" width="22.5" customWidth="1"/>
    <col min="105" max="105" width="8.66666666666667"/>
    <col min="108" max="108" width="25.0833333333333" customWidth="1"/>
    <col min="109" max="109" width="19.25" customWidth="1"/>
    <col min="112" max="112" width="14.1666666666667" customWidth="1"/>
    <col min="113" max="113" width="11.75" customWidth="1"/>
    <col min="114" max="114" width="12.25" customWidth="1"/>
    <col min="115" max="115" width="13.0833333333333" customWidth="1"/>
    <col min="116" max="116" width="12.3333333333333" customWidth="1"/>
    <col min="117" max="117" width="13.75" customWidth="1"/>
    <col min="119" max="119" width="11.9166666666667" customWidth="1"/>
    <col min="120" max="120" width="16.4166666666667" customWidth="1"/>
    <col min="121" max="121" width="28.75" customWidth="1"/>
    <col min="122" max="122" width="10.8333333333333" customWidth="1"/>
    <col min="124" max="124" width="12.9166666666667" customWidth="1"/>
    <col min="125" max="125" width="12.75" customWidth="1"/>
    <col min="126" max="126" width="12.9166666666667" customWidth="1"/>
    <col min="127" max="127" width="15.25" customWidth="1"/>
    <col min="129" max="129" width="16.5833333333333" customWidth="1"/>
    <col min="131" max="131" width="11" customWidth="1"/>
    <col min="133" max="133" width="13" customWidth="1"/>
    <col min="134" max="134" width="12.5" customWidth="1"/>
    <col min="135" max="135" width="14.3333333333333" customWidth="1"/>
    <col min="136" max="136" width="12.8333333333333" customWidth="1"/>
    <col min="137" max="137" width="12.6666666666667" customWidth="1"/>
    <col min="139" max="139" width="13.8333333333333" customWidth="1"/>
    <col min="141" max="141" width="11.3333333333333" customWidth="1"/>
  </cols>
  <sheetData>
    <row r="1" ht="28.2" spans="1:137">
      <c r="A1" s="181" t="s">
        <v>0</v>
      </c>
      <c r="B1" s="182"/>
      <c r="C1" s="182"/>
      <c r="D1" s="182"/>
      <c r="E1" s="182"/>
      <c r="F1" s="182"/>
      <c r="G1" s="183"/>
      <c r="H1" s="181" t="s">
        <v>1</v>
      </c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93" t="s">
        <v>2</v>
      </c>
      <c r="W1" s="181" t="s">
        <v>3</v>
      </c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2"/>
      <c r="AZ1" s="182"/>
      <c r="BA1" s="182"/>
      <c r="BB1" s="182"/>
      <c r="BC1" s="182"/>
      <c r="BD1" s="182"/>
      <c r="BE1" s="182"/>
      <c r="BF1" s="182"/>
      <c r="BG1" s="182"/>
      <c r="BH1" s="182"/>
      <c r="BI1" s="182"/>
      <c r="BJ1" s="250" t="s">
        <v>4</v>
      </c>
      <c r="BK1" s="36" t="s">
        <v>5</v>
      </c>
      <c r="BL1" s="37"/>
      <c r="BM1" s="37"/>
      <c r="BN1" s="37"/>
      <c r="BO1" s="42"/>
      <c r="BP1" s="193" t="s">
        <v>6</v>
      </c>
      <c r="BQ1" s="207"/>
      <c r="BR1" s="207"/>
      <c r="BS1" s="207"/>
      <c r="BT1" s="208"/>
      <c r="BU1" s="208"/>
      <c r="BV1" s="208"/>
      <c r="BW1" s="208"/>
      <c r="BX1" s="208"/>
      <c r="BY1" s="208"/>
      <c r="BZ1" s="208"/>
      <c r="CA1" s="208"/>
      <c r="CB1" s="208"/>
      <c r="CC1" s="208"/>
      <c r="CD1" s="208"/>
      <c r="CE1" s="214"/>
      <c r="CF1" s="215"/>
      <c r="CG1" s="216"/>
      <c r="CH1" s="216"/>
      <c r="CI1" s="216"/>
      <c r="CJ1" s="216"/>
      <c r="CK1" s="216"/>
      <c r="CL1" s="216"/>
      <c r="CM1" s="216"/>
      <c r="CN1" s="216"/>
      <c r="CO1" s="216"/>
      <c r="CP1" s="220"/>
      <c r="CQ1" s="181" t="s">
        <v>7</v>
      </c>
      <c r="CR1" s="182"/>
      <c r="CS1" s="182"/>
      <c r="CT1" s="181" t="s">
        <v>8</v>
      </c>
      <c r="CU1" s="182"/>
      <c r="CV1" s="182"/>
      <c r="CW1" s="269" t="s">
        <v>9</v>
      </c>
      <c r="CX1" s="269" t="s">
        <v>10</v>
      </c>
      <c r="CY1" s="252" t="s">
        <v>3514</v>
      </c>
      <c r="CZ1" s="270" t="s">
        <v>12</v>
      </c>
      <c r="DA1" s="70" t="s">
        <v>13</v>
      </c>
      <c r="DB1" s="37"/>
      <c r="DC1" s="37"/>
      <c r="DD1" s="37"/>
      <c r="DE1" s="37"/>
      <c r="DF1" s="37"/>
      <c r="DG1" s="37"/>
      <c r="DH1" s="37"/>
      <c r="DI1" s="37"/>
      <c r="DJ1" s="181" t="s">
        <v>14</v>
      </c>
      <c r="DK1" s="182"/>
      <c r="DL1" s="182"/>
      <c r="DM1" s="182"/>
      <c r="DN1" s="182"/>
      <c r="DO1" s="182"/>
      <c r="DP1" s="182"/>
      <c r="DQ1" s="278" t="s">
        <v>15</v>
      </c>
      <c r="DR1" s="279" t="s">
        <v>3515</v>
      </c>
      <c r="DS1" s="280"/>
      <c r="DT1" s="280"/>
      <c r="DU1" s="280"/>
      <c r="DV1" s="280"/>
      <c r="DW1" s="280"/>
      <c r="DX1" s="280"/>
      <c r="DY1" s="280"/>
      <c r="DZ1" s="280"/>
      <c r="EA1" s="280"/>
      <c r="EB1" s="280"/>
      <c r="EC1" s="280"/>
      <c r="ED1" s="280"/>
      <c r="EE1" s="280"/>
      <c r="EF1" s="280"/>
      <c r="EG1" s="283"/>
    </row>
    <row r="2" ht="15.6" spans="1:137">
      <c r="A2" s="182"/>
      <c r="B2" s="182"/>
      <c r="C2" s="182"/>
      <c r="D2" s="182"/>
      <c r="E2" s="182"/>
      <c r="F2" s="182"/>
      <c r="G2" s="184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94"/>
      <c r="W2" s="195" t="s">
        <v>17</v>
      </c>
      <c r="X2" s="195"/>
      <c r="Y2" s="195"/>
      <c r="Z2" s="195"/>
      <c r="AA2" s="195" t="s">
        <v>18</v>
      </c>
      <c r="AB2" s="195"/>
      <c r="AC2" s="195"/>
      <c r="AD2" s="195"/>
      <c r="AE2" s="196" t="s">
        <v>19</v>
      </c>
      <c r="AF2" s="196"/>
      <c r="AG2" s="196"/>
      <c r="AH2" s="196"/>
      <c r="AI2" s="196"/>
      <c r="AJ2" s="196" t="s">
        <v>20</v>
      </c>
      <c r="AK2" s="196"/>
      <c r="AL2" s="196"/>
      <c r="AM2" s="196"/>
      <c r="AN2" s="196"/>
      <c r="AO2" s="195" t="s">
        <v>21</v>
      </c>
      <c r="AP2" s="195"/>
      <c r="AQ2" s="199" t="s">
        <v>22</v>
      </c>
      <c r="AR2" s="195" t="s">
        <v>23</v>
      </c>
      <c r="AS2" s="195" t="s">
        <v>24</v>
      </c>
      <c r="AT2" s="195"/>
      <c r="AU2" s="195"/>
      <c r="AV2" s="195" t="s">
        <v>25</v>
      </c>
      <c r="AW2" s="195"/>
      <c r="AX2" s="195"/>
      <c r="AY2" s="201" t="s">
        <v>26</v>
      </c>
      <c r="AZ2" s="202"/>
      <c r="BA2" s="202"/>
      <c r="BB2" s="203"/>
      <c r="BC2" s="199" t="s">
        <v>27</v>
      </c>
      <c r="BD2" s="195" t="s">
        <v>28</v>
      </c>
      <c r="BE2" s="195"/>
      <c r="BF2" s="195"/>
      <c r="BG2" s="196" t="s">
        <v>29</v>
      </c>
      <c r="BH2" s="196"/>
      <c r="BI2" s="196"/>
      <c r="BJ2" s="251"/>
      <c r="BK2" s="38"/>
      <c r="BL2" s="39"/>
      <c r="BM2" s="39"/>
      <c r="BN2" s="39"/>
      <c r="BO2" s="45"/>
      <c r="BP2" s="209"/>
      <c r="BQ2" s="210"/>
      <c r="BR2" s="210"/>
      <c r="BS2" s="210"/>
      <c r="BT2" s="210"/>
      <c r="BU2" s="210"/>
      <c r="BV2" s="210"/>
      <c r="BW2" s="210"/>
      <c r="BX2" s="210"/>
      <c r="BY2" s="210"/>
      <c r="BZ2" s="210"/>
      <c r="CA2" s="210"/>
      <c r="CB2" s="210"/>
      <c r="CC2" s="210"/>
      <c r="CD2" s="210"/>
      <c r="CE2" s="217"/>
      <c r="CF2" s="218" t="s">
        <v>30</v>
      </c>
      <c r="CG2" s="218"/>
      <c r="CH2" s="218"/>
      <c r="CI2" s="218"/>
      <c r="CJ2" s="218"/>
      <c r="CK2" s="218"/>
      <c r="CL2" s="218"/>
      <c r="CM2" s="218"/>
      <c r="CN2" s="218"/>
      <c r="CO2" s="218" t="s">
        <v>31</v>
      </c>
      <c r="CP2" s="218"/>
      <c r="CQ2" s="182"/>
      <c r="CR2" s="182"/>
      <c r="CS2" s="182"/>
      <c r="CT2" s="182"/>
      <c r="CU2" s="182"/>
      <c r="CV2" s="182"/>
      <c r="CW2" s="271"/>
      <c r="CX2" s="271"/>
      <c r="CY2" s="272"/>
      <c r="CZ2" s="273"/>
      <c r="DA2" s="71"/>
      <c r="DB2" s="2"/>
      <c r="DC2" s="2"/>
      <c r="DD2" s="2"/>
      <c r="DE2" s="2"/>
      <c r="DF2" s="2"/>
      <c r="DG2" s="2"/>
      <c r="DH2" s="2"/>
      <c r="DI2" s="2"/>
      <c r="DJ2" s="182"/>
      <c r="DK2" s="182"/>
      <c r="DL2" s="182"/>
      <c r="DM2" s="182"/>
      <c r="DN2" s="182"/>
      <c r="DO2" s="182"/>
      <c r="DP2" s="182"/>
      <c r="DQ2" s="272"/>
      <c r="DR2" s="281"/>
      <c r="DS2" s="282"/>
      <c r="DT2" s="282"/>
      <c r="DU2" s="282"/>
      <c r="DV2" s="282"/>
      <c r="DW2" s="282"/>
      <c r="DX2" s="282"/>
      <c r="DY2" s="282"/>
      <c r="DZ2" s="282"/>
      <c r="EA2" s="282"/>
      <c r="EB2" s="282"/>
      <c r="EC2" s="282"/>
      <c r="ED2" s="282"/>
      <c r="EE2" s="282"/>
      <c r="EF2" s="282"/>
      <c r="EG2" s="284"/>
    </row>
    <row r="3" ht="14.4" spans="1:142">
      <c r="A3" s="269" t="s">
        <v>32</v>
      </c>
      <c r="B3" s="251" t="s">
        <v>33</v>
      </c>
      <c r="C3" s="251" t="s">
        <v>34</v>
      </c>
      <c r="D3" s="251" t="s">
        <v>35</v>
      </c>
      <c r="E3" s="251" t="s">
        <v>36</v>
      </c>
      <c r="F3" s="251" t="s">
        <v>37</v>
      </c>
      <c r="G3" s="252" t="s">
        <v>38</v>
      </c>
      <c r="H3" s="251" t="s">
        <v>39</v>
      </c>
      <c r="I3" s="251" t="s">
        <v>40</v>
      </c>
      <c r="J3" s="251" t="s">
        <v>41</v>
      </c>
      <c r="K3" s="251" t="s">
        <v>40</v>
      </c>
      <c r="L3" s="251" t="s">
        <v>42</v>
      </c>
      <c r="M3" s="251" t="s">
        <v>40</v>
      </c>
      <c r="N3" s="251" t="s">
        <v>43</v>
      </c>
      <c r="O3" s="251" t="s">
        <v>40</v>
      </c>
      <c r="P3" s="251" t="s">
        <v>44</v>
      </c>
      <c r="Q3" s="251" t="s">
        <v>40</v>
      </c>
      <c r="R3" s="251" t="s">
        <v>45</v>
      </c>
      <c r="S3" s="251" t="s">
        <v>40</v>
      </c>
      <c r="T3" s="251" t="s">
        <v>46</v>
      </c>
      <c r="U3" s="251" t="s">
        <v>47</v>
      </c>
      <c r="V3" s="260" t="s">
        <v>48</v>
      </c>
      <c r="W3" s="196" t="s">
        <v>49</v>
      </c>
      <c r="X3" s="196" t="s">
        <v>50</v>
      </c>
      <c r="Y3" s="196"/>
      <c r="Z3" s="196"/>
      <c r="AA3" s="196" t="s">
        <v>49</v>
      </c>
      <c r="AB3" s="196" t="s">
        <v>50</v>
      </c>
      <c r="AC3" s="196"/>
      <c r="AD3" s="196"/>
      <c r="AE3" s="197" t="s">
        <v>49</v>
      </c>
      <c r="AF3" s="196" t="s">
        <v>50</v>
      </c>
      <c r="AG3" s="196"/>
      <c r="AH3" s="196" t="s">
        <v>51</v>
      </c>
      <c r="AI3" s="196"/>
      <c r="AJ3" s="196" t="s">
        <v>49</v>
      </c>
      <c r="AK3" s="196" t="s">
        <v>50</v>
      </c>
      <c r="AL3" s="196"/>
      <c r="AM3" s="196" t="s">
        <v>52</v>
      </c>
      <c r="AN3" s="196"/>
      <c r="AO3" s="196" t="s">
        <v>49</v>
      </c>
      <c r="AP3" s="196" t="s">
        <v>53</v>
      </c>
      <c r="AQ3" s="197" t="s">
        <v>54</v>
      </c>
      <c r="AR3" s="200" t="s">
        <v>55</v>
      </c>
      <c r="AS3" s="197" t="s">
        <v>49</v>
      </c>
      <c r="AT3" s="196" t="s">
        <v>50</v>
      </c>
      <c r="AU3" s="196"/>
      <c r="AV3" s="196" t="s">
        <v>49</v>
      </c>
      <c r="AW3" s="196" t="s">
        <v>50</v>
      </c>
      <c r="AX3" s="196"/>
      <c r="AY3" s="196" t="s">
        <v>49</v>
      </c>
      <c r="AZ3" s="204" t="s">
        <v>50</v>
      </c>
      <c r="BA3" s="205"/>
      <c r="BB3" s="203"/>
      <c r="BC3" s="199"/>
      <c r="BD3" s="197" t="s">
        <v>49</v>
      </c>
      <c r="BE3" s="196" t="s">
        <v>56</v>
      </c>
      <c r="BF3" s="196"/>
      <c r="BG3" s="196" t="s">
        <v>57</v>
      </c>
      <c r="BH3" s="196" t="s">
        <v>58</v>
      </c>
      <c r="BI3" s="196" t="s">
        <v>59</v>
      </c>
      <c r="BJ3" s="251"/>
      <c r="BK3" s="8" t="s">
        <v>60</v>
      </c>
      <c r="BL3" s="8" t="s">
        <v>61</v>
      </c>
      <c r="BM3" s="8" t="s">
        <v>62</v>
      </c>
      <c r="BN3" s="48" t="s">
        <v>63</v>
      </c>
      <c r="BO3" s="8"/>
      <c r="BP3" s="260" t="s">
        <v>60</v>
      </c>
      <c r="BQ3" s="260" t="s">
        <v>61</v>
      </c>
      <c r="BR3" s="211" t="s">
        <v>64</v>
      </c>
      <c r="BS3" s="260" t="s">
        <v>62</v>
      </c>
      <c r="BT3" s="211" t="s">
        <v>65</v>
      </c>
      <c r="BU3" s="211" t="s">
        <v>63</v>
      </c>
      <c r="BV3" s="211" t="s">
        <v>66</v>
      </c>
      <c r="BW3" s="211" t="s">
        <v>67</v>
      </c>
      <c r="BX3" s="211" t="s">
        <v>68</v>
      </c>
      <c r="BY3" s="211" t="s">
        <v>69</v>
      </c>
      <c r="BZ3" s="211" t="s">
        <v>70</v>
      </c>
      <c r="CA3" s="211" t="s">
        <v>71</v>
      </c>
      <c r="CB3" s="211" t="s">
        <v>72</v>
      </c>
      <c r="CC3" s="211" t="s">
        <v>73</v>
      </c>
      <c r="CD3" s="211" t="s">
        <v>74</v>
      </c>
      <c r="CE3" s="211" t="s">
        <v>75</v>
      </c>
      <c r="CF3" s="219" t="s">
        <v>76</v>
      </c>
      <c r="CG3" s="218" t="s">
        <v>50</v>
      </c>
      <c r="CH3" s="218" t="s">
        <v>77</v>
      </c>
      <c r="CI3" s="218" t="s">
        <v>78</v>
      </c>
      <c r="CJ3" s="218"/>
      <c r="CK3" s="218"/>
      <c r="CL3" s="218"/>
      <c r="CM3" s="218" t="s">
        <v>79</v>
      </c>
      <c r="CN3" s="218"/>
      <c r="CO3" s="218"/>
      <c r="CP3" s="218"/>
      <c r="CQ3" s="266" t="s">
        <v>80</v>
      </c>
      <c r="CR3" s="266" t="s">
        <v>81</v>
      </c>
      <c r="CS3" s="266" t="s">
        <v>82</v>
      </c>
      <c r="CT3" s="266" t="s">
        <v>83</v>
      </c>
      <c r="CU3" s="266" t="s">
        <v>84</v>
      </c>
      <c r="CV3" s="266" t="s">
        <v>85</v>
      </c>
      <c r="CW3" s="271"/>
      <c r="CX3" s="271"/>
      <c r="CY3" s="274"/>
      <c r="CZ3" s="273"/>
      <c r="DA3" s="66" t="s">
        <v>86</v>
      </c>
      <c r="DB3" s="66" t="s">
        <v>87</v>
      </c>
      <c r="DC3" s="66" t="s">
        <v>88</v>
      </c>
      <c r="DD3" s="66" t="s">
        <v>89</v>
      </c>
      <c r="DE3" s="66" t="s">
        <v>90</v>
      </c>
      <c r="DF3" s="66" t="s">
        <v>91</v>
      </c>
      <c r="DG3" s="66" t="s">
        <v>92</v>
      </c>
      <c r="DH3" s="66" t="s">
        <v>93</v>
      </c>
      <c r="DI3" s="66" t="s">
        <v>94</v>
      </c>
      <c r="DJ3" s="75"/>
      <c r="DK3" s="75"/>
      <c r="DL3" s="75"/>
      <c r="DM3" s="75"/>
      <c r="DN3" s="75"/>
      <c r="DO3" s="75"/>
      <c r="DP3" s="75"/>
      <c r="DQ3" s="274"/>
      <c r="DR3" s="76" t="s">
        <v>95</v>
      </c>
      <c r="DS3" s="76" t="s">
        <v>96</v>
      </c>
      <c r="DT3" s="76" t="s">
        <v>97</v>
      </c>
      <c r="DU3" s="76" t="s">
        <v>98</v>
      </c>
      <c r="DV3" s="76" t="s">
        <v>99</v>
      </c>
      <c r="DW3" s="76" t="s">
        <v>98</v>
      </c>
      <c r="DX3" s="76" t="s">
        <v>100</v>
      </c>
      <c r="DY3" s="76" t="s">
        <v>98</v>
      </c>
      <c r="DZ3" s="76" t="s">
        <v>101</v>
      </c>
      <c r="EA3" s="76" t="s">
        <v>98</v>
      </c>
      <c r="EB3" s="76" t="s">
        <v>102</v>
      </c>
      <c r="EC3" s="76" t="s">
        <v>98</v>
      </c>
      <c r="ED3" s="76" t="s">
        <v>2366</v>
      </c>
      <c r="EE3" s="81" t="s">
        <v>98</v>
      </c>
      <c r="EF3" s="76" t="s">
        <v>104</v>
      </c>
      <c r="EG3" s="76" t="s">
        <v>98</v>
      </c>
      <c r="EH3" s="76" t="s">
        <v>105</v>
      </c>
      <c r="EI3" s="76" t="s">
        <v>98</v>
      </c>
      <c r="EJ3" s="76" t="s">
        <v>106</v>
      </c>
      <c r="EK3" s="76" t="s">
        <v>98</v>
      </c>
      <c r="EL3" s="86" t="s">
        <v>107</v>
      </c>
    </row>
    <row r="4" ht="28.2" spans="1:142">
      <c r="A4" s="275"/>
      <c r="B4" s="251"/>
      <c r="C4" s="251"/>
      <c r="D4" s="251"/>
      <c r="E4" s="251"/>
      <c r="F4" s="251"/>
      <c r="G4" s="253"/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1"/>
      <c r="V4" s="251"/>
      <c r="W4" s="196"/>
      <c r="X4" s="196" t="s">
        <v>108</v>
      </c>
      <c r="Y4" s="196" t="s">
        <v>109</v>
      </c>
      <c r="Z4" s="196" t="s">
        <v>110</v>
      </c>
      <c r="AA4" s="196"/>
      <c r="AB4" s="196" t="s">
        <v>108</v>
      </c>
      <c r="AC4" s="196" t="s">
        <v>111</v>
      </c>
      <c r="AD4" s="196" t="s">
        <v>3516</v>
      </c>
      <c r="AE4" s="197"/>
      <c r="AF4" s="196" t="s">
        <v>113</v>
      </c>
      <c r="AG4" s="196" t="s">
        <v>114</v>
      </c>
      <c r="AH4" s="198" t="s">
        <v>115</v>
      </c>
      <c r="AI4" s="196" t="s">
        <v>116</v>
      </c>
      <c r="AJ4" s="196"/>
      <c r="AK4" s="196" t="s">
        <v>117</v>
      </c>
      <c r="AL4" s="196" t="s">
        <v>114</v>
      </c>
      <c r="AM4" s="198" t="s">
        <v>115</v>
      </c>
      <c r="AN4" s="196" t="s">
        <v>118</v>
      </c>
      <c r="AO4" s="196"/>
      <c r="AP4" s="196"/>
      <c r="AQ4" s="197"/>
      <c r="AR4" s="200" t="s">
        <v>119</v>
      </c>
      <c r="AS4" s="197"/>
      <c r="AT4" s="196" t="s">
        <v>120</v>
      </c>
      <c r="AU4" s="196" t="s">
        <v>121</v>
      </c>
      <c r="AV4" s="196"/>
      <c r="AW4" s="196" t="s">
        <v>120</v>
      </c>
      <c r="AX4" s="196" t="s">
        <v>121</v>
      </c>
      <c r="AY4" s="196"/>
      <c r="AZ4" s="196" t="s">
        <v>120</v>
      </c>
      <c r="BA4" s="196" t="s">
        <v>122</v>
      </c>
      <c r="BB4" s="196" t="s">
        <v>123</v>
      </c>
      <c r="BC4" s="199"/>
      <c r="BD4" s="197"/>
      <c r="BE4" s="196" t="s">
        <v>120</v>
      </c>
      <c r="BF4" s="196" t="s">
        <v>121</v>
      </c>
      <c r="BG4" s="196"/>
      <c r="BH4" s="206"/>
      <c r="BI4" s="196"/>
      <c r="BJ4" s="251"/>
      <c r="BK4" s="8" t="s">
        <v>124</v>
      </c>
      <c r="BL4" s="8" t="s">
        <v>125</v>
      </c>
      <c r="BM4" s="8" t="s">
        <v>126</v>
      </c>
      <c r="BN4" s="49" t="s">
        <v>127</v>
      </c>
      <c r="BO4" s="8"/>
      <c r="BP4" s="75" t="s">
        <v>124</v>
      </c>
      <c r="BQ4" s="75" t="s">
        <v>125</v>
      </c>
      <c r="BR4" s="212" t="s">
        <v>128</v>
      </c>
      <c r="BS4" s="262" t="s">
        <v>126</v>
      </c>
      <c r="BT4" s="213" t="s">
        <v>129</v>
      </c>
      <c r="BU4" s="213" t="s">
        <v>127</v>
      </c>
      <c r="BV4" s="213" t="s">
        <v>127</v>
      </c>
      <c r="BW4" s="213" t="s">
        <v>127</v>
      </c>
      <c r="BX4" s="213" t="s">
        <v>127</v>
      </c>
      <c r="BY4" s="213" t="s">
        <v>127</v>
      </c>
      <c r="BZ4" s="212" t="s">
        <v>130</v>
      </c>
      <c r="CA4" s="212" t="s">
        <v>129</v>
      </c>
      <c r="CB4" s="212" t="s">
        <v>131</v>
      </c>
      <c r="CC4" s="213" t="s">
        <v>132</v>
      </c>
      <c r="CD4" s="213" t="s">
        <v>133</v>
      </c>
      <c r="CE4" s="213" t="s">
        <v>129</v>
      </c>
      <c r="CF4" s="219"/>
      <c r="CG4" s="218" t="s">
        <v>134</v>
      </c>
      <c r="CH4" s="218"/>
      <c r="CI4" s="218" t="s">
        <v>135</v>
      </c>
      <c r="CJ4" s="218" t="s">
        <v>136</v>
      </c>
      <c r="CK4" s="218" t="s">
        <v>3517</v>
      </c>
      <c r="CL4" s="218" t="s">
        <v>3518</v>
      </c>
      <c r="CM4" s="218" t="s">
        <v>76</v>
      </c>
      <c r="CN4" s="218" t="s">
        <v>139</v>
      </c>
      <c r="CO4" s="218"/>
      <c r="CP4" s="218"/>
      <c r="CQ4" s="267"/>
      <c r="CR4" s="267"/>
      <c r="CS4" s="267"/>
      <c r="CT4" s="267"/>
      <c r="CU4" s="267"/>
      <c r="CV4" s="267"/>
      <c r="CW4" s="275"/>
      <c r="CX4" s="275"/>
      <c r="CY4" s="251" t="s">
        <v>140</v>
      </c>
      <c r="CZ4" s="276"/>
      <c r="DA4" s="69"/>
      <c r="DB4" s="69"/>
      <c r="DC4" s="69"/>
      <c r="DD4" s="69"/>
      <c r="DE4" s="69"/>
      <c r="DF4" s="69"/>
      <c r="DG4" s="69"/>
      <c r="DH4" s="69"/>
      <c r="DI4" s="69"/>
      <c r="DJ4" s="75"/>
      <c r="DK4" s="75"/>
      <c r="DL4" s="75"/>
      <c r="DM4" s="75"/>
      <c r="DN4" s="75"/>
      <c r="DO4" s="75"/>
      <c r="DP4" s="75"/>
      <c r="DQ4" s="75" t="s">
        <v>141</v>
      </c>
      <c r="DR4" s="76"/>
      <c r="DS4" s="76"/>
      <c r="DT4" s="76"/>
      <c r="DU4" s="76" t="s">
        <v>142</v>
      </c>
      <c r="DV4" s="76"/>
      <c r="DW4" s="76" t="s">
        <v>142</v>
      </c>
      <c r="DX4" s="76"/>
      <c r="DY4" s="76" t="s">
        <v>142</v>
      </c>
      <c r="DZ4" s="76"/>
      <c r="EA4" s="76" t="s">
        <v>142</v>
      </c>
      <c r="EB4" s="76"/>
      <c r="EC4" s="76" t="s">
        <v>142</v>
      </c>
      <c r="ED4" s="76"/>
      <c r="EE4" s="81" t="s">
        <v>142</v>
      </c>
      <c r="EF4" s="76"/>
      <c r="EG4" s="76" t="s">
        <v>142</v>
      </c>
      <c r="EH4" s="76"/>
      <c r="EI4" s="76" t="s">
        <v>142</v>
      </c>
      <c r="EJ4" s="76"/>
      <c r="EK4" s="76" t="s">
        <v>142</v>
      </c>
      <c r="EL4" s="86"/>
    </row>
    <row r="5" spans="1:135">
      <c r="A5" t="s">
        <v>3519</v>
      </c>
      <c r="B5" t="s">
        <v>3520</v>
      </c>
      <c r="C5" s="257">
        <v>42793.3729166667</v>
      </c>
      <c r="D5">
        <v>1</v>
      </c>
      <c r="E5">
        <v>170</v>
      </c>
      <c r="F5">
        <v>76</v>
      </c>
      <c r="H5">
        <v>47</v>
      </c>
      <c r="I5">
        <v>25</v>
      </c>
      <c r="J5">
        <v>54</v>
      </c>
      <c r="K5">
        <v>3</v>
      </c>
      <c r="L5">
        <v>152</v>
      </c>
      <c r="M5">
        <v>24</v>
      </c>
      <c r="N5">
        <v>56</v>
      </c>
      <c r="O5">
        <v>4</v>
      </c>
      <c r="P5" t="s">
        <v>1146</v>
      </c>
      <c r="Q5">
        <v>0</v>
      </c>
      <c r="R5">
        <v>0</v>
      </c>
      <c r="S5">
        <v>0</v>
      </c>
      <c r="T5">
        <f>SUM(I5,K5,M5,O5,Q5,S5)</f>
        <v>56</v>
      </c>
      <c r="U5" t="s">
        <v>279</v>
      </c>
      <c r="V5" t="s">
        <v>3521</v>
      </c>
      <c r="W5">
        <v>0</v>
      </c>
      <c r="AA5">
        <v>1</v>
      </c>
      <c r="AB5">
        <v>3</v>
      </c>
      <c r="AC5">
        <v>2</v>
      </c>
      <c r="AE5">
        <v>1</v>
      </c>
      <c r="AF5">
        <v>60</v>
      </c>
      <c r="AG5" t="s">
        <v>197</v>
      </c>
      <c r="AH5">
        <v>1</v>
      </c>
      <c r="AI5">
        <v>5</v>
      </c>
      <c r="AJ5">
        <v>0</v>
      </c>
      <c r="AO5">
        <v>0</v>
      </c>
      <c r="AQ5">
        <v>0</v>
      </c>
      <c r="AR5">
        <v>0</v>
      </c>
      <c r="AS5">
        <v>0</v>
      </c>
      <c r="AV5">
        <v>0</v>
      </c>
      <c r="AY5">
        <v>0</v>
      </c>
      <c r="BA5">
        <v>56</v>
      </c>
      <c r="BC5">
        <v>0</v>
      </c>
      <c r="BD5">
        <v>0</v>
      </c>
      <c r="BG5">
        <v>0</v>
      </c>
      <c r="BH5">
        <v>0</v>
      </c>
      <c r="BI5">
        <v>0</v>
      </c>
      <c r="BJ5">
        <v>1</v>
      </c>
      <c r="BK5" s="2"/>
      <c r="BL5" s="2"/>
      <c r="BM5" s="2"/>
      <c r="BN5" s="2"/>
      <c r="BO5" s="2"/>
      <c r="BP5">
        <v>3.32</v>
      </c>
      <c r="BQ5">
        <v>0.9</v>
      </c>
      <c r="BU5">
        <v>2.24</v>
      </c>
      <c r="BV5">
        <v>3.57</v>
      </c>
      <c r="BW5">
        <v>0.91</v>
      </c>
      <c r="BX5">
        <v>6.18</v>
      </c>
      <c r="BY5">
        <v>4.72</v>
      </c>
      <c r="BZ5">
        <v>56</v>
      </c>
      <c r="CA5">
        <v>146</v>
      </c>
      <c r="CD5">
        <v>11.7</v>
      </c>
      <c r="CE5">
        <v>1.87</v>
      </c>
      <c r="CG5" t="s">
        <v>3522</v>
      </c>
      <c r="CH5" t="s">
        <v>1664</v>
      </c>
      <c r="CI5" t="s">
        <v>3523</v>
      </c>
      <c r="CJ5" t="s">
        <v>3524</v>
      </c>
      <c r="CL5" t="s">
        <v>345</v>
      </c>
      <c r="CN5">
        <v>2</v>
      </c>
      <c r="CO5">
        <v>2</v>
      </c>
      <c r="CQ5">
        <v>0</v>
      </c>
      <c r="CR5">
        <v>0</v>
      </c>
      <c r="CS5">
        <v>0</v>
      </c>
      <c r="CT5">
        <v>49</v>
      </c>
      <c r="CU5">
        <v>0.71</v>
      </c>
      <c r="CV5">
        <v>0</v>
      </c>
      <c r="CY5" t="s">
        <v>620</v>
      </c>
      <c r="CZ5">
        <v>1</v>
      </c>
      <c r="DA5" s="2">
        <v>1</v>
      </c>
      <c r="DB5" s="2">
        <v>2</v>
      </c>
      <c r="DC5" s="2">
        <v>1</v>
      </c>
      <c r="DD5" s="2">
        <v>1</v>
      </c>
      <c r="DE5" s="2">
        <v>1</v>
      </c>
      <c r="DF5" s="2">
        <v>1</v>
      </c>
      <c r="DG5" s="2">
        <v>0</v>
      </c>
      <c r="DH5" s="2">
        <v>1</v>
      </c>
      <c r="DI5" s="2">
        <v>0</v>
      </c>
      <c r="DQ5" t="s">
        <v>3525</v>
      </c>
      <c r="DR5" s="350"/>
      <c r="DS5">
        <v>1</v>
      </c>
      <c r="EE5" s="83"/>
    </row>
    <row r="6" spans="1:142">
      <c r="A6" t="s">
        <v>3526</v>
      </c>
      <c r="B6" t="s">
        <v>3527</v>
      </c>
      <c r="C6" s="257">
        <v>42818.4423611111</v>
      </c>
      <c r="D6">
        <v>1</v>
      </c>
      <c r="E6">
        <v>178</v>
      </c>
      <c r="F6">
        <v>88</v>
      </c>
      <c r="H6">
        <v>61</v>
      </c>
      <c r="I6">
        <v>58</v>
      </c>
      <c r="J6">
        <v>69</v>
      </c>
      <c r="K6">
        <v>3</v>
      </c>
      <c r="L6">
        <v>152</v>
      </c>
      <c r="M6">
        <v>24</v>
      </c>
      <c r="N6">
        <v>69</v>
      </c>
      <c r="O6">
        <v>7</v>
      </c>
      <c r="P6" t="s">
        <v>1146</v>
      </c>
      <c r="Q6">
        <v>0</v>
      </c>
      <c r="R6">
        <v>0</v>
      </c>
      <c r="S6">
        <v>0</v>
      </c>
      <c r="T6">
        <f t="shared" ref="T6:T51" si="0">SUM(I6,K6,M6,O6,Q6,S6)</f>
        <v>92</v>
      </c>
      <c r="U6" t="s">
        <v>279</v>
      </c>
      <c r="V6" t="s">
        <v>76</v>
      </c>
      <c r="W6">
        <v>1</v>
      </c>
      <c r="X6" t="s">
        <v>197</v>
      </c>
      <c r="Y6" t="s">
        <v>1401</v>
      </c>
      <c r="Z6" t="s">
        <v>3528</v>
      </c>
      <c r="AA6">
        <v>0</v>
      </c>
      <c r="AE6">
        <v>0</v>
      </c>
      <c r="AJ6">
        <v>0</v>
      </c>
      <c r="AO6">
        <v>1</v>
      </c>
      <c r="AP6">
        <v>0.4</v>
      </c>
      <c r="AQ6">
        <v>0</v>
      </c>
      <c r="AS6">
        <v>0</v>
      </c>
      <c r="AV6">
        <v>0</v>
      </c>
      <c r="AY6">
        <v>0</v>
      </c>
      <c r="BA6">
        <v>69</v>
      </c>
      <c r="BC6">
        <v>1</v>
      </c>
      <c r="BD6">
        <v>1</v>
      </c>
      <c r="BE6">
        <v>2</v>
      </c>
      <c r="BF6" t="s">
        <v>2171</v>
      </c>
      <c r="BJ6">
        <v>1</v>
      </c>
      <c r="BK6" s="2"/>
      <c r="BL6" s="2"/>
      <c r="BM6" s="2"/>
      <c r="BN6" s="2"/>
      <c r="BO6" s="2"/>
      <c r="BP6">
        <v>0</v>
      </c>
      <c r="BQ6">
        <v>0.7</v>
      </c>
      <c r="BS6">
        <v>49.62</v>
      </c>
      <c r="BT6">
        <v>0.44</v>
      </c>
      <c r="BU6">
        <v>1.11</v>
      </c>
      <c r="BV6">
        <v>2.7</v>
      </c>
      <c r="BW6">
        <v>1.37</v>
      </c>
      <c r="BX6">
        <v>5.1</v>
      </c>
      <c r="BY6">
        <v>2.56</v>
      </c>
      <c r="BZ6">
        <v>69</v>
      </c>
      <c r="CA6">
        <v>152</v>
      </c>
      <c r="CD6">
        <v>11.9</v>
      </c>
      <c r="CE6">
        <v>2.71</v>
      </c>
      <c r="CG6" t="s">
        <v>3529</v>
      </c>
      <c r="CH6" t="s">
        <v>1664</v>
      </c>
      <c r="CI6" t="s">
        <v>574</v>
      </c>
      <c r="CK6" t="s">
        <v>1099</v>
      </c>
      <c r="CL6" t="s">
        <v>3530</v>
      </c>
      <c r="CM6">
        <v>0</v>
      </c>
      <c r="CO6">
        <v>3</v>
      </c>
      <c r="CQ6">
        <v>0</v>
      </c>
      <c r="CR6">
        <v>0</v>
      </c>
      <c r="CS6">
        <v>0</v>
      </c>
      <c r="CY6" t="s">
        <v>731</v>
      </c>
      <c r="CZ6">
        <v>1</v>
      </c>
      <c r="DA6" s="2">
        <v>1</v>
      </c>
      <c r="DB6" s="2">
        <v>3</v>
      </c>
      <c r="DC6" s="2">
        <v>1</v>
      </c>
      <c r="DD6" s="2">
        <v>1</v>
      </c>
      <c r="DE6" s="2">
        <v>1</v>
      </c>
      <c r="DF6" s="2">
        <v>0</v>
      </c>
      <c r="DG6" s="2">
        <v>0</v>
      </c>
      <c r="DH6" s="2">
        <v>1</v>
      </c>
      <c r="DI6" s="2">
        <v>0</v>
      </c>
      <c r="DQ6" t="s">
        <v>3531</v>
      </c>
      <c r="DR6" s="350"/>
      <c r="ED6">
        <v>1</v>
      </c>
      <c r="EE6" s="82">
        <v>42917</v>
      </c>
      <c r="EF6">
        <v>1</v>
      </c>
      <c r="EG6" s="82">
        <v>42917</v>
      </c>
      <c r="EL6" t="s">
        <v>3532</v>
      </c>
    </row>
    <row r="7" spans="1:135">
      <c r="A7" t="s">
        <v>3533</v>
      </c>
      <c r="B7" t="s">
        <v>3534</v>
      </c>
      <c r="C7" s="257">
        <v>42815.3756944444</v>
      </c>
      <c r="D7">
        <v>1</v>
      </c>
      <c r="E7">
        <v>176</v>
      </c>
      <c r="F7">
        <v>88</v>
      </c>
      <c r="H7">
        <v>47</v>
      </c>
      <c r="I7">
        <v>25</v>
      </c>
      <c r="J7">
        <v>76</v>
      </c>
      <c r="K7">
        <v>9</v>
      </c>
      <c r="L7">
        <v>121</v>
      </c>
      <c r="M7">
        <v>34</v>
      </c>
      <c r="N7">
        <v>72</v>
      </c>
      <c r="O7">
        <v>7</v>
      </c>
      <c r="P7" t="s">
        <v>278</v>
      </c>
      <c r="Q7">
        <v>0</v>
      </c>
      <c r="R7">
        <v>0</v>
      </c>
      <c r="S7">
        <v>0</v>
      </c>
      <c r="T7">
        <f t="shared" si="0"/>
        <v>75</v>
      </c>
      <c r="U7" t="s">
        <v>279</v>
      </c>
      <c r="V7" t="s">
        <v>3535</v>
      </c>
      <c r="W7">
        <v>1</v>
      </c>
      <c r="X7" t="s">
        <v>197</v>
      </c>
      <c r="Y7" t="s">
        <v>3536</v>
      </c>
      <c r="Z7" t="s">
        <v>3537</v>
      </c>
      <c r="AA7">
        <v>1</v>
      </c>
      <c r="AB7" t="s">
        <v>2690</v>
      </c>
      <c r="AC7">
        <v>2</v>
      </c>
      <c r="AE7">
        <v>1</v>
      </c>
      <c r="AF7">
        <v>20</v>
      </c>
      <c r="AG7" t="s">
        <v>556</v>
      </c>
      <c r="AH7">
        <v>0</v>
      </c>
      <c r="AJ7">
        <v>1</v>
      </c>
      <c r="AK7" t="s">
        <v>3538</v>
      </c>
      <c r="AL7" t="s">
        <v>556</v>
      </c>
      <c r="AM7">
        <v>0</v>
      </c>
      <c r="AO7">
        <v>0</v>
      </c>
      <c r="AQ7">
        <v>0</v>
      </c>
      <c r="AR7">
        <v>0</v>
      </c>
      <c r="AS7">
        <v>0</v>
      </c>
      <c r="AV7">
        <v>0</v>
      </c>
      <c r="AY7">
        <v>0</v>
      </c>
      <c r="BA7">
        <v>72</v>
      </c>
      <c r="BC7">
        <v>0</v>
      </c>
      <c r="BD7">
        <v>0</v>
      </c>
      <c r="BJ7">
        <v>1</v>
      </c>
      <c r="BK7" s="2"/>
      <c r="BL7" s="2"/>
      <c r="BM7" s="2"/>
      <c r="BN7" s="2"/>
      <c r="BO7" s="2"/>
      <c r="BP7">
        <v>44.32</v>
      </c>
      <c r="BQ7">
        <v>0.6</v>
      </c>
      <c r="BS7">
        <v>45.21</v>
      </c>
      <c r="BT7">
        <v>0.98</v>
      </c>
      <c r="BU7">
        <v>2.51</v>
      </c>
      <c r="BV7">
        <v>3.72</v>
      </c>
      <c r="BW7">
        <v>0.96</v>
      </c>
      <c r="BX7">
        <v>7.05</v>
      </c>
      <c r="BY7">
        <v>3.68</v>
      </c>
      <c r="BZ7">
        <v>72</v>
      </c>
      <c r="CA7">
        <v>142</v>
      </c>
      <c r="CB7">
        <v>6.7</v>
      </c>
      <c r="CD7">
        <v>12.2</v>
      </c>
      <c r="CE7">
        <v>5.75</v>
      </c>
      <c r="CG7" t="s">
        <v>2948</v>
      </c>
      <c r="CH7" t="s">
        <v>1210</v>
      </c>
      <c r="CI7" t="s">
        <v>3539</v>
      </c>
      <c r="CK7" t="s">
        <v>285</v>
      </c>
      <c r="CL7" t="s">
        <v>1538</v>
      </c>
      <c r="CN7">
        <v>2</v>
      </c>
      <c r="CO7">
        <v>3</v>
      </c>
      <c r="CQ7">
        <v>0</v>
      </c>
      <c r="CR7">
        <v>0</v>
      </c>
      <c r="CS7">
        <v>0</v>
      </c>
      <c r="CY7" t="s">
        <v>778</v>
      </c>
      <c r="CZ7">
        <v>1</v>
      </c>
      <c r="DA7" s="2">
        <v>1</v>
      </c>
      <c r="DB7" s="2">
        <v>3</v>
      </c>
      <c r="DC7" s="2">
        <v>1</v>
      </c>
      <c r="DD7" s="2">
        <v>0</v>
      </c>
      <c r="DE7" s="2">
        <v>0</v>
      </c>
      <c r="DF7" s="2">
        <v>0</v>
      </c>
      <c r="DG7" s="2">
        <v>1</v>
      </c>
      <c r="DH7" s="2">
        <v>2</v>
      </c>
      <c r="DI7" s="2">
        <v>1</v>
      </c>
      <c r="DQ7" t="s">
        <v>3540</v>
      </c>
      <c r="DR7" s="350"/>
      <c r="ED7">
        <v>1</v>
      </c>
      <c r="EE7" s="82">
        <v>43191</v>
      </c>
    </row>
    <row r="8" spans="1:135">
      <c r="A8" t="s">
        <v>3541</v>
      </c>
      <c r="B8" t="s">
        <v>3542</v>
      </c>
      <c r="C8" s="264">
        <v>42813.3333333333</v>
      </c>
      <c r="D8">
        <v>2</v>
      </c>
      <c r="E8">
        <v>156</v>
      </c>
      <c r="F8">
        <v>66</v>
      </c>
      <c r="H8">
        <v>60</v>
      </c>
      <c r="I8">
        <v>58</v>
      </c>
      <c r="J8">
        <v>50</v>
      </c>
      <c r="K8">
        <v>3</v>
      </c>
      <c r="L8">
        <v>136</v>
      </c>
      <c r="M8">
        <v>34</v>
      </c>
      <c r="N8">
        <v>56</v>
      </c>
      <c r="O8">
        <v>4</v>
      </c>
      <c r="P8" t="s">
        <v>278</v>
      </c>
      <c r="Q8">
        <v>0</v>
      </c>
      <c r="R8">
        <v>0</v>
      </c>
      <c r="S8">
        <v>0</v>
      </c>
      <c r="T8">
        <f t="shared" si="0"/>
        <v>99</v>
      </c>
      <c r="U8" t="s">
        <v>279</v>
      </c>
      <c r="V8" t="s">
        <v>3543</v>
      </c>
      <c r="W8">
        <v>1</v>
      </c>
      <c r="X8" t="s">
        <v>566</v>
      </c>
      <c r="Y8" t="s">
        <v>678</v>
      </c>
      <c r="Z8" t="s">
        <v>3544</v>
      </c>
      <c r="AA8">
        <v>0</v>
      </c>
      <c r="AE8">
        <v>0</v>
      </c>
      <c r="AJ8">
        <v>0</v>
      </c>
      <c r="AO8">
        <v>0</v>
      </c>
      <c r="AQ8">
        <v>0</v>
      </c>
      <c r="AR8">
        <v>0</v>
      </c>
      <c r="AS8">
        <v>0</v>
      </c>
      <c r="AV8">
        <v>0</v>
      </c>
      <c r="AY8">
        <v>0</v>
      </c>
      <c r="BA8">
        <v>56</v>
      </c>
      <c r="BC8">
        <v>1</v>
      </c>
      <c r="BD8">
        <v>0</v>
      </c>
      <c r="BG8">
        <v>1</v>
      </c>
      <c r="BH8">
        <v>1</v>
      </c>
      <c r="BI8">
        <v>1</v>
      </c>
      <c r="BJ8">
        <v>1</v>
      </c>
      <c r="BK8" s="2"/>
      <c r="BL8" s="2"/>
      <c r="BM8" s="2"/>
      <c r="BN8" s="2"/>
      <c r="BO8" s="2"/>
      <c r="BP8">
        <v>6.09</v>
      </c>
      <c r="BQ8">
        <v>60</v>
      </c>
      <c r="BT8">
        <v>0.68</v>
      </c>
      <c r="BU8">
        <v>1.78</v>
      </c>
      <c r="BV8">
        <v>3.68</v>
      </c>
      <c r="BW8">
        <v>0.66</v>
      </c>
      <c r="BX8">
        <v>4.15</v>
      </c>
      <c r="BY8">
        <v>6.46</v>
      </c>
      <c r="BZ8">
        <v>56</v>
      </c>
      <c r="CA8">
        <v>127</v>
      </c>
      <c r="CD8">
        <v>11</v>
      </c>
      <c r="CE8">
        <v>2.65</v>
      </c>
      <c r="CG8" t="s">
        <v>3545</v>
      </c>
      <c r="CH8" t="s">
        <v>3546</v>
      </c>
      <c r="CK8" t="s">
        <v>1575</v>
      </c>
      <c r="CN8">
        <v>1</v>
      </c>
      <c r="CO8">
        <v>3</v>
      </c>
      <c r="CQ8">
        <v>0</v>
      </c>
      <c r="CR8">
        <v>0</v>
      </c>
      <c r="CS8">
        <v>0</v>
      </c>
      <c r="CT8">
        <v>48</v>
      </c>
      <c r="CU8">
        <v>0.58</v>
      </c>
      <c r="CV8">
        <v>0</v>
      </c>
      <c r="CY8" t="s">
        <v>3547</v>
      </c>
      <c r="CZ8">
        <v>0</v>
      </c>
      <c r="DA8" s="2">
        <v>1</v>
      </c>
      <c r="DB8" s="2">
        <v>3</v>
      </c>
      <c r="DC8" s="2">
        <v>0</v>
      </c>
      <c r="DD8" s="2">
        <v>1</v>
      </c>
      <c r="DE8" s="2">
        <v>1</v>
      </c>
      <c r="DF8" s="2">
        <v>0</v>
      </c>
      <c r="DG8" s="2">
        <v>1</v>
      </c>
      <c r="DH8" s="2">
        <v>1</v>
      </c>
      <c r="DI8" s="2">
        <v>1</v>
      </c>
      <c r="DQ8" t="s">
        <v>3548</v>
      </c>
      <c r="DR8" s="350"/>
      <c r="EB8">
        <v>1</v>
      </c>
      <c r="EC8" s="80">
        <v>43983</v>
      </c>
      <c r="EE8" s="83"/>
    </row>
    <row r="9" spans="1:135">
      <c r="A9" t="s">
        <v>3549</v>
      </c>
      <c r="B9" t="s">
        <v>3550</v>
      </c>
      <c r="C9" s="257">
        <v>42789.40625</v>
      </c>
      <c r="D9">
        <v>2</v>
      </c>
      <c r="E9">
        <v>165</v>
      </c>
      <c r="F9">
        <v>78</v>
      </c>
      <c r="H9">
        <v>68</v>
      </c>
      <c r="I9">
        <v>58</v>
      </c>
      <c r="J9">
        <v>67</v>
      </c>
      <c r="K9">
        <v>3</v>
      </c>
      <c r="L9">
        <v>159</v>
      </c>
      <c r="M9">
        <v>24</v>
      </c>
      <c r="N9">
        <v>55</v>
      </c>
      <c r="O9">
        <v>4</v>
      </c>
      <c r="P9" t="s">
        <v>1146</v>
      </c>
      <c r="Q9">
        <v>0</v>
      </c>
      <c r="R9">
        <v>0</v>
      </c>
      <c r="S9">
        <v>0</v>
      </c>
      <c r="T9">
        <f t="shared" si="0"/>
        <v>89</v>
      </c>
      <c r="U9" t="s">
        <v>279</v>
      </c>
      <c r="V9" t="s">
        <v>3551</v>
      </c>
      <c r="W9">
        <v>1</v>
      </c>
      <c r="X9" t="s">
        <v>566</v>
      </c>
      <c r="Y9" t="s">
        <v>678</v>
      </c>
      <c r="Z9" t="s">
        <v>3552</v>
      </c>
      <c r="AA9">
        <v>1</v>
      </c>
      <c r="AB9">
        <v>5</v>
      </c>
      <c r="AC9">
        <v>2</v>
      </c>
      <c r="AE9">
        <v>0</v>
      </c>
      <c r="AJ9">
        <v>0</v>
      </c>
      <c r="AO9">
        <v>0</v>
      </c>
      <c r="AQ9">
        <v>1</v>
      </c>
      <c r="AR9">
        <v>0</v>
      </c>
      <c r="AS9">
        <v>0</v>
      </c>
      <c r="AV9">
        <v>0</v>
      </c>
      <c r="AY9">
        <v>0</v>
      </c>
      <c r="BA9">
        <v>49</v>
      </c>
      <c r="BC9">
        <v>0</v>
      </c>
      <c r="BD9">
        <v>0</v>
      </c>
      <c r="BJ9">
        <v>1</v>
      </c>
      <c r="BK9" s="2"/>
      <c r="BL9" s="2"/>
      <c r="BM9" s="2"/>
      <c r="BN9" s="2"/>
      <c r="BO9" s="2"/>
      <c r="BP9">
        <v>4.92</v>
      </c>
      <c r="BQ9">
        <v>1</v>
      </c>
      <c r="BT9">
        <v>0.49</v>
      </c>
      <c r="BU9">
        <v>1.19</v>
      </c>
      <c r="BV9">
        <v>3.85</v>
      </c>
      <c r="BW9">
        <v>0.96</v>
      </c>
      <c r="BX9">
        <v>7.34</v>
      </c>
      <c r="BY9">
        <v>2.99</v>
      </c>
      <c r="BZ9">
        <v>55</v>
      </c>
      <c r="CA9">
        <v>135</v>
      </c>
      <c r="CB9">
        <v>6.9</v>
      </c>
      <c r="CD9">
        <v>10.7</v>
      </c>
      <c r="CE9">
        <v>2.5</v>
      </c>
      <c r="CG9" t="s">
        <v>2872</v>
      </c>
      <c r="CH9" t="s">
        <v>3553</v>
      </c>
      <c r="CI9" t="s">
        <v>1086</v>
      </c>
      <c r="CK9" t="s">
        <v>2899</v>
      </c>
      <c r="CL9" t="s">
        <v>2899</v>
      </c>
      <c r="CN9">
        <v>1</v>
      </c>
      <c r="CO9">
        <v>3</v>
      </c>
      <c r="CQ9">
        <v>0</v>
      </c>
      <c r="CR9">
        <v>0</v>
      </c>
      <c r="CS9">
        <v>0</v>
      </c>
      <c r="CT9">
        <v>46</v>
      </c>
      <c r="CU9">
        <v>0.61</v>
      </c>
      <c r="CV9">
        <v>0</v>
      </c>
      <c r="CY9" t="s">
        <v>537</v>
      </c>
      <c r="CZ9">
        <v>1</v>
      </c>
      <c r="DA9" s="18">
        <v>1</v>
      </c>
      <c r="DB9" s="18">
        <v>3</v>
      </c>
      <c r="DC9" s="18">
        <v>1</v>
      </c>
      <c r="DD9" s="18">
        <v>1</v>
      </c>
      <c r="DE9" s="18">
        <v>1</v>
      </c>
      <c r="DF9" s="18">
        <v>0</v>
      </c>
      <c r="DG9" s="18">
        <v>1</v>
      </c>
      <c r="DH9" s="18">
        <v>1</v>
      </c>
      <c r="DI9" s="18">
        <v>1</v>
      </c>
      <c r="DQ9" t="s">
        <v>3554</v>
      </c>
      <c r="DR9" s="350"/>
      <c r="DS9">
        <v>1</v>
      </c>
      <c r="EE9" s="83"/>
    </row>
    <row r="10" spans="1:135">
      <c r="A10" t="s">
        <v>3555</v>
      </c>
      <c r="B10" t="s">
        <v>3556</v>
      </c>
      <c r="C10" s="257">
        <v>42768.425</v>
      </c>
      <c r="D10">
        <v>1</v>
      </c>
      <c r="E10">
        <v>168</v>
      </c>
      <c r="F10">
        <v>82</v>
      </c>
      <c r="H10">
        <v>67</v>
      </c>
      <c r="I10">
        <v>58</v>
      </c>
      <c r="J10">
        <v>70</v>
      </c>
      <c r="K10">
        <v>9</v>
      </c>
      <c r="L10">
        <v>140</v>
      </c>
      <c r="M10">
        <v>24</v>
      </c>
      <c r="N10">
        <v>77</v>
      </c>
      <c r="O10">
        <v>7</v>
      </c>
      <c r="P10" t="s">
        <v>278</v>
      </c>
      <c r="Q10">
        <v>0</v>
      </c>
      <c r="R10">
        <v>2</v>
      </c>
      <c r="S10">
        <v>28</v>
      </c>
      <c r="T10">
        <f t="shared" si="0"/>
        <v>126</v>
      </c>
      <c r="U10" t="s">
        <v>167</v>
      </c>
      <c r="V10" t="s">
        <v>3557</v>
      </c>
      <c r="W10">
        <v>1</v>
      </c>
      <c r="X10" t="s">
        <v>197</v>
      </c>
      <c r="Y10" t="s">
        <v>3558</v>
      </c>
      <c r="Z10" t="s">
        <v>3559</v>
      </c>
      <c r="AA10">
        <v>0</v>
      </c>
      <c r="AE10">
        <v>0</v>
      </c>
      <c r="AJ10">
        <v>0</v>
      </c>
      <c r="AO10">
        <v>0</v>
      </c>
      <c r="AQ10">
        <v>1</v>
      </c>
      <c r="AR10">
        <v>0</v>
      </c>
      <c r="AS10">
        <v>0</v>
      </c>
      <c r="AV10">
        <v>0</v>
      </c>
      <c r="AY10">
        <v>0</v>
      </c>
      <c r="BA10">
        <v>77</v>
      </c>
      <c r="BC10">
        <v>1</v>
      </c>
      <c r="BD10">
        <v>0</v>
      </c>
      <c r="BG10">
        <v>1</v>
      </c>
      <c r="BH10">
        <v>1</v>
      </c>
      <c r="BI10">
        <v>1</v>
      </c>
      <c r="BJ10">
        <v>1</v>
      </c>
      <c r="BK10" s="18"/>
      <c r="BL10" s="18"/>
      <c r="BM10" s="18"/>
      <c r="BN10" s="18"/>
      <c r="BO10" s="18"/>
      <c r="BP10">
        <v>0</v>
      </c>
      <c r="BQ10">
        <v>0.8</v>
      </c>
      <c r="BT10">
        <v>0.65</v>
      </c>
      <c r="BU10">
        <v>1.57</v>
      </c>
      <c r="BV10">
        <v>3.09</v>
      </c>
      <c r="BW10">
        <v>0.98</v>
      </c>
      <c r="BX10">
        <v>4.32</v>
      </c>
      <c r="BY10">
        <v>4.2</v>
      </c>
      <c r="BZ10">
        <v>77</v>
      </c>
      <c r="CA10">
        <v>170</v>
      </c>
      <c r="CD10">
        <v>11.1</v>
      </c>
      <c r="CE10">
        <v>2.91</v>
      </c>
      <c r="CG10" t="s">
        <v>3560</v>
      </c>
      <c r="CH10" t="s">
        <v>3553</v>
      </c>
      <c r="CI10" t="s">
        <v>3561</v>
      </c>
      <c r="CK10" t="s">
        <v>2899</v>
      </c>
      <c r="CL10" t="s">
        <v>2899</v>
      </c>
      <c r="CN10">
        <v>2</v>
      </c>
      <c r="CO10">
        <v>2</v>
      </c>
      <c r="CQ10">
        <v>0</v>
      </c>
      <c r="CR10">
        <v>0</v>
      </c>
      <c r="CS10">
        <v>0</v>
      </c>
      <c r="CU10">
        <v>0.64</v>
      </c>
      <c r="CV10">
        <v>0</v>
      </c>
      <c r="CY10" t="s">
        <v>569</v>
      </c>
      <c r="CZ10">
        <v>1</v>
      </c>
      <c r="DA10" s="2">
        <v>1</v>
      </c>
      <c r="DB10" s="2">
        <v>2</v>
      </c>
      <c r="DC10" s="2">
        <v>1</v>
      </c>
      <c r="DD10" s="2">
        <v>1</v>
      </c>
      <c r="DE10" s="2">
        <v>1</v>
      </c>
      <c r="DF10" s="2">
        <v>0</v>
      </c>
      <c r="DG10" s="2">
        <v>1</v>
      </c>
      <c r="DH10" s="2">
        <v>1</v>
      </c>
      <c r="DI10" s="2">
        <v>1</v>
      </c>
      <c r="DQ10" t="s">
        <v>3562</v>
      </c>
      <c r="DR10" s="350"/>
      <c r="DS10">
        <v>1</v>
      </c>
      <c r="EE10" s="83"/>
    </row>
    <row r="11" spans="1:142">
      <c r="A11" t="s">
        <v>3563</v>
      </c>
      <c r="B11" t="s">
        <v>3564</v>
      </c>
      <c r="C11" s="257">
        <v>42794.6666666667</v>
      </c>
      <c r="D11">
        <v>2</v>
      </c>
      <c r="E11">
        <v>160</v>
      </c>
      <c r="F11">
        <v>80</v>
      </c>
      <c r="H11">
        <v>67</v>
      </c>
      <c r="I11">
        <v>58</v>
      </c>
      <c r="J11">
        <v>94</v>
      </c>
      <c r="K11">
        <v>5</v>
      </c>
      <c r="L11">
        <v>158</v>
      </c>
      <c r="M11">
        <v>24</v>
      </c>
      <c r="N11">
        <v>64</v>
      </c>
      <c r="O11">
        <v>7</v>
      </c>
      <c r="P11" t="s">
        <v>382</v>
      </c>
      <c r="Q11">
        <v>0</v>
      </c>
      <c r="R11">
        <v>2</v>
      </c>
      <c r="S11">
        <v>28</v>
      </c>
      <c r="T11">
        <f t="shared" si="0"/>
        <v>122</v>
      </c>
      <c r="U11" t="s">
        <v>167</v>
      </c>
      <c r="V11" t="s">
        <v>76</v>
      </c>
      <c r="W11">
        <v>1</v>
      </c>
      <c r="X11" t="s">
        <v>566</v>
      </c>
      <c r="Y11" t="s">
        <v>1430</v>
      </c>
      <c r="Z11" t="s">
        <v>3565</v>
      </c>
      <c r="AA11">
        <v>0</v>
      </c>
      <c r="AE11">
        <v>0</v>
      </c>
      <c r="AJ11">
        <v>0</v>
      </c>
      <c r="AO11">
        <v>0</v>
      </c>
      <c r="AQ11">
        <v>0</v>
      </c>
      <c r="AR11">
        <v>0</v>
      </c>
      <c r="AS11">
        <v>0</v>
      </c>
      <c r="AV11">
        <v>0</v>
      </c>
      <c r="AY11">
        <v>0</v>
      </c>
      <c r="BA11">
        <v>64</v>
      </c>
      <c r="BC11">
        <v>0</v>
      </c>
      <c r="BD11">
        <v>0</v>
      </c>
      <c r="BJ11">
        <v>1</v>
      </c>
      <c r="BK11" s="18"/>
      <c r="BL11" s="18"/>
      <c r="BM11" s="18"/>
      <c r="BN11" s="18"/>
      <c r="BO11" s="18"/>
      <c r="BP11">
        <v>0</v>
      </c>
      <c r="BQ11">
        <v>1.1</v>
      </c>
      <c r="BT11">
        <v>0.72</v>
      </c>
      <c r="BU11">
        <v>1.9</v>
      </c>
      <c r="BV11">
        <v>3.83</v>
      </c>
      <c r="BW11">
        <v>2.12</v>
      </c>
      <c r="BX11">
        <v>7.27</v>
      </c>
      <c r="BY11">
        <v>3.87</v>
      </c>
      <c r="BZ11">
        <v>64</v>
      </c>
      <c r="CA11">
        <v>121</v>
      </c>
      <c r="CB11">
        <v>6.4</v>
      </c>
      <c r="CD11">
        <v>10.9</v>
      </c>
      <c r="CE11">
        <v>4.14</v>
      </c>
      <c r="CG11" t="s">
        <v>3566</v>
      </c>
      <c r="CH11" t="s">
        <v>3546</v>
      </c>
      <c r="CI11" t="s">
        <v>2228</v>
      </c>
      <c r="CN11">
        <v>2</v>
      </c>
      <c r="CO11">
        <v>3</v>
      </c>
      <c r="CQ11">
        <v>0</v>
      </c>
      <c r="CR11">
        <v>0</v>
      </c>
      <c r="CS11">
        <v>0</v>
      </c>
      <c r="CY11" t="s">
        <v>3567</v>
      </c>
      <c r="CZ11">
        <v>0</v>
      </c>
      <c r="DA11" s="2">
        <v>1</v>
      </c>
      <c r="DB11" s="2">
        <v>3</v>
      </c>
      <c r="DC11" s="2">
        <v>1</v>
      </c>
      <c r="DD11" s="2">
        <v>1</v>
      </c>
      <c r="DE11" s="2">
        <v>0</v>
      </c>
      <c r="DF11" s="2">
        <v>0</v>
      </c>
      <c r="DG11" s="2">
        <v>0</v>
      </c>
      <c r="DH11" s="2">
        <v>1</v>
      </c>
      <c r="DI11" s="2">
        <v>1</v>
      </c>
      <c r="DQ11" t="s">
        <v>3568</v>
      </c>
      <c r="DR11" s="350"/>
      <c r="EE11" s="83"/>
      <c r="EI11" s="80"/>
      <c r="EL11" t="s">
        <v>3569</v>
      </c>
    </row>
    <row r="12" s="79" customFormat="1" spans="1:147">
      <c r="A12" t="s">
        <v>3570</v>
      </c>
      <c r="B12" s="188" t="s">
        <v>3571</v>
      </c>
      <c r="C12" s="349">
        <v>43515.3458333333</v>
      </c>
      <c r="D12" s="79">
        <v>2</v>
      </c>
      <c r="E12" s="79">
        <v>150</v>
      </c>
      <c r="F12" s="79">
        <v>65</v>
      </c>
      <c r="H12" s="79">
        <v>74</v>
      </c>
      <c r="I12" s="79">
        <v>75</v>
      </c>
      <c r="J12" s="79">
        <v>67</v>
      </c>
      <c r="K12" s="79">
        <v>3</v>
      </c>
      <c r="L12" s="79">
        <v>166</v>
      </c>
      <c r="M12" s="79">
        <v>10</v>
      </c>
      <c r="N12" s="79">
        <v>61</v>
      </c>
      <c r="O12" s="79">
        <v>7</v>
      </c>
      <c r="P12" s="79" t="s">
        <v>278</v>
      </c>
      <c r="Q12" s="79">
        <v>0</v>
      </c>
      <c r="R12" s="79">
        <v>2</v>
      </c>
      <c r="S12" s="79">
        <v>28</v>
      </c>
      <c r="T12" s="79">
        <f t="shared" si="0"/>
        <v>123</v>
      </c>
      <c r="U12" t="s">
        <v>167</v>
      </c>
      <c r="V12" s="79" t="s">
        <v>76</v>
      </c>
      <c r="W12" s="79">
        <v>1</v>
      </c>
      <c r="X12" s="79" t="s">
        <v>1574</v>
      </c>
      <c r="Y12" s="79" t="s">
        <v>1789</v>
      </c>
      <c r="Z12" s="79" t="s">
        <v>3572</v>
      </c>
      <c r="AA12" s="79">
        <v>1</v>
      </c>
      <c r="AB12" s="79">
        <v>5</v>
      </c>
      <c r="AC12" s="79">
        <v>2</v>
      </c>
      <c r="AE12" s="79">
        <v>0</v>
      </c>
      <c r="AJ12" s="79">
        <v>0</v>
      </c>
      <c r="AO12" s="79">
        <v>1</v>
      </c>
      <c r="AP12" s="79" t="s">
        <v>1277</v>
      </c>
      <c r="AQ12" s="79">
        <v>0</v>
      </c>
      <c r="AR12" s="79">
        <v>0</v>
      </c>
      <c r="AS12" s="79">
        <v>0</v>
      </c>
      <c r="AV12" s="79">
        <v>0</v>
      </c>
      <c r="AY12" s="79">
        <v>0</v>
      </c>
      <c r="BA12" s="79">
        <v>61</v>
      </c>
      <c r="BC12" s="79">
        <v>1</v>
      </c>
      <c r="BD12" s="79">
        <v>1</v>
      </c>
      <c r="BE12" s="79" t="s">
        <v>3573</v>
      </c>
      <c r="BF12" s="79" t="s">
        <v>2171</v>
      </c>
      <c r="BJ12">
        <v>1</v>
      </c>
      <c r="BK12" s="18"/>
      <c r="BL12" s="18"/>
      <c r="BM12" s="18"/>
      <c r="BN12" s="18"/>
      <c r="BO12" s="18"/>
      <c r="BP12" s="79">
        <v>6.54</v>
      </c>
      <c r="BQ12" s="79">
        <v>1.2</v>
      </c>
      <c r="BT12" s="79">
        <v>0.46</v>
      </c>
      <c r="BU12" s="79">
        <v>1.26</v>
      </c>
      <c r="BV12" s="79">
        <v>3.89</v>
      </c>
      <c r="BW12" s="79">
        <v>2.11</v>
      </c>
      <c r="BX12" s="79">
        <v>4.13</v>
      </c>
      <c r="BY12" s="79">
        <v>2.3</v>
      </c>
      <c r="BZ12" s="79">
        <v>61</v>
      </c>
      <c r="CA12" s="79">
        <v>142</v>
      </c>
      <c r="CD12" s="79">
        <v>11.3</v>
      </c>
      <c r="CE12" s="79">
        <v>3.25</v>
      </c>
      <c r="CG12" s="79" t="s">
        <v>2839</v>
      </c>
      <c r="CH12" s="79" t="s">
        <v>3574</v>
      </c>
      <c r="CI12" s="79" t="s">
        <v>487</v>
      </c>
      <c r="CN12" s="79">
        <v>1</v>
      </c>
      <c r="CO12" s="79">
        <v>3</v>
      </c>
      <c r="CQ12" s="79">
        <v>0</v>
      </c>
      <c r="CR12" s="79">
        <v>0</v>
      </c>
      <c r="CS12" s="79">
        <v>0</v>
      </c>
      <c r="CT12" s="79">
        <v>44</v>
      </c>
      <c r="CU12" s="79">
        <v>0.6</v>
      </c>
      <c r="CV12" s="79">
        <v>0</v>
      </c>
      <c r="CY12" s="79" t="s">
        <v>583</v>
      </c>
      <c r="CZ12" s="79">
        <v>0</v>
      </c>
      <c r="DA12" s="2">
        <v>1</v>
      </c>
      <c r="DB12" s="39">
        <v>3</v>
      </c>
      <c r="DC12" s="2">
        <v>1</v>
      </c>
      <c r="DD12" s="2">
        <v>1</v>
      </c>
      <c r="DE12" s="2">
        <v>0</v>
      </c>
      <c r="DF12" s="2">
        <v>0</v>
      </c>
      <c r="DG12" s="2">
        <v>1</v>
      </c>
      <c r="DH12" s="2">
        <v>1</v>
      </c>
      <c r="DI12" s="2">
        <v>1</v>
      </c>
      <c r="DQ12" s="79" t="s">
        <v>3575</v>
      </c>
      <c r="DR12" s="350"/>
      <c r="DS12"/>
      <c r="DT12"/>
      <c r="DU12"/>
      <c r="DV12"/>
      <c r="DW12"/>
      <c r="DX12"/>
      <c r="DY12"/>
      <c r="DZ12"/>
      <c r="EA12"/>
      <c r="EB12"/>
      <c r="EC12"/>
      <c r="ED12"/>
      <c r="EE12" s="83"/>
      <c r="EF12"/>
      <c r="EG12"/>
      <c r="EH12">
        <v>1</v>
      </c>
      <c r="EI12" s="80">
        <v>43586</v>
      </c>
      <c r="EJ12"/>
      <c r="EK12"/>
      <c r="EL12" t="s">
        <v>3576</v>
      </c>
      <c r="EM12"/>
      <c r="EN12"/>
      <c r="EO12"/>
      <c r="EP12"/>
      <c r="EQ12"/>
    </row>
    <row r="13" spans="1:135">
      <c r="A13" t="s">
        <v>3577</v>
      </c>
      <c r="B13" s="79" t="s">
        <v>3578</v>
      </c>
      <c r="C13" s="257">
        <v>43481.3548611111</v>
      </c>
      <c r="D13">
        <v>1</v>
      </c>
      <c r="E13">
        <v>180</v>
      </c>
      <c r="F13">
        <v>87</v>
      </c>
      <c r="H13">
        <v>69</v>
      </c>
      <c r="I13">
        <v>58</v>
      </c>
      <c r="J13">
        <v>80</v>
      </c>
      <c r="K13">
        <v>9</v>
      </c>
      <c r="L13">
        <v>148</v>
      </c>
      <c r="M13">
        <v>24</v>
      </c>
      <c r="N13">
        <v>71</v>
      </c>
      <c r="O13">
        <v>7</v>
      </c>
      <c r="P13" t="s">
        <v>382</v>
      </c>
      <c r="Q13">
        <v>0</v>
      </c>
      <c r="R13">
        <v>0</v>
      </c>
      <c r="S13">
        <v>0</v>
      </c>
      <c r="T13">
        <f t="shared" si="0"/>
        <v>98</v>
      </c>
      <c r="U13" t="s">
        <v>279</v>
      </c>
      <c r="V13" t="s">
        <v>3579</v>
      </c>
      <c r="W13">
        <v>1</v>
      </c>
      <c r="X13" s="261">
        <v>43957</v>
      </c>
      <c r="Y13" t="s">
        <v>1390</v>
      </c>
      <c r="Z13" t="s">
        <v>2025</v>
      </c>
      <c r="AA13">
        <v>0</v>
      </c>
      <c r="AE13">
        <v>1</v>
      </c>
      <c r="AF13">
        <v>40</v>
      </c>
      <c r="AG13" t="s">
        <v>606</v>
      </c>
      <c r="AH13">
        <v>0</v>
      </c>
      <c r="AJ13">
        <v>1</v>
      </c>
      <c r="AK13">
        <v>10</v>
      </c>
      <c r="AL13" t="s">
        <v>606</v>
      </c>
      <c r="AM13">
        <v>0</v>
      </c>
      <c r="AO13">
        <v>0</v>
      </c>
      <c r="AQ13">
        <v>0</v>
      </c>
      <c r="AR13">
        <v>0</v>
      </c>
      <c r="AS13">
        <v>0</v>
      </c>
      <c r="AV13">
        <v>0</v>
      </c>
      <c r="AY13">
        <v>0</v>
      </c>
      <c r="BA13">
        <v>71</v>
      </c>
      <c r="BC13">
        <v>0</v>
      </c>
      <c r="BD13">
        <v>0</v>
      </c>
      <c r="BJ13">
        <v>1</v>
      </c>
      <c r="BK13" s="18"/>
      <c r="BL13" s="18"/>
      <c r="BM13" s="18"/>
      <c r="BN13" s="18"/>
      <c r="BO13" s="18"/>
      <c r="BP13">
        <v>5.63</v>
      </c>
      <c r="BQ13">
        <v>0.7</v>
      </c>
      <c r="BS13">
        <v>50.29</v>
      </c>
      <c r="BT13">
        <v>1.52</v>
      </c>
      <c r="BU13">
        <v>4.03</v>
      </c>
      <c r="BV13">
        <v>5.82</v>
      </c>
      <c r="BW13">
        <v>1.73</v>
      </c>
      <c r="BX13">
        <v>6.42</v>
      </c>
      <c r="BY13">
        <v>4.38</v>
      </c>
      <c r="BZ13">
        <v>71</v>
      </c>
      <c r="CA13">
        <v>141</v>
      </c>
      <c r="CD13">
        <v>11.6</v>
      </c>
      <c r="CE13">
        <v>3.92</v>
      </c>
      <c r="CG13" t="s">
        <v>2993</v>
      </c>
      <c r="CH13" t="s">
        <v>1192</v>
      </c>
      <c r="CI13" t="s">
        <v>1987</v>
      </c>
      <c r="CK13" t="s">
        <v>2760</v>
      </c>
      <c r="CN13">
        <v>3</v>
      </c>
      <c r="CO13">
        <v>3</v>
      </c>
      <c r="CQ13">
        <v>0</v>
      </c>
      <c r="CR13">
        <v>0</v>
      </c>
      <c r="CS13">
        <v>0</v>
      </c>
      <c r="CU13">
        <v>0.67</v>
      </c>
      <c r="CV13">
        <v>0</v>
      </c>
      <c r="CY13" t="s">
        <v>583</v>
      </c>
      <c r="CZ13">
        <v>0</v>
      </c>
      <c r="DA13" s="2">
        <v>1</v>
      </c>
      <c r="DB13" s="2">
        <v>3</v>
      </c>
      <c r="DC13" s="2">
        <v>1</v>
      </c>
      <c r="DD13" s="2">
        <v>0</v>
      </c>
      <c r="DE13" s="2">
        <v>0</v>
      </c>
      <c r="DF13" s="2">
        <v>0</v>
      </c>
      <c r="DG13" s="2">
        <v>1</v>
      </c>
      <c r="DH13" s="2">
        <v>1</v>
      </c>
      <c r="DI13" s="2">
        <v>0</v>
      </c>
      <c r="DQ13" t="s">
        <v>3580</v>
      </c>
      <c r="DR13" s="351">
        <v>1</v>
      </c>
      <c r="EE13" s="83"/>
    </row>
    <row r="14" spans="1:139">
      <c r="A14" t="s">
        <v>3581</v>
      </c>
      <c r="B14" t="s">
        <v>3582</v>
      </c>
      <c r="C14" s="257">
        <v>42783.4298611111</v>
      </c>
      <c r="D14">
        <v>1</v>
      </c>
      <c r="E14">
        <v>170</v>
      </c>
      <c r="F14">
        <v>64</v>
      </c>
      <c r="H14">
        <v>70</v>
      </c>
      <c r="I14">
        <v>75</v>
      </c>
      <c r="J14">
        <v>57</v>
      </c>
      <c r="K14">
        <v>3</v>
      </c>
      <c r="L14">
        <v>160</v>
      </c>
      <c r="M14">
        <v>10</v>
      </c>
      <c r="N14">
        <v>79</v>
      </c>
      <c r="O14">
        <v>7</v>
      </c>
      <c r="P14" t="s">
        <v>1146</v>
      </c>
      <c r="Q14">
        <v>0</v>
      </c>
      <c r="R14">
        <v>0</v>
      </c>
      <c r="S14">
        <v>0</v>
      </c>
      <c r="T14">
        <f t="shared" si="0"/>
        <v>95</v>
      </c>
      <c r="U14" t="s">
        <v>279</v>
      </c>
      <c r="V14" t="s">
        <v>3583</v>
      </c>
      <c r="W14">
        <v>0</v>
      </c>
      <c r="AA14">
        <v>0</v>
      </c>
      <c r="AE14">
        <v>1</v>
      </c>
      <c r="AF14">
        <v>10</v>
      </c>
      <c r="AG14">
        <v>30</v>
      </c>
      <c r="AH14">
        <v>1</v>
      </c>
      <c r="AI14" t="s">
        <v>1277</v>
      </c>
      <c r="AJ14">
        <v>1</v>
      </c>
      <c r="AK14">
        <v>5</v>
      </c>
      <c r="AL14" t="s">
        <v>556</v>
      </c>
      <c r="AM14">
        <v>0</v>
      </c>
      <c r="AO14">
        <v>0</v>
      </c>
      <c r="AQ14">
        <v>0</v>
      </c>
      <c r="AR14">
        <v>0</v>
      </c>
      <c r="AS14">
        <v>1</v>
      </c>
      <c r="AT14">
        <v>1</v>
      </c>
      <c r="AU14" t="s">
        <v>523</v>
      </c>
      <c r="AV14">
        <v>0</v>
      </c>
      <c r="AY14">
        <v>0</v>
      </c>
      <c r="BA14">
        <v>79</v>
      </c>
      <c r="BC14">
        <v>0</v>
      </c>
      <c r="BD14">
        <v>0</v>
      </c>
      <c r="BJ14">
        <v>1</v>
      </c>
      <c r="BK14" s="18"/>
      <c r="BL14" s="18"/>
      <c r="BM14" s="18"/>
      <c r="BN14" s="18"/>
      <c r="BO14" s="18"/>
      <c r="BP14">
        <v>0</v>
      </c>
      <c r="BQ14">
        <v>0.6</v>
      </c>
      <c r="BT14">
        <v>0.8</v>
      </c>
      <c r="BU14">
        <v>2.13</v>
      </c>
      <c r="BV14">
        <v>3.7</v>
      </c>
      <c r="BW14">
        <v>0.55</v>
      </c>
      <c r="BX14">
        <v>5.32</v>
      </c>
      <c r="BY14">
        <v>4.54</v>
      </c>
      <c r="BZ14">
        <v>79</v>
      </c>
      <c r="CA14">
        <v>149</v>
      </c>
      <c r="CD14">
        <v>11.4</v>
      </c>
      <c r="CE14">
        <v>2.72</v>
      </c>
      <c r="CG14" t="s">
        <v>2872</v>
      </c>
      <c r="CH14" t="s">
        <v>1210</v>
      </c>
      <c r="CK14" t="s">
        <v>3584</v>
      </c>
      <c r="CN14">
        <v>1</v>
      </c>
      <c r="CO14">
        <v>3</v>
      </c>
      <c r="CQ14">
        <v>0</v>
      </c>
      <c r="CR14">
        <v>0</v>
      </c>
      <c r="CS14">
        <v>0</v>
      </c>
      <c r="CV14">
        <v>0</v>
      </c>
      <c r="CY14" t="s">
        <v>3585</v>
      </c>
      <c r="CZ14">
        <v>1</v>
      </c>
      <c r="DA14" s="2">
        <v>1</v>
      </c>
      <c r="DB14" s="2">
        <v>3</v>
      </c>
      <c r="DC14" s="2">
        <v>0</v>
      </c>
      <c r="DD14" s="2">
        <v>1</v>
      </c>
      <c r="DE14" s="2">
        <v>1</v>
      </c>
      <c r="DF14" s="2">
        <v>0</v>
      </c>
      <c r="DG14" s="2">
        <v>1</v>
      </c>
      <c r="DH14" s="2">
        <v>1</v>
      </c>
      <c r="DI14" s="2">
        <v>0</v>
      </c>
      <c r="DQ14" t="s">
        <v>3586</v>
      </c>
      <c r="DR14" s="350"/>
      <c r="DS14">
        <v>1</v>
      </c>
      <c r="EE14" s="83"/>
      <c r="EI14" s="80"/>
    </row>
    <row r="15" spans="1:135">
      <c r="A15" t="s">
        <v>3587</v>
      </c>
      <c r="B15" t="s">
        <v>3588</v>
      </c>
      <c r="C15" s="257">
        <v>42800.69375</v>
      </c>
      <c r="D15">
        <v>1</v>
      </c>
      <c r="E15">
        <v>160</v>
      </c>
      <c r="F15">
        <v>72</v>
      </c>
      <c r="H15">
        <v>45</v>
      </c>
      <c r="I15">
        <v>25</v>
      </c>
      <c r="J15">
        <v>78</v>
      </c>
      <c r="K15">
        <v>9</v>
      </c>
      <c r="L15">
        <v>152</v>
      </c>
      <c r="M15">
        <v>24</v>
      </c>
      <c r="N15">
        <v>55</v>
      </c>
      <c r="O15">
        <v>4</v>
      </c>
      <c r="P15" t="s">
        <v>278</v>
      </c>
      <c r="Q15">
        <v>0</v>
      </c>
      <c r="R15">
        <v>2</v>
      </c>
      <c r="S15">
        <v>28</v>
      </c>
      <c r="T15">
        <f t="shared" si="0"/>
        <v>90</v>
      </c>
      <c r="U15" t="s">
        <v>279</v>
      </c>
      <c r="V15" t="s">
        <v>76</v>
      </c>
      <c r="W15">
        <v>0</v>
      </c>
      <c r="AA15">
        <v>0</v>
      </c>
      <c r="AE15">
        <v>1</v>
      </c>
      <c r="AF15">
        <v>10</v>
      </c>
      <c r="AG15">
        <v>10</v>
      </c>
      <c r="AH15">
        <v>1</v>
      </c>
      <c r="AI15">
        <v>10</v>
      </c>
      <c r="AJ15">
        <v>0</v>
      </c>
      <c r="AO15">
        <v>0</v>
      </c>
      <c r="AQ15">
        <v>0</v>
      </c>
      <c r="AR15">
        <v>0</v>
      </c>
      <c r="AS15">
        <v>0</v>
      </c>
      <c r="AV15">
        <v>0</v>
      </c>
      <c r="AY15">
        <v>0</v>
      </c>
      <c r="BA15">
        <v>54</v>
      </c>
      <c r="BC15">
        <v>1</v>
      </c>
      <c r="BD15">
        <v>0</v>
      </c>
      <c r="BJ15">
        <v>1</v>
      </c>
      <c r="BK15" s="18"/>
      <c r="BL15" s="18"/>
      <c r="BM15" s="18"/>
      <c r="BN15" s="18"/>
      <c r="BO15" s="18"/>
      <c r="BP15">
        <v>0</v>
      </c>
      <c r="BQ15">
        <v>0.9</v>
      </c>
      <c r="BT15">
        <v>0.71</v>
      </c>
      <c r="BU15">
        <v>1.97</v>
      </c>
      <c r="BV15">
        <v>3.69</v>
      </c>
      <c r="BW15">
        <v>1.3</v>
      </c>
      <c r="BX15">
        <v>6.02</v>
      </c>
      <c r="BY15">
        <v>7.5</v>
      </c>
      <c r="BZ15">
        <v>55</v>
      </c>
      <c r="CA15">
        <v>156</v>
      </c>
      <c r="CD15">
        <v>11.5</v>
      </c>
      <c r="CE15">
        <v>2.23</v>
      </c>
      <c r="CG15" t="s">
        <v>2986</v>
      </c>
      <c r="CH15" t="s">
        <v>3546</v>
      </c>
      <c r="CI15" t="s">
        <v>363</v>
      </c>
      <c r="CK15" t="s">
        <v>515</v>
      </c>
      <c r="CL15" t="s">
        <v>2364</v>
      </c>
      <c r="CN15">
        <v>1</v>
      </c>
      <c r="CO15" t="s">
        <v>3589</v>
      </c>
      <c r="CQ15">
        <v>0</v>
      </c>
      <c r="CR15">
        <v>0</v>
      </c>
      <c r="CS15">
        <v>0</v>
      </c>
      <c r="CY15" t="s">
        <v>3590</v>
      </c>
      <c r="CZ15">
        <v>0</v>
      </c>
      <c r="DA15" s="2">
        <v>1</v>
      </c>
      <c r="DB15" s="2">
        <v>3</v>
      </c>
      <c r="DC15" s="2">
        <v>1</v>
      </c>
      <c r="DD15" s="2">
        <v>0</v>
      </c>
      <c r="DE15" s="2">
        <v>1</v>
      </c>
      <c r="DF15" s="2">
        <v>0</v>
      </c>
      <c r="DG15" s="2">
        <v>1</v>
      </c>
      <c r="DH15" s="2">
        <v>1</v>
      </c>
      <c r="DI15" s="2">
        <v>1</v>
      </c>
      <c r="DQ15" t="s">
        <v>3591</v>
      </c>
      <c r="DR15" s="350"/>
      <c r="DS15">
        <v>1</v>
      </c>
      <c r="EE15" s="83"/>
    </row>
    <row r="16" spans="1:135">
      <c r="A16" t="s">
        <v>3592</v>
      </c>
      <c r="B16" t="s">
        <v>3593</v>
      </c>
      <c r="C16" s="257">
        <v>42795.4729166667</v>
      </c>
      <c r="D16">
        <v>1</v>
      </c>
      <c r="E16">
        <v>174</v>
      </c>
      <c r="F16">
        <v>80</v>
      </c>
      <c r="H16">
        <v>64</v>
      </c>
      <c r="I16">
        <v>58</v>
      </c>
      <c r="J16">
        <v>77</v>
      </c>
      <c r="K16">
        <v>9</v>
      </c>
      <c r="L16">
        <v>162</v>
      </c>
      <c r="M16">
        <v>10</v>
      </c>
      <c r="N16">
        <v>94</v>
      </c>
      <c r="O16">
        <v>7</v>
      </c>
      <c r="P16" t="s">
        <v>382</v>
      </c>
      <c r="Q16">
        <v>0</v>
      </c>
      <c r="R16">
        <v>2</v>
      </c>
      <c r="S16">
        <v>28</v>
      </c>
      <c r="T16">
        <f t="shared" si="0"/>
        <v>112</v>
      </c>
      <c r="U16" t="s">
        <v>167</v>
      </c>
      <c r="V16" t="s">
        <v>3594</v>
      </c>
      <c r="W16">
        <v>1</v>
      </c>
      <c r="X16" t="s">
        <v>566</v>
      </c>
      <c r="Z16" t="s">
        <v>1890</v>
      </c>
      <c r="AA16">
        <v>0</v>
      </c>
      <c r="AE16">
        <v>0</v>
      </c>
      <c r="AJ16">
        <v>1</v>
      </c>
      <c r="AK16">
        <v>5</v>
      </c>
      <c r="AL16" t="s">
        <v>556</v>
      </c>
      <c r="AM16">
        <v>1</v>
      </c>
      <c r="AN16">
        <v>10</v>
      </c>
      <c r="AO16">
        <v>0</v>
      </c>
      <c r="AQ16">
        <v>0</v>
      </c>
      <c r="AR16">
        <v>0</v>
      </c>
      <c r="AS16">
        <v>0</v>
      </c>
      <c r="AV16">
        <v>0</v>
      </c>
      <c r="AY16">
        <v>0</v>
      </c>
      <c r="BA16">
        <v>94</v>
      </c>
      <c r="BC16">
        <v>0</v>
      </c>
      <c r="BD16">
        <v>0</v>
      </c>
      <c r="BJ16">
        <v>1</v>
      </c>
      <c r="BK16" s="18"/>
      <c r="BL16" s="18"/>
      <c r="BM16" s="18"/>
      <c r="BN16" s="18"/>
      <c r="BO16" s="18"/>
      <c r="BP16">
        <v>0</v>
      </c>
      <c r="BQ16">
        <v>1.1</v>
      </c>
      <c r="BT16">
        <v>1.21</v>
      </c>
      <c r="BU16">
        <v>3.45</v>
      </c>
      <c r="BV16">
        <v>4.79</v>
      </c>
      <c r="BW16">
        <v>1.11</v>
      </c>
      <c r="BX16">
        <v>5.12</v>
      </c>
      <c r="BY16">
        <v>5.7</v>
      </c>
      <c r="BZ16">
        <v>94</v>
      </c>
      <c r="CA16">
        <v>156</v>
      </c>
      <c r="CD16">
        <v>11.2</v>
      </c>
      <c r="CE16">
        <v>2.84</v>
      </c>
      <c r="CG16" t="s">
        <v>3566</v>
      </c>
      <c r="CH16" t="s">
        <v>3546</v>
      </c>
      <c r="CI16" t="s">
        <v>3595</v>
      </c>
      <c r="CN16">
        <v>1</v>
      </c>
      <c r="CO16">
        <v>2</v>
      </c>
      <c r="CQ16">
        <v>0</v>
      </c>
      <c r="CR16">
        <v>0</v>
      </c>
      <c r="CS16">
        <v>0</v>
      </c>
      <c r="CV16">
        <v>0</v>
      </c>
      <c r="CY16" t="s">
        <v>583</v>
      </c>
      <c r="CZ16">
        <v>0</v>
      </c>
      <c r="DA16" s="2">
        <v>1</v>
      </c>
      <c r="DB16" s="2">
        <v>2</v>
      </c>
      <c r="DC16" s="2">
        <v>1</v>
      </c>
      <c r="DD16" s="2">
        <v>0</v>
      </c>
      <c r="DE16" s="2">
        <v>0</v>
      </c>
      <c r="DF16" s="2">
        <v>0</v>
      </c>
      <c r="DG16" s="2">
        <v>1</v>
      </c>
      <c r="DH16" s="2">
        <v>1</v>
      </c>
      <c r="DI16" s="2">
        <v>1</v>
      </c>
      <c r="DQ16" t="s">
        <v>3596</v>
      </c>
      <c r="DR16" s="350"/>
      <c r="DS16">
        <v>1</v>
      </c>
      <c r="EE16" s="83"/>
    </row>
    <row r="17" spans="1:142">
      <c r="A17" t="s">
        <v>3597</v>
      </c>
      <c r="B17" s="257" t="s">
        <v>3598</v>
      </c>
      <c r="C17" s="257">
        <v>42769.6069444444</v>
      </c>
      <c r="D17">
        <v>1</v>
      </c>
      <c r="E17">
        <v>175</v>
      </c>
      <c r="F17">
        <v>75</v>
      </c>
      <c r="H17">
        <v>41</v>
      </c>
      <c r="I17">
        <v>25</v>
      </c>
      <c r="J17">
        <v>91</v>
      </c>
      <c r="K17">
        <v>15</v>
      </c>
      <c r="L17">
        <v>146</v>
      </c>
      <c r="M17">
        <v>24</v>
      </c>
      <c r="N17">
        <v>74</v>
      </c>
      <c r="O17">
        <v>7</v>
      </c>
      <c r="P17" t="s">
        <v>278</v>
      </c>
      <c r="Q17">
        <v>0</v>
      </c>
      <c r="R17">
        <v>2</v>
      </c>
      <c r="S17">
        <v>28</v>
      </c>
      <c r="T17">
        <f t="shared" si="0"/>
        <v>99</v>
      </c>
      <c r="U17" t="s">
        <v>279</v>
      </c>
      <c r="V17" t="s">
        <v>3599</v>
      </c>
      <c r="W17">
        <v>0</v>
      </c>
      <c r="AA17">
        <v>0</v>
      </c>
      <c r="AE17">
        <v>1</v>
      </c>
      <c r="AG17">
        <v>30</v>
      </c>
      <c r="AH17">
        <v>0</v>
      </c>
      <c r="AJ17">
        <v>1</v>
      </c>
      <c r="AL17">
        <v>30</v>
      </c>
      <c r="AM17">
        <v>0</v>
      </c>
      <c r="AO17">
        <v>0</v>
      </c>
      <c r="AQ17">
        <v>0</v>
      </c>
      <c r="AR17">
        <v>0</v>
      </c>
      <c r="AS17">
        <v>0</v>
      </c>
      <c r="AV17">
        <v>0</v>
      </c>
      <c r="AY17">
        <v>0</v>
      </c>
      <c r="BA17">
        <v>74</v>
      </c>
      <c r="BC17">
        <v>0</v>
      </c>
      <c r="BD17">
        <v>0</v>
      </c>
      <c r="BJ17">
        <v>1</v>
      </c>
      <c r="BK17" s="18"/>
      <c r="BL17" s="18"/>
      <c r="BM17" s="18"/>
      <c r="BN17" s="18"/>
      <c r="BO17" s="18"/>
      <c r="BP17">
        <v>1.52</v>
      </c>
      <c r="BQ17">
        <v>1.6</v>
      </c>
      <c r="BT17">
        <v>1</v>
      </c>
      <c r="BU17">
        <v>2.41</v>
      </c>
      <c r="BV17" s="287">
        <v>3.8</v>
      </c>
      <c r="BW17">
        <v>1.29</v>
      </c>
      <c r="BX17">
        <v>5.8</v>
      </c>
      <c r="BY17">
        <v>5.05</v>
      </c>
      <c r="BZ17">
        <v>74</v>
      </c>
      <c r="CA17">
        <v>149</v>
      </c>
      <c r="CD17">
        <v>10.7</v>
      </c>
      <c r="CE17">
        <v>3.33</v>
      </c>
      <c r="CG17" t="s">
        <v>3560</v>
      </c>
      <c r="CH17" t="s">
        <v>3546</v>
      </c>
      <c r="CK17" t="s">
        <v>3600</v>
      </c>
      <c r="CL17" s="268">
        <v>0.78</v>
      </c>
      <c r="CN17">
        <v>2</v>
      </c>
      <c r="CO17" t="s">
        <v>3601</v>
      </c>
      <c r="CQ17">
        <v>1</v>
      </c>
      <c r="CR17">
        <v>0</v>
      </c>
      <c r="CS17">
        <v>0</v>
      </c>
      <c r="CV17">
        <v>0</v>
      </c>
      <c r="CY17" t="s">
        <v>3602</v>
      </c>
      <c r="CZ17">
        <v>1</v>
      </c>
      <c r="DA17" s="2">
        <v>1</v>
      </c>
      <c r="DB17" s="2">
        <v>2</v>
      </c>
      <c r="DC17" s="2">
        <v>1</v>
      </c>
      <c r="DD17" s="2">
        <v>0</v>
      </c>
      <c r="DE17" s="2">
        <v>1</v>
      </c>
      <c r="DF17" s="2">
        <v>0</v>
      </c>
      <c r="DG17" s="2">
        <v>1</v>
      </c>
      <c r="DH17" s="2">
        <v>1</v>
      </c>
      <c r="DI17" s="2">
        <v>0</v>
      </c>
      <c r="DQ17" t="s">
        <v>3603</v>
      </c>
      <c r="DR17" s="350"/>
      <c r="DS17">
        <v>1</v>
      </c>
      <c r="EE17" s="83"/>
      <c r="EL17" t="s">
        <v>3604</v>
      </c>
    </row>
    <row r="18" spans="1:135">
      <c r="A18" t="s">
        <v>3605</v>
      </c>
      <c r="B18" t="s">
        <v>3606</v>
      </c>
      <c r="C18" s="257">
        <v>42820.3770833333</v>
      </c>
      <c r="D18">
        <v>2</v>
      </c>
      <c r="E18">
        <v>162</v>
      </c>
      <c r="F18">
        <v>63</v>
      </c>
      <c r="H18">
        <v>71</v>
      </c>
      <c r="I18">
        <v>75</v>
      </c>
      <c r="J18">
        <v>82</v>
      </c>
      <c r="K18">
        <v>9</v>
      </c>
      <c r="L18">
        <v>174</v>
      </c>
      <c r="M18">
        <v>10</v>
      </c>
      <c r="N18">
        <v>61</v>
      </c>
      <c r="O18">
        <v>4</v>
      </c>
      <c r="P18" t="s">
        <v>278</v>
      </c>
      <c r="Q18">
        <v>0</v>
      </c>
      <c r="R18">
        <v>2</v>
      </c>
      <c r="S18">
        <v>28</v>
      </c>
      <c r="T18">
        <f t="shared" si="0"/>
        <v>126</v>
      </c>
      <c r="U18" t="s">
        <v>167</v>
      </c>
      <c r="V18" t="s">
        <v>76</v>
      </c>
      <c r="W18">
        <v>1</v>
      </c>
      <c r="X18" t="s">
        <v>566</v>
      </c>
      <c r="Y18" t="s">
        <v>2424</v>
      </c>
      <c r="Z18" t="s">
        <v>3607</v>
      </c>
      <c r="AA18">
        <v>1</v>
      </c>
      <c r="AB18" t="s">
        <v>556</v>
      </c>
      <c r="AC18">
        <v>2</v>
      </c>
      <c r="AE18">
        <v>0</v>
      </c>
      <c r="AJ18">
        <v>0</v>
      </c>
      <c r="AO18">
        <v>0</v>
      </c>
      <c r="AQ18">
        <v>0</v>
      </c>
      <c r="AR18">
        <v>0</v>
      </c>
      <c r="AS18">
        <v>0</v>
      </c>
      <c r="AV18">
        <v>0</v>
      </c>
      <c r="AY18">
        <v>0</v>
      </c>
      <c r="BA18">
        <v>61</v>
      </c>
      <c r="BC18">
        <v>0</v>
      </c>
      <c r="BD18">
        <v>0</v>
      </c>
      <c r="BJ18">
        <v>1</v>
      </c>
      <c r="BK18" s="18"/>
      <c r="BL18" s="18"/>
      <c r="BM18" s="18"/>
      <c r="BN18" s="18"/>
      <c r="BO18" s="18"/>
      <c r="BP18">
        <v>3.02</v>
      </c>
      <c r="BQ18">
        <v>3.3</v>
      </c>
      <c r="BT18">
        <v>0.93</v>
      </c>
      <c r="BU18">
        <v>2.31</v>
      </c>
      <c r="BV18">
        <v>4.37</v>
      </c>
      <c r="BW18">
        <v>0.83</v>
      </c>
      <c r="BX18">
        <v>7.01</v>
      </c>
      <c r="BY18">
        <v>6.37</v>
      </c>
      <c r="BZ18">
        <v>61</v>
      </c>
      <c r="CA18">
        <v>140</v>
      </c>
      <c r="CD18">
        <v>11.2</v>
      </c>
      <c r="CE18">
        <v>3.7</v>
      </c>
      <c r="CG18" t="s">
        <v>3608</v>
      </c>
      <c r="CH18" t="s">
        <v>2078</v>
      </c>
      <c r="CJ18" s="268">
        <v>0.4</v>
      </c>
      <c r="CK18" t="s">
        <v>3609</v>
      </c>
      <c r="CN18" t="s">
        <v>3610</v>
      </c>
      <c r="CO18">
        <v>1</v>
      </c>
      <c r="CQ18">
        <v>0</v>
      </c>
      <c r="CR18">
        <v>0</v>
      </c>
      <c r="CS18">
        <v>0</v>
      </c>
      <c r="CY18" t="s">
        <v>3611</v>
      </c>
      <c r="CZ18">
        <v>1</v>
      </c>
      <c r="DA18" s="2">
        <v>1</v>
      </c>
      <c r="DB18" s="2">
        <v>2</v>
      </c>
      <c r="DC18" s="2">
        <v>1</v>
      </c>
      <c r="DD18" s="2">
        <v>0</v>
      </c>
      <c r="DE18" s="2">
        <v>0</v>
      </c>
      <c r="DF18" s="2">
        <v>0</v>
      </c>
      <c r="DG18" s="2">
        <v>1</v>
      </c>
      <c r="DH18" s="2">
        <v>1</v>
      </c>
      <c r="DI18" s="2">
        <v>1</v>
      </c>
      <c r="DJ18" s="2"/>
      <c r="DQ18" t="s">
        <v>3612</v>
      </c>
      <c r="DR18" s="350"/>
      <c r="DX18">
        <v>1</v>
      </c>
      <c r="DY18" s="80">
        <v>43221</v>
      </c>
      <c r="EE18" s="83"/>
    </row>
    <row r="19" spans="1:135">
      <c r="A19" t="s">
        <v>3613</v>
      </c>
      <c r="B19" t="s">
        <v>3614</v>
      </c>
      <c r="C19" s="257">
        <v>42814.3597222222</v>
      </c>
      <c r="D19">
        <v>1</v>
      </c>
      <c r="E19">
        <v>170</v>
      </c>
      <c r="F19">
        <v>72</v>
      </c>
      <c r="H19">
        <v>67</v>
      </c>
      <c r="I19">
        <v>58</v>
      </c>
      <c r="J19">
        <v>68</v>
      </c>
      <c r="K19">
        <v>3</v>
      </c>
      <c r="L19">
        <v>118</v>
      </c>
      <c r="M19">
        <v>43</v>
      </c>
      <c r="N19">
        <v>82</v>
      </c>
      <c r="O19">
        <v>7</v>
      </c>
      <c r="P19" t="s">
        <v>1146</v>
      </c>
      <c r="Q19">
        <v>0</v>
      </c>
      <c r="R19">
        <v>2</v>
      </c>
      <c r="S19">
        <v>28</v>
      </c>
      <c r="T19">
        <f t="shared" si="0"/>
        <v>139</v>
      </c>
      <c r="U19" t="s">
        <v>167</v>
      </c>
      <c r="V19" t="s">
        <v>76</v>
      </c>
      <c r="W19">
        <v>0</v>
      </c>
      <c r="AA19">
        <v>0</v>
      </c>
      <c r="AE19">
        <v>1</v>
      </c>
      <c r="AF19">
        <v>20</v>
      </c>
      <c r="AG19">
        <v>30</v>
      </c>
      <c r="AH19">
        <v>1</v>
      </c>
      <c r="AI19">
        <v>9</v>
      </c>
      <c r="AJ19">
        <v>1</v>
      </c>
      <c r="AK19">
        <v>2</v>
      </c>
      <c r="AL19">
        <v>30</v>
      </c>
      <c r="AM19">
        <v>0</v>
      </c>
      <c r="AO19">
        <v>1</v>
      </c>
      <c r="AP19">
        <v>13</v>
      </c>
      <c r="AQ19">
        <v>0</v>
      </c>
      <c r="AR19">
        <v>0</v>
      </c>
      <c r="AS19">
        <v>0</v>
      </c>
      <c r="AV19">
        <v>0</v>
      </c>
      <c r="AY19">
        <v>0</v>
      </c>
      <c r="BA19">
        <v>82</v>
      </c>
      <c r="BC19">
        <v>1</v>
      </c>
      <c r="BD19">
        <v>0</v>
      </c>
      <c r="BJ19">
        <v>1</v>
      </c>
      <c r="BK19" s="18"/>
      <c r="BL19" s="18"/>
      <c r="BM19" s="18"/>
      <c r="BN19" s="18"/>
      <c r="BO19" s="18"/>
      <c r="BP19">
        <v>0</v>
      </c>
      <c r="BQ19">
        <v>2.3</v>
      </c>
      <c r="BT19">
        <v>0.72</v>
      </c>
      <c r="BU19">
        <v>1.73</v>
      </c>
      <c r="BV19">
        <v>3.25</v>
      </c>
      <c r="BW19">
        <v>1.06</v>
      </c>
      <c r="BX19">
        <v>4.56</v>
      </c>
      <c r="BY19">
        <v>6.3</v>
      </c>
      <c r="BZ19">
        <v>82</v>
      </c>
      <c r="CA19">
        <v>149</v>
      </c>
      <c r="CD19">
        <v>12.3</v>
      </c>
      <c r="CE19">
        <v>3.68</v>
      </c>
      <c r="CG19" t="s">
        <v>2930</v>
      </c>
      <c r="CH19" t="s">
        <v>3546</v>
      </c>
      <c r="CI19" t="s">
        <v>487</v>
      </c>
      <c r="CL19" t="s">
        <v>672</v>
      </c>
      <c r="CN19">
        <v>2</v>
      </c>
      <c r="CO19" t="s">
        <v>3601</v>
      </c>
      <c r="CQ19">
        <v>0</v>
      </c>
      <c r="CR19">
        <v>0</v>
      </c>
      <c r="CS19">
        <v>0</v>
      </c>
      <c r="CT19">
        <v>42</v>
      </c>
      <c r="CU19">
        <v>0.63</v>
      </c>
      <c r="CV19">
        <v>0</v>
      </c>
      <c r="CY19" t="s">
        <v>687</v>
      </c>
      <c r="CZ19">
        <v>0</v>
      </c>
      <c r="DA19" s="2">
        <v>1</v>
      </c>
      <c r="DB19" s="2">
        <v>2</v>
      </c>
      <c r="DC19" s="2">
        <v>1</v>
      </c>
      <c r="DD19" s="2">
        <v>1</v>
      </c>
      <c r="DE19" s="2">
        <v>1</v>
      </c>
      <c r="DF19" s="2">
        <v>0</v>
      </c>
      <c r="DG19" s="2">
        <v>0</v>
      </c>
      <c r="DH19" s="2">
        <v>1</v>
      </c>
      <c r="DI19" s="2">
        <v>1</v>
      </c>
      <c r="DQ19" t="s">
        <v>3615</v>
      </c>
      <c r="DR19" s="350"/>
      <c r="DS19">
        <v>1</v>
      </c>
      <c r="EE19" s="83"/>
    </row>
    <row r="20" spans="1:137">
      <c r="A20" t="s">
        <v>3616</v>
      </c>
      <c r="B20" t="s">
        <v>3617</v>
      </c>
      <c r="C20" s="257">
        <v>42740.48125</v>
      </c>
      <c r="D20">
        <v>2</v>
      </c>
      <c r="E20">
        <v>155</v>
      </c>
      <c r="F20">
        <v>61</v>
      </c>
      <c r="H20">
        <v>58</v>
      </c>
      <c r="I20">
        <v>41</v>
      </c>
      <c r="J20">
        <v>87</v>
      </c>
      <c r="K20">
        <v>9</v>
      </c>
      <c r="L20">
        <v>125</v>
      </c>
      <c r="M20">
        <v>34</v>
      </c>
      <c r="N20">
        <v>57</v>
      </c>
      <c r="O20">
        <v>4</v>
      </c>
      <c r="P20" t="s">
        <v>382</v>
      </c>
      <c r="Q20">
        <v>0</v>
      </c>
      <c r="R20">
        <v>2</v>
      </c>
      <c r="S20">
        <v>28</v>
      </c>
      <c r="T20">
        <f t="shared" si="0"/>
        <v>116</v>
      </c>
      <c r="U20" t="s">
        <v>167</v>
      </c>
      <c r="V20" t="s">
        <v>3618</v>
      </c>
      <c r="W20">
        <v>1</v>
      </c>
      <c r="X20" t="s">
        <v>566</v>
      </c>
      <c r="Y20" t="s">
        <v>3619</v>
      </c>
      <c r="Z20" t="s">
        <v>88</v>
      </c>
      <c r="AA20">
        <v>1</v>
      </c>
      <c r="AB20">
        <v>6</v>
      </c>
      <c r="AC20">
        <v>2</v>
      </c>
      <c r="AE20">
        <v>0</v>
      </c>
      <c r="AJ20">
        <v>0</v>
      </c>
      <c r="AO20">
        <v>0</v>
      </c>
      <c r="AQ20">
        <v>0</v>
      </c>
      <c r="AR20">
        <v>0</v>
      </c>
      <c r="AS20">
        <v>0</v>
      </c>
      <c r="AV20">
        <v>0</v>
      </c>
      <c r="AY20">
        <v>0</v>
      </c>
      <c r="BA20">
        <v>57</v>
      </c>
      <c r="BC20">
        <v>0</v>
      </c>
      <c r="BD20">
        <v>0</v>
      </c>
      <c r="BJ20">
        <v>1</v>
      </c>
      <c r="BK20" s="18"/>
      <c r="BL20" s="18"/>
      <c r="BM20" s="18"/>
      <c r="BN20" s="18"/>
      <c r="BO20" s="18"/>
      <c r="BP20">
        <v>0</v>
      </c>
      <c r="BQ20">
        <v>0.4</v>
      </c>
      <c r="BU20">
        <v>4.08</v>
      </c>
      <c r="BV20">
        <v>4.01</v>
      </c>
      <c r="BW20">
        <v>1.42</v>
      </c>
      <c r="BX20">
        <v>9.48</v>
      </c>
      <c r="BY20">
        <v>6.44</v>
      </c>
      <c r="BZ20">
        <v>57</v>
      </c>
      <c r="CA20">
        <v>136</v>
      </c>
      <c r="CB20">
        <v>6.9</v>
      </c>
      <c r="CD20">
        <v>11.2</v>
      </c>
      <c r="CE20">
        <v>4.02</v>
      </c>
      <c r="CG20" t="s">
        <v>2829</v>
      </c>
      <c r="CH20" t="s">
        <v>3546</v>
      </c>
      <c r="CI20" t="s">
        <v>574</v>
      </c>
      <c r="CK20" t="s">
        <v>390</v>
      </c>
      <c r="CL20" t="s">
        <v>3620</v>
      </c>
      <c r="CN20">
        <v>3</v>
      </c>
      <c r="CO20">
        <v>3</v>
      </c>
      <c r="CQ20">
        <v>1</v>
      </c>
      <c r="CR20">
        <v>0</v>
      </c>
      <c r="CS20">
        <v>0</v>
      </c>
      <c r="CT20">
        <v>38</v>
      </c>
      <c r="CU20">
        <v>0.65</v>
      </c>
      <c r="CV20">
        <v>0</v>
      </c>
      <c r="CY20" t="s">
        <v>569</v>
      </c>
      <c r="CZ20">
        <v>1</v>
      </c>
      <c r="DA20" s="2">
        <v>1</v>
      </c>
      <c r="DB20" s="2">
        <v>3</v>
      </c>
      <c r="DC20" s="2">
        <v>1</v>
      </c>
      <c r="DD20" s="2">
        <v>1</v>
      </c>
      <c r="DE20" s="2">
        <v>0</v>
      </c>
      <c r="DF20" s="2">
        <v>0</v>
      </c>
      <c r="DG20" s="2">
        <v>1</v>
      </c>
      <c r="DH20" s="2">
        <v>1</v>
      </c>
      <c r="DI20" s="2">
        <v>0</v>
      </c>
      <c r="DQ20" t="s">
        <v>3621</v>
      </c>
      <c r="DR20" s="352"/>
      <c r="EB20">
        <v>1</v>
      </c>
      <c r="EC20" t="s">
        <v>3622</v>
      </c>
      <c r="EE20" s="83"/>
      <c r="EF20">
        <v>1</v>
      </c>
      <c r="EG20" t="s">
        <v>3622</v>
      </c>
    </row>
    <row r="21" spans="1:135">
      <c r="A21" t="s">
        <v>3623</v>
      </c>
      <c r="B21" t="s">
        <v>3624</v>
      </c>
      <c r="C21" s="257">
        <v>42768.5888888889</v>
      </c>
      <c r="D21">
        <v>2</v>
      </c>
      <c r="E21">
        <v>172</v>
      </c>
      <c r="F21">
        <v>88</v>
      </c>
      <c r="H21">
        <v>43</v>
      </c>
      <c r="I21">
        <v>25</v>
      </c>
      <c r="J21">
        <v>77</v>
      </c>
      <c r="K21">
        <v>9</v>
      </c>
      <c r="L21">
        <v>145</v>
      </c>
      <c r="M21">
        <v>24</v>
      </c>
      <c r="N21">
        <v>53</v>
      </c>
      <c r="O21">
        <v>4</v>
      </c>
      <c r="P21" t="s">
        <v>278</v>
      </c>
      <c r="Q21">
        <v>0</v>
      </c>
      <c r="R21">
        <v>0</v>
      </c>
      <c r="S21">
        <v>0</v>
      </c>
      <c r="T21">
        <f t="shared" si="0"/>
        <v>62</v>
      </c>
      <c r="U21" t="s">
        <v>279</v>
      </c>
      <c r="V21" t="s">
        <v>3625</v>
      </c>
      <c r="W21">
        <v>1</v>
      </c>
      <c r="X21" t="s">
        <v>1797</v>
      </c>
      <c r="Y21" t="s">
        <v>1430</v>
      </c>
      <c r="Z21" t="s">
        <v>3626</v>
      </c>
      <c r="AA21">
        <v>0</v>
      </c>
      <c r="AE21">
        <v>0</v>
      </c>
      <c r="AJ21">
        <v>0</v>
      </c>
      <c r="AO21">
        <v>0</v>
      </c>
      <c r="AQ21">
        <v>0</v>
      </c>
      <c r="AR21">
        <v>0</v>
      </c>
      <c r="AS21">
        <v>0</v>
      </c>
      <c r="AV21">
        <v>0</v>
      </c>
      <c r="AY21">
        <v>0</v>
      </c>
      <c r="BA21">
        <v>53</v>
      </c>
      <c r="BC21">
        <v>1</v>
      </c>
      <c r="BD21">
        <v>0</v>
      </c>
      <c r="BJ21">
        <v>1</v>
      </c>
      <c r="BK21" s="18"/>
      <c r="BL21" s="18"/>
      <c r="BM21" s="18"/>
      <c r="BN21" s="18"/>
      <c r="BO21" s="18"/>
      <c r="BP21">
        <v>0</v>
      </c>
      <c r="BQ21">
        <v>0.7</v>
      </c>
      <c r="BS21">
        <v>53.92</v>
      </c>
      <c r="BT21">
        <v>0.94</v>
      </c>
      <c r="BU21">
        <v>2.38</v>
      </c>
      <c r="BV21">
        <v>4.42</v>
      </c>
      <c r="BW21">
        <v>1.99</v>
      </c>
      <c r="BX21">
        <v>4.09</v>
      </c>
      <c r="BY21">
        <v>3.25</v>
      </c>
      <c r="BZ21">
        <v>53</v>
      </c>
      <c r="CA21">
        <v>137</v>
      </c>
      <c r="CD21">
        <v>10.6</v>
      </c>
      <c r="CE21">
        <v>2.78</v>
      </c>
      <c r="CG21" t="s">
        <v>3627</v>
      </c>
      <c r="CH21" t="s">
        <v>3546</v>
      </c>
      <c r="CK21" t="s">
        <v>487</v>
      </c>
      <c r="CN21">
        <v>1</v>
      </c>
      <c r="CO21">
        <v>3</v>
      </c>
      <c r="CQ21">
        <v>0</v>
      </c>
      <c r="CR21">
        <v>0</v>
      </c>
      <c r="CS21">
        <v>0</v>
      </c>
      <c r="CV21">
        <v>0</v>
      </c>
      <c r="CY21" t="s">
        <v>3628</v>
      </c>
      <c r="CZ21">
        <v>1</v>
      </c>
      <c r="DA21" s="2">
        <v>1</v>
      </c>
      <c r="DB21" s="2">
        <v>2</v>
      </c>
      <c r="DC21" s="2">
        <v>1</v>
      </c>
      <c r="DD21" s="2">
        <v>1</v>
      </c>
      <c r="DE21" s="2">
        <v>0</v>
      </c>
      <c r="DF21" s="2">
        <v>0</v>
      </c>
      <c r="DG21" s="2">
        <v>1</v>
      </c>
      <c r="DH21" s="2">
        <v>2</v>
      </c>
      <c r="DI21" s="2">
        <v>1</v>
      </c>
      <c r="DQ21" t="s">
        <v>3629</v>
      </c>
      <c r="DR21" s="350"/>
      <c r="DS21">
        <v>1</v>
      </c>
      <c r="EE21" s="83"/>
    </row>
    <row r="22" spans="1:135">
      <c r="A22" t="s">
        <v>3630</v>
      </c>
      <c r="B22" t="s">
        <v>3631</v>
      </c>
      <c r="C22" s="257">
        <v>42822.3833333333</v>
      </c>
      <c r="D22">
        <v>1</v>
      </c>
      <c r="E22">
        <v>167</v>
      </c>
      <c r="F22" t="s">
        <v>146</v>
      </c>
      <c r="H22">
        <v>81</v>
      </c>
      <c r="I22">
        <v>91</v>
      </c>
      <c r="J22">
        <v>71</v>
      </c>
      <c r="K22">
        <v>9</v>
      </c>
      <c r="L22">
        <v>157</v>
      </c>
      <c r="M22">
        <v>24</v>
      </c>
      <c r="N22">
        <v>100</v>
      </c>
      <c r="O22">
        <v>7</v>
      </c>
      <c r="P22" t="s">
        <v>166</v>
      </c>
      <c r="Q22">
        <v>0</v>
      </c>
      <c r="R22">
        <v>23</v>
      </c>
      <c r="S22">
        <v>42</v>
      </c>
      <c r="T22" s="79">
        <f t="shared" si="0"/>
        <v>173</v>
      </c>
      <c r="U22" t="s">
        <v>148</v>
      </c>
      <c r="V22" t="s">
        <v>3632</v>
      </c>
      <c r="W22">
        <v>0</v>
      </c>
      <c r="AA22">
        <v>1</v>
      </c>
      <c r="AB22">
        <v>15</v>
      </c>
      <c r="AC22">
        <v>2</v>
      </c>
      <c r="AE22">
        <v>0</v>
      </c>
      <c r="AJ22">
        <v>0</v>
      </c>
      <c r="AO22">
        <v>0</v>
      </c>
      <c r="AQ22">
        <v>2</v>
      </c>
      <c r="AR22">
        <v>0</v>
      </c>
      <c r="AS22">
        <v>0</v>
      </c>
      <c r="AV22">
        <v>0</v>
      </c>
      <c r="AY22">
        <v>0</v>
      </c>
      <c r="BA22">
        <v>100</v>
      </c>
      <c r="BC22">
        <v>0</v>
      </c>
      <c r="BD22">
        <v>0</v>
      </c>
      <c r="BJ22">
        <v>2</v>
      </c>
      <c r="BK22" s="18"/>
      <c r="BL22" s="18"/>
      <c r="BM22" s="18"/>
      <c r="BN22" s="18"/>
      <c r="BO22" s="18"/>
      <c r="BP22" s="263">
        <v>1446.5</v>
      </c>
      <c r="BQ22">
        <v>5</v>
      </c>
      <c r="BS22">
        <v>1279</v>
      </c>
      <c r="BT22">
        <v>1.54</v>
      </c>
      <c r="BU22">
        <v>3.98</v>
      </c>
      <c r="BV22">
        <v>6.68</v>
      </c>
      <c r="BW22">
        <v>2.79</v>
      </c>
      <c r="BX22">
        <v>6.47</v>
      </c>
      <c r="BY22">
        <v>4.4</v>
      </c>
      <c r="BZ22">
        <v>100</v>
      </c>
      <c r="CA22">
        <v>144</v>
      </c>
      <c r="CD22">
        <v>10.8</v>
      </c>
      <c r="CE22">
        <v>4.14</v>
      </c>
      <c r="CG22" t="s">
        <v>2863</v>
      </c>
      <c r="CH22" t="s">
        <v>3546</v>
      </c>
      <c r="CI22" t="s">
        <v>345</v>
      </c>
      <c r="CJ22" t="s">
        <v>3633</v>
      </c>
      <c r="CK22" t="s">
        <v>3634</v>
      </c>
      <c r="CL22" t="s">
        <v>3635</v>
      </c>
      <c r="CN22">
        <v>2</v>
      </c>
      <c r="CO22">
        <v>3</v>
      </c>
      <c r="CQ22">
        <v>1</v>
      </c>
      <c r="CR22">
        <v>0</v>
      </c>
      <c r="CS22">
        <v>0</v>
      </c>
      <c r="CY22" t="s">
        <v>3636</v>
      </c>
      <c r="CZ22">
        <v>1</v>
      </c>
      <c r="DA22" s="18">
        <v>1</v>
      </c>
      <c r="DB22" s="18">
        <v>3</v>
      </c>
      <c r="DC22" s="18">
        <v>1</v>
      </c>
      <c r="DD22" s="18">
        <v>1</v>
      </c>
      <c r="DE22" s="18">
        <v>1</v>
      </c>
      <c r="DF22" s="18">
        <v>1</v>
      </c>
      <c r="DG22" s="18">
        <v>0</v>
      </c>
      <c r="DH22" s="18">
        <v>1</v>
      </c>
      <c r="DI22" s="18">
        <v>1</v>
      </c>
      <c r="DQ22" t="s">
        <v>3637</v>
      </c>
      <c r="DR22" s="350"/>
      <c r="DT22">
        <v>1</v>
      </c>
      <c r="DU22" s="80">
        <v>43800</v>
      </c>
      <c r="DV22">
        <v>1</v>
      </c>
      <c r="DW22" s="80">
        <v>43800</v>
      </c>
      <c r="EE22" s="83"/>
    </row>
    <row r="23" spans="1:135">
      <c r="A23" t="s">
        <v>3638</v>
      </c>
      <c r="B23" t="s">
        <v>3639</v>
      </c>
      <c r="C23" s="257">
        <v>42814.4583333333</v>
      </c>
      <c r="D23">
        <v>1</v>
      </c>
      <c r="E23">
        <v>160</v>
      </c>
      <c r="F23">
        <v>70</v>
      </c>
      <c r="H23">
        <v>62</v>
      </c>
      <c r="I23">
        <v>58</v>
      </c>
      <c r="J23">
        <v>71</v>
      </c>
      <c r="K23">
        <v>9</v>
      </c>
      <c r="L23">
        <v>140</v>
      </c>
      <c r="M23">
        <v>24</v>
      </c>
      <c r="N23">
        <v>86</v>
      </c>
      <c r="O23">
        <v>7</v>
      </c>
      <c r="P23" t="s">
        <v>278</v>
      </c>
      <c r="Q23">
        <v>0</v>
      </c>
      <c r="R23">
        <v>0</v>
      </c>
      <c r="S23">
        <v>0</v>
      </c>
      <c r="T23">
        <f t="shared" si="0"/>
        <v>98</v>
      </c>
      <c r="U23" t="s">
        <v>279</v>
      </c>
      <c r="V23" t="s">
        <v>76</v>
      </c>
      <c r="W23">
        <v>1</v>
      </c>
      <c r="X23">
        <v>15</v>
      </c>
      <c r="Y23" t="s">
        <v>3640</v>
      </c>
      <c r="Z23" t="s">
        <v>3641</v>
      </c>
      <c r="AA23">
        <v>1</v>
      </c>
      <c r="AB23">
        <v>5</v>
      </c>
      <c r="AC23">
        <v>2</v>
      </c>
      <c r="AE23">
        <v>1</v>
      </c>
      <c r="AF23">
        <v>40</v>
      </c>
      <c r="AG23" t="s">
        <v>566</v>
      </c>
      <c r="AH23">
        <v>1</v>
      </c>
      <c r="AI23">
        <v>15</v>
      </c>
      <c r="AJ23">
        <v>1</v>
      </c>
      <c r="AK23">
        <v>2</v>
      </c>
      <c r="AL23">
        <v>20</v>
      </c>
      <c r="AM23">
        <v>1</v>
      </c>
      <c r="AO23">
        <v>1</v>
      </c>
      <c r="AP23">
        <v>15</v>
      </c>
      <c r="AQ23">
        <v>0</v>
      </c>
      <c r="AR23">
        <v>0</v>
      </c>
      <c r="AS23">
        <v>0</v>
      </c>
      <c r="AV23">
        <v>0</v>
      </c>
      <c r="AY23">
        <v>0</v>
      </c>
      <c r="BA23">
        <v>86</v>
      </c>
      <c r="BC23">
        <v>0</v>
      </c>
      <c r="BD23">
        <v>1</v>
      </c>
      <c r="BE23">
        <v>6</v>
      </c>
      <c r="BF23" t="s">
        <v>2871</v>
      </c>
      <c r="BJ23">
        <v>1</v>
      </c>
      <c r="BK23" s="18"/>
      <c r="BL23" s="18"/>
      <c r="BM23" s="18"/>
      <c r="BN23" s="18"/>
      <c r="BO23" s="18"/>
      <c r="BP23">
        <v>1.88</v>
      </c>
      <c r="BQ23">
        <v>1.5</v>
      </c>
      <c r="BT23">
        <v>0.81</v>
      </c>
      <c r="BU23">
        <v>2.12</v>
      </c>
      <c r="BV23">
        <v>3.26</v>
      </c>
      <c r="BW23">
        <v>1.65</v>
      </c>
      <c r="BX23">
        <v>6.57</v>
      </c>
      <c r="BY23">
        <v>4.7</v>
      </c>
      <c r="BZ23">
        <v>86</v>
      </c>
      <c r="CA23">
        <v>170</v>
      </c>
      <c r="CD23">
        <v>11.3</v>
      </c>
      <c r="CE23">
        <v>3.45</v>
      </c>
      <c r="CG23" t="s">
        <v>3642</v>
      </c>
      <c r="CH23" t="s">
        <v>1664</v>
      </c>
      <c r="CI23" t="s">
        <v>158</v>
      </c>
      <c r="CJ23" t="s">
        <v>3643</v>
      </c>
      <c r="CK23" t="s">
        <v>1001</v>
      </c>
      <c r="CN23">
        <v>2</v>
      </c>
      <c r="CO23">
        <v>1</v>
      </c>
      <c r="CQ23">
        <v>0</v>
      </c>
      <c r="CR23">
        <v>0</v>
      </c>
      <c r="CS23">
        <v>0</v>
      </c>
      <c r="CY23" t="s">
        <v>3397</v>
      </c>
      <c r="CZ23">
        <v>1</v>
      </c>
      <c r="DA23" s="2">
        <v>1</v>
      </c>
      <c r="DB23" s="2">
        <v>1</v>
      </c>
      <c r="DC23" s="2">
        <v>1</v>
      </c>
      <c r="DD23" s="2">
        <v>1</v>
      </c>
      <c r="DE23" s="2">
        <v>0</v>
      </c>
      <c r="DF23" s="2">
        <v>0</v>
      </c>
      <c r="DG23" s="2">
        <v>1</v>
      </c>
      <c r="DH23" s="2">
        <v>1</v>
      </c>
      <c r="DI23" s="2">
        <v>0</v>
      </c>
      <c r="DQ23" t="s">
        <v>3644</v>
      </c>
      <c r="DR23" s="350"/>
      <c r="DS23">
        <v>1</v>
      </c>
      <c r="EE23" s="83"/>
    </row>
    <row r="24" spans="1:142">
      <c r="A24" t="s">
        <v>3645</v>
      </c>
      <c r="B24" t="s">
        <v>3646</v>
      </c>
      <c r="C24" s="257">
        <v>42800.3701388889</v>
      </c>
      <c r="D24">
        <v>1</v>
      </c>
      <c r="E24">
        <v>172</v>
      </c>
      <c r="F24">
        <v>62</v>
      </c>
      <c r="H24">
        <v>66</v>
      </c>
      <c r="I24">
        <v>58</v>
      </c>
      <c r="J24">
        <v>55</v>
      </c>
      <c r="K24">
        <v>3</v>
      </c>
      <c r="L24">
        <v>132</v>
      </c>
      <c r="M24">
        <v>34</v>
      </c>
      <c r="N24">
        <v>68</v>
      </c>
      <c r="O24">
        <v>4</v>
      </c>
      <c r="P24" t="s">
        <v>1146</v>
      </c>
      <c r="Q24">
        <v>0</v>
      </c>
      <c r="R24">
        <v>2</v>
      </c>
      <c r="S24">
        <v>28</v>
      </c>
      <c r="T24">
        <f t="shared" si="0"/>
        <v>127</v>
      </c>
      <c r="U24" t="s">
        <v>167</v>
      </c>
      <c r="V24" t="s">
        <v>76</v>
      </c>
      <c r="W24">
        <v>1</v>
      </c>
      <c r="X24" t="s">
        <v>197</v>
      </c>
      <c r="Y24" t="s">
        <v>1078</v>
      </c>
      <c r="Z24" t="s">
        <v>1939</v>
      </c>
      <c r="AA24">
        <v>1</v>
      </c>
      <c r="AB24" t="s">
        <v>197</v>
      </c>
      <c r="AC24">
        <v>2</v>
      </c>
      <c r="AE24">
        <v>1</v>
      </c>
      <c r="AF24">
        <v>30</v>
      </c>
      <c r="AG24" t="s">
        <v>556</v>
      </c>
      <c r="AH24">
        <v>1</v>
      </c>
      <c r="AI24">
        <v>1</v>
      </c>
      <c r="AJ24">
        <v>1</v>
      </c>
      <c r="AK24">
        <v>2</v>
      </c>
      <c r="AL24">
        <v>30</v>
      </c>
      <c r="AM24">
        <v>0</v>
      </c>
      <c r="AO24">
        <v>0</v>
      </c>
      <c r="AQ24">
        <v>0</v>
      </c>
      <c r="AR24">
        <v>1</v>
      </c>
      <c r="AS24">
        <v>0</v>
      </c>
      <c r="AV24">
        <v>0</v>
      </c>
      <c r="AY24">
        <v>0</v>
      </c>
      <c r="BC24">
        <v>0</v>
      </c>
      <c r="BD24">
        <v>0</v>
      </c>
      <c r="BG24">
        <v>1</v>
      </c>
      <c r="BH24">
        <v>1</v>
      </c>
      <c r="BI24">
        <v>1</v>
      </c>
      <c r="BJ24">
        <v>1</v>
      </c>
      <c r="BK24" s="18"/>
      <c r="BL24" s="18"/>
      <c r="BM24" s="18"/>
      <c r="BN24" s="18"/>
      <c r="BO24" s="18"/>
      <c r="BP24">
        <v>0</v>
      </c>
      <c r="BQ24">
        <v>1.4</v>
      </c>
      <c r="BT24">
        <v>0.82</v>
      </c>
      <c r="BU24">
        <v>2.12</v>
      </c>
      <c r="BV24">
        <v>3.84</v>
      </c>
      <c r="BW24">
        <v>0.53</v>
      </c>
      <c r="BX24">
        <v>6.25</v>
      </c>
      <c r="BY24">
        <v>5.11</v>
      </c>
      <c r="BZ24">
        <v>73</v>
      </c>
      <c r="CA24">
        <v>155</v>
      </c>
      <c r="CD24">
        <v>12.7</v>
      </c>
      <c r="CE24">
        <v>2.38</v>
      </c>
      <c r="CG24" t="s">
        <v>3647</v>
      </c>
      <c r="CH24" t="s">
        <v>1664</v>
      </c>
      <c r="CL24" t="s">
        <v>3648</v>
      </c>
      <c r="CN24">
        <v>1</v>
      </c>
      <c r="CO24">
        <v>3</v>
      </c>
      <c r="CQ24">
        <v>0</v>
      </c>
      <c r="CR24">
        <v>0</v>
      </c>
      <c r="CS24">
        <v>0</v>
      </c>
      <c r="CT24">
        <v>61</v>
      </c>
      <c r="CU24">
        <v>0.28</v>
      </c>
      <c r="CV24">
        <v>0</v>
      </c>
      <c r="CY24" t="s">
        <v>3585</v>
      </c>
      <c r="CZ24">
        <v>1</v>
      </c>
      <c r="DA24" s="2">
        <v>1</v>
      </c>
      <c r="DB24" s="2">
        <v>3</v>
      </c>
      <c r="DC24" s="2">
        <v>1</v>
      </c>
      <c r="DD24" s="2">
        <v>0</v>
      </c>
      <c r="DE24" s="2">
        <v>1</v>
      </c>
      <c r="DF24" s="2">
        <v>0</v>
      </c>
      <c r="DG24" s="2">
        <v>1</v>
      </c>
      <c r="DH24" s="2">
        <v>1</v>
      </c>
      <c r="DI24" s="2">
        <v>0</v>
      </c>
      <c r="DQ24" t="s">
        <v>3649</v>
      </c>
      <c r="DR24" s="350"/>
      <c r="EB24">
        <v>1</v>
      </c>
      <c r="EC24" s="80">
        <v>43009</v>
      </c>
      <c r="EE24" s="83"/>
      <c r="EL24" t="s">
        <v>3650</v>
      </c>
    </row>
    <row r="25" spans="1:142">
      <c r="A25" t="s">
        <v>3651</v>
      </c>
      <c r="B25" t="s">
        <v>3652</v>
      </c>
      <c r="C25" s="257">
        <v>42779.6479166667</v>
      </c>
      <c r="D25">
        <v>2</v>
      </c>
      <c r="E25">
        <v>160</v>
      </c>
      <c r="F25">
        <v>71</v>
      </c>
      <c r="H25">
        <v>60</v>
      </c>
      <c r="I25">
        <v>58</v>
      </c>
      <c r="J25">
        <v>82</v>
      </c>
      <c r="K25">
        <v>9</v>
      </c>
      <c r="L25">
        <v>137</v>
      </c>
      <c r="M25">
        <v>34</v>
      </c>
      <c r="N25">
        <v>57</v>
      </c>
      <c r="O25">
        <v>4</v>
      </c>
      <c r="P25" t="s">
        <v>278</v>
      </c>
      <c r="Q25">
        <v>0</v>
      </c>
      <c r="R25">
        <v>0</v>
      </c>
      <c r="S25">
        <v>0</v>
      </c>
      <c r="T25">
        <f t="shared" si="0"/>
        <v>105</v>
      </c>
      <c r="U25" t="s">
        <v>279</v>
      </c>
      <c r="V25" t="s">
        <v>3653</v>
      </c>
      <c r="W25">
        <v>1</v>
      </c>
      <c r="X25" t="s">
        <v>197</v>
      </c>
      <c r="Y25" t="s">
        <v>1367</v>
      </c>
      <c r="Z25" t="s">
        <v>3654</v>
      </c>
      <c r="AA25">
        <v>0</v>
      </c>
      <c r="AE25">
        <v>0</v>
      </c>
      <c r="AJ25">
        <v>0</v>
      </c>
      <c r="AO25">
        <v>0</v>
      </c>
      <c r="AQ25">
        <v>0</v>
      </c>
      <c r="AR25">
        <v>3</v>
      </c>
      <c r="AS25">
        <v>0</v>
      </c>
      <c r="AV25">
        <v>0</v>
      </c>
      <c r="AY25">
        <v>0</v>
      </c>
      <c r="BA25">
        <v>57</v>
      </c>
      <c r="BC25">
        <v>0</v>
      </c>
      <c r="BD25">
        <v>0</v>
      </c>
      <c r="BJ25">
        <v>1</v>
      </c>
      <c r="BK25" s="18"/>
      <c r="BL25" s="18"/>
      <c r="BM25" s="18"/>
      <c r="BN25" s="18"/>
      <c r="BO25" s="18"/>
      <c r="BP25" t="s">
        <v>3655</v>
      </c>
      <c r="BQ25" t="s">
        <v>3656</v>
      </c>
      <c r="BT25">
        <v>0.85</v>
      </c>
      <c r="BU25">
        <v>2.22</v>
      </c>
      <c r="BV25">
        <v>3.63</v>
      </c>
      <c r="BW25">
        <v>1.37</v>
      </c>
      <c r="BX25">
        <v>5.35</v>
      </c>
      <c r="BY25">
        <v>5.35</v>
      </c>
      <c r="BZ25">
        <v>57</v>
      </c>
      <c r="CA25">
        <v>122</v>
      </c>
      <c r="CD25">
        <v>14</v>
      </c>
      <c r="CE25">
        <v>2.46</v>
      </c>
      <c r="CG25" s="264">
        <v>42781</v>
      </c>
      <c r="CH25" t="s">
        <v>3546</v>
      </c>
      <c r="CK25" t="s">
        <v>487</v>
      </c>
      <c r="CL25" t="s">
        <v>535</v>
      </c>
      <c r="CN25">
        <v>2</v>
      </c>
      <c r="CO25">
        <v>3</v>
      </c>
      <c r="CQ25">
        <v>0</v>
      </c>
      <c r="CR25">
        <v>0</v>
      </c>
      <c r="CS25">
        <v>0</v>
      </c>
      <c r="CT25">
        <v>50</v>
      </c>
      <c r="CU25">
        <v>0.54</v>
      </c>
      <c r="CV25">
        <v>0</v>
      </c>
      <c r="CY25" t="s">
        <v>3657</v>
      </c>
      <c r="CZ25">
        <v>0</v>
      </c>
      <c r="DA25" s="2">
        <v>1</v>
      </c>
      <c r="DB25" s="2">
        <v>3</v>
      </c>
      <c r="DC25" s="2">
        <v>1</v>
      </c>
      <c r="DD25" s="2">
        <v>0</v>
      </c>
      <c r="DE25" s="2">
        <v>1</v>
      </c>
      <c r="DF25" s="2">
        <v>0</v>
      </c>
      <c r="DG25" s="2">
        <v>1</v>
      </c>
      <c r="DH25" s="2">
        <v>1</v>
      </c>
      <c r="DI25" s="2">
        <v>1</v>
      </c>
      <c r="DQ25" t="s">
        <v>3658</v>
      </c>
      <c r="DR25" s="350"/>
      <c r="EB25">
        <v>1</v>
      </c>
      <c r="EC25" s="80">
        <v>43739</v>
      </c>
      <c r="EE25" s="83"/>
      <c r="EL25" t="s">
        <v>3659</v>
      </c>
    </row>
    <row r="26" spans="1:135">
      <c r="A26" t="s">
        <v>3660</v>
      </c>
      <c r="B26" t="s">
        <v>3661</v>
      </c>
      <c r="C26" s="257">
        <v>42753.6708333333</v>
      </c>
      <c r="D26">
        <v>2</v>
      </c>
      <c r="E26">
        <v>158</v>
      </c>
      <c r="F26">
        <v>62</v>
      </c>
      <c r="H26">
        <v>65</v>
      </c>
      <c r="I26">
        <v>58</v>
      </c>
      <c r="J26">
        <v>89</v>
      </c>
      <c r="K26">
        <v>9</v>
      </c>
      <c r="L26">
        <v>158</v>
      </c>
      <c r="M26">
        <v>24</v>
      </c>
      <c r="N26">
        <v>54</v>
      </c>
      <c r="O26">
        <v>4</v>
      </c>
      <c r="P26" t="s">
        <v>278</v>
      </c>
      <c r="Q26">
        <v>0</v>
      </c>
      <c r="R26">
        <v>2</v>
      </c>
      <c r="S26">
        <v>28</v>
      </c>
      <c r="T26">
        <f t="shared" si="0"/>
        <v>123</v>
      </c>
      <c r="U26" t="s">
        <v>167</v>
      </c>
      <c r="V26" t="s">
        <v>76</v>
      </c>
      <c r="W26">
        <v>0</v>
      </c>
      <c r="AA26">
        <v>1</v>
      </c>
      <c r="AB26">
        <v>2</v>
      </c>
      <c r="AC26">
        <v>2</v>
      </c>
      <c r="AE26">
        <v>0</v>
      </c>
      <c r="AJ26">
        <v>0</v>
      </c>
      <c r="AO26">
        <v>0</v>
      </c>
      <c r="AQ26">
        <v>0</v>
      </c>
      <c r="AR26">
        <v>0</v>
      </c>
      <c r="AS26">
        <v>0</v>
      </c>
      <c r="AV26">
        <v>0</v>
      </c>
      <c r="AY26">
        <v>0</v>
      </c>
      <c r="BA26">
        <v>54</v>
      </c>
      <c r="BC26">
        <v>1</v>
      </c>
      <c r="BD26">
        <v>0</v>
      </c>
      <c r="BG26">
        <v>1</v>
      </c>
      <c r="BH26">
        <v>1</v>
      </c>
      <c r="BI26">
        <v>1</v>
      </c>
      <c r="BJ26">
        <v>1</v>
      </c>
      <c r="BK26" s="18"/>
      <c r="BL26" s="18"/>
      <c r="BM26" s="18"/>
      <c r="BN26" s="18"/>
      <c r="BO26" s="18"/>
      <c r="BP26">
        <v>8.68</v>
      </c>
      <c r="BQ26">
        <v>0.7</v>
      </c>
      <c r="BT26">
        <v>1.38</v>
      </c>
      <c r="BU26">
        <v>3.71</v>
      </c>
      <c r="BV26">
        <v>5.55</v>
      </c>
      <c r="BW26">
        <v>1.35</v>
      </c>
      <c r="BX26">
        <v>5.18</v>
      </c>
      <c r="BY26">
        <v>2.4</v>
      </c>
      <c r="BZ26">
        <v>54</v>
      </c>
      <c r="CA26">
        <v>134</v>
      </c>
      <c r="CD26">
        <v>11.2</v>
      </c>
      <c r="CE26">
        <v>4.39</v>
      </c>
      <c r="CG26" t="s">
        <v>3662</v>
      </c>
      <c r="CH26" t="s">
        <v>3553</v>
      </c>
      <c r="CK26" t="s">
        <v>3663</v>
      </c>
      <c r="CN26">
        <v>1</v>
      </c>
      <c r="CO26">
        <v>2</v>
      </c>
      <c r="CQ26">
        <v>1</v>
      </c>
      <c r="CR26">
        <v>0</v>
      </c>
      <c r="CS26">
        <v>0</v>
      </c>
      <c r="CT26">
        <v>40</v>
      </c>
      <c r="CU26">
        <v>0.65</v>
      </c>
      <c r="CV26">
        <v>0</v>
      </c>
      <c r="CY26" t="s">
        <v>3664</v>
      </c>
      <c r="CZ26">
        <v>1</v>
      </c>
      <c r="DA26" s="2">
        <v>1</v>
      </c>
      <c r="DB26" s="2">
        <v>2</v>
      </c>
      <c r="DC26" s="2">
        <v>1</v>
      </c>
      <c r="DD26" s="2">
        <v>1</v>
      </c>
      <c r="DE26" s="2">
        <v>0</v>
      </c>
      <c r="DF26" s="2">
        <v>1</v>
      </c>
      <c r="DG26" s="2">
        <v>0</v>
      </c>
      <c r="DH26" s="2">
        <v>1</v>
      </c>
      <c r="DI26" s="2">
        <v>1</v>
      </c>
      <c r="DQ26" t="s">
        <v>3665</v>
      </c>
      <c r="DR26" s="350"/>
      <c r="EB26">
        <v>1</v>
      </c>
      <c r="EC26" s="80">
        <v>43556</v>
      </c>
      <c r="EE26" s="83"/>
    </row>
    <row r="27" ht="15.6" spans="1:140">
      <c r="A27" t="s">
        <v>3666</v>
      </c>
      <c r="B27" s="79" t="s">
        <v>3667</v>
      </c>
      <c r="C27" s="257">
        <v>42786.4263888889</v>
      </c>
      <c r="D27">
        <v>1</v>
      </c>
      <c r="E27">
        <v>180</v>
      </c>
      <c r="F27">
        <v>80</v>
      </c>
      <c r="H27">
        <v>49</v>
      </c>
      <c r="I27">
        <v>25</v>
      </c>
      <c r="J27">
        <v>66</v>
      </c>
      <c r="K27">
        <v>3</v>
      </c>
      <c r="L27">
        <v>118</v>
      </c>
      <c r="M27">
        <v>43</v>
      </c>
      <c r="N27">
        <v>79</v>
      </c>
      <c r="O27">
        <v>7</v>
      </c>
      <c r="P27" t="s">
        <v>278</v>
      </c>
      <c r="Q27">
        <v>0</v>
      </c>
      <c r="R27">
        <v>0</v>
      </c>
      <c r="S27">
        <v>0</v>
      </c>
      <c r="T27">
        <f t="shared" si="0"/>
        <v>78</v>
      </c>
      <c r="U27" t="s">
        <v>279</v>
      </c>
      <c r="V27" t="s">
        <v>3668</v>
      </c>
      <c r="W27">
        <v>0</v>
      </c>
      <c r="AA27">
        <v>0</v>
      </c>
      <c r="AE27">
        <v>1</v>
      </c>
      <c r="AF27">
        <v>20</v>
      </c>
      <c r="AG27" t="s">
        <v>197</v>
      </c>
      <c r="AH27">
        <v>0</v>
      </c>
      <c r="AJ27">
        <v>1</v>
      </c>
      <c r="AK27" s="261" t="s">
        <v>3669</v>
      </c>
      <c r="AL27" t="s">
        <v>566</v>
      </c>
      <c r="AM27">
        <v>0</v>
      </c>
      <c r="AO27">
        <v>0</v>
      </c>
      <c r="AQ27">
        <v>0</v>
      </c>
      <c r="AR27">
        <v>0</v>
      </c>
      <c r="AS27">
        <v>0</v>
      </c>
      <c r="AV27">
        <v>0</v>
      </c>
      <c r="AY27">
        <v>0</v>
      </c>
      <c r="BA27">
        <v>79</v>
      </c>
      <c r="BC27">
        <v>0</v>
      </c>
      <c r="BD27">
        <v>0</v>
      </c>
      <c r="BJ27">
        <v>1</v>
      </c>
      <c r="BK27" s="18"/>
      <c r="BL27" s="18"/>
      <c r="BM27" s="18"/>
      <c r="BN27" s="18"/>
      <c r="BO27" s="18"/>
      <c r="BP27">
        <v>0</v>
      </c>
      <c r="BQ27">
        <v>0.6</v>
      </c>
      <c r="BT27">
        <v>0.86</v>
      </c>
      <c r="BU27">
        <v>2.23</v>
      </c>
      <c r="BV27">
        <v>3.52</v>
      </c>
      <c r="BW27">
        <v>1.18</v>
      </c>
      <c r="BX27">
        <v>4.27</v>
      </c>
      <c r="BY27">
        <v>4.8</v>
      </c>
      <c r="BZ27">
        <v>79</v>
      </c>
      <c r="CA27">
        <v>141</v>
      </c>
      <c r="CD27">
        <v>12.4</v>
      </c>
      <c r="CE27">
        <v>3.62</v>
      </c>
      <c r="CG27" t="s">
        <v>3670</v>
      </c>
      <c r="CH27" t="s">
        <v>3546</v>
      </c>
      <c r="CK27" s="268">
        <v>0.95</v>
      </c>
      <c r="CN27">
        <v>1</v>
      </c>
      <c r="CO27">
        <v>2</v>
      </c>
      <c r="CQ27">
        <v>0</v>
      </c>
      <c r="CR27">
        <v>0</v>
      </c>
      <c r="CS27">
        <v>0</v>
      </c>
      <c r="CT27">
        <v>44</v>
      </c>
      <c r="CU27">
        <v>0.66</v>
      </c>
      <c r="CV27">
        <v>0</v>
      </c>
      <c r="CY27" t="s">
        <v>434</v>
      </c>
      <c r="CZ27">
        <v>0</v>
      </c>
      <c r="DA27" s="2">
        <v>1</v>
      </c>
      <c r="DB27" s="2">
        <v>2</v>
      </c>
      <c r="DC27" s="2">
        <v>0</v>
      </c>
      <c r="DD27" s="2">
        <v>1</v>
      </c>
      <c r="DE27" s="2">
        <v>1</v>
      </c>
      <c r="DF27" s="2">
        <v>0</v>
      </c>
      <c r="DG27" s="2">
        <v>1</v>
      </c>
      <c r="DH27" s="2">
        <v>1</v>
      </c>
      <c r="DI27" s="2">
        <v>1</v>
      </c>
      <c r="DQ27" t="s">
        <v>3671</v>
      </c>
      <c r="DR27" s="77"/>
      <c r="DS27" t="s">
        <v>1045</v>
      </c>
      <c r="DX27" t="s">
        <v>76</v>
      </c>
      <c r="DZ27" t="s">
        <v>76</v>
      </c>
      <c r="EB27" s="2" t="s">
        <v>76</v>
      </c>
      <c r="EC27" s="2"/>
      <c r="ED27" s="2" t="s">
        <v>76</v>
      </c>
      <c r="EE27" s="2"/>
      <c r="EF27" s="2" t="s">
        <v>76</v>
      </c>
      <c r="EG27" s="2"/>
      <c r="EH27" s="2" t="s">
        <v>76</v>
      </c>
      <c r="EI27" s="2"/>
      <c r="EJ27" s="2" t="s">
        <v>76</v>
      </c>
    </row>
    <row r="28" ht="15.6" spans="1:140">
      <c r="A28" t="s">
        <v>3672</v>
      </c>
      <c r="B28" t="s">
        <v>3673</v>
      </c>
      <c r="C28" s="257">
        <v>42775.3645833333</v>
      </c>
      <c r="D28">
        <v>2</v>
      </c>
      <c r="E28">
        <v>158</v>
      </c>
      <c r="F28">
        <v>58</v>
      </c>
      <c r="H28">
        <v>66</v>
      </c>
      <c r="I28">
        <v>58</v>
      </c>
      <c r="J28">
        <v>59</v>
      </c>
      <c r="K28">
        <v>3</v>
      </c>
      <c r="L28">
        <v>117</v>
      </c>
      <c r="M28">
        <v>43</v>
      </c>
      <c r="N28">
        <v>60</v>
      </c>
      <c r="O28">
        <v>4</v>
      </c>
      <c r="P28" t="s">
        <v>278</v>
      </c>
      <c r="Q28">
        <v>0</v>
      </c>
      <c r="R28">
        <v>2</v>
      </c>
      <c r="S28">
        <v>28</v>
      </c>
      <c r="T28">
        <f t="shared" si="0"/>
        <v>136</v>
      </c>
      <c r="U28" t="s">
        <v>167</v>
      </c>
      <c r="V28" t="s">
        <v>3674</v>
      </c>
      <c r="W28">
        <v>1</v>
      </c>
      <c r="X28" t="s">
        <v>197</v>
      </c>
      <c r="Y28" t="s">
        <v>2661</v>
      </c>
      <c r="Z28" t="s">
        <v>3675</v>
      </c>
      <c r="AA28">
        <v>0</v>
      </c>
      <c r="AE28">
        <v>0</v>
      </c>
      <c r="AJ28">
        <v>0</v>
      </c>
      <c r="AO28">
        <v>0</v>
      </c>
      <c r="AQ28">
        <v>1</v>
      </c>
      <c r="AR28">
        <v>0</v>
      </c>
      <c r="AS28">
        <v>0</v>
      </c>
      <c r="AV28">
        <v>0</v>
      </c>
      <c r="AY28">
        <v>0</v>
      </c>
      <c r="BA28">
        <v>60</v>
      </c>
      <c r="BC28">
        <v>0</v>
      </c>
      <c r="BD28">
        <v>1</v>
      </c>
      <c r="BE28" t="s">
        <v>1277</v>
      </c>
      <c r="BF28" t="s">
        <v>3676</v>
      </c>
      <c r="BJ28">
        <v>1</v>
      </c>
      <c r="BK28" s="18"/>
      <c r="BL28" s="18"/>
      <c r="BM28" s="18"/>
      <c r="BN28" s="18"/>
      <c r="BO28" s="18"/>
      <c r="BP28">
        <v>36.53</v>
      </c>
      <c r="BQ28">
        <v>1.3</v>
      </c>
      <c r="BR28">
        <v>22.1</v>
      </c>
      <c r="BU28">
        <v>1.94</v>
      </c>
      <c r="BV28">
        <v>3.82</v>
      </c>
      <c r="BW28">
        <v>0.85</v>
      </c>
      <c r="BX28">
        <v>4.65</v>
      </c>
      <c r="BY28">
        <v>2.36</v>
      </c>
      <c r="BZ28">
        <v>60</v>
      </c>
      <c r="CA28">
        <v>126</v>
      </c>
      <c r="CD28">
        <v>12.1</v>
      </c>
      <c r="CE28">
        <v>3.46</v>
      </c>
      <c r="CG28" t="s">
        <v>3677</v>
      </c>
      <c r="CH28" t="s">
        <v>3574</v>
      </c>
      <c r="CI28" t="s">
        <v>3678</v>
      </c>
      <c r="CK28" t="s">
        <v>3679</v>
      </c>
      <c r="CL28" t="s">
        <v>3680</v>
      </c>
      <c r="CN28">
        <v>1</v>
      </c>
      <c r="CO28">
        <v>1</v>
      </c>
      <c r="CQ28">
        <v>1</v>
      </c>
      <c r="CR28">
        <v>0</v>
      </c>
      <c r="CS28">
        <v>0</v>
      </c>
      <c r="CV28">
        <v>0</v>
      </c>
      <c r="CY28" t="s">
        <v>2394</v>
      </c>
      <c r="CZ28">
        <v>0</v>
      </c>
      <c r="DA28" s="2">
        <v>1</v>
      </c>
      <c r="DB28" s="2">
        <v>2</v>
      </c>
      <c r="DC28" s="2">
        <v>1</v>
      </c>
      <c r="DD28" s="2">
        <v>1</v>
      </c>
      <c r="DE28" s="2">
        <v>1</v>
      </c>
      <c r="DF28" s="2">
        <v>0</v>
      </c>
      <c r="DG28" s="2">
        <v>1</v>
      </c>
      <c r="DH28" s="2" t="s">
        <v>460</v>
      </c>
      <c r="DI28" s="2">
        <v>1</v>
      </c>
      <c r="DQ28" t="s">
        <v>3681</v>
      </c>
      <c r="DR28" s="77"/>
      <c r="DS28" t="s">
        <v>1045</v>
      </c>
      <c r="DX28" t="s">
        <v>76</v>
      </c>
      <c r="DZ28" t="s">
        <v>76</v>
      </c>
      <c r="EB28" s="2" t="s">
        <v>76</v>
      </c>
      <c r="EC28" s="2"/>
      <c r="ED28" s="2" t="s">
        <v>76</v>
      </c>
      <c r="EE28" s="2"/>
      <c r="EF28" s="2" t="s">
        <v>76</v>
      </c>
      <c r="EG28" s="2"/>
      <c r="EH28" s="2" t="s">
        <v>3682</v>
      </c>
      <c r="EI28" s="2" t="s">
        <v>3338</v>
      </c>
      <c r="EJ28" s="2" t="s">
        <v>76</v>
      </c>
    </row>
    <row r="29" spans="1:135">
      <c r="A29" t="s">
        <v>3683</v>
      </c>
      <c r="B29" s="79" t="s">
        <v>3684</v>
      </c>
      <c r="C29" s="257">
        <v>42745.4701388889</v>
      </c>
      <c r="D29">
        <v>1</v>
      </c>
      <c r="E29">
        <v>173</v>
      </c>
      <c r="F29">
        <v>80</v>
      </c>
      <c r="H29">
        <v>62</v>
      </c>
      <c r="I29">
        <v>58</v>
      </c>
      <c r="J29">
        <v>84</v>
      </c>
      <c r="K29">
        <v>9</v>
      </c>
      <c r="L29">
        <v>150</v>
      </c>
      <c r="M29">
        <v>24</v>
      </c>
      <c r="N29">
        <v>83</v>
      </c>
      <c r="O29">
        <v>7</v>
      </c>
      <c r="P29" t="s">
        <v>278</v>
      </c>
      <c r="Q29">
        <v>0</v>
      </c>
      <c r="R29">
        <v>0</v>
      </c>
      <c r="S29">
        <v>0</v>
      </c>
      <c r="T29">
        <f t="shared" si="0"/>
        <v>98</v>
      </c>
      <c r="U29" t="s">
        <v>279</v>
      </c>
      <c r="V29" t="s">
        <v>76</v>
      </c>
      <c r="W29">
        <v>1</v>
      </c>
      <c r="X29" t="s">
        <v>846</v>
      </c>
      <c r="Y29" t="s">
        <v>1683</v>
      </c>
      <c r="Z29" t="s">
        <v>88</v>
      </c>
      <c r="AA29">
        <v>0</v>
      </c>
      <c r="AE29">
        <v>0</v>
      </c>
      <c r="AJ29">
        <v>1</v>
      </c>
      <c r="AL29">
        <v>10</v>
      </c>
      <c r="AM29">
        <v>1</v>
      </c>
      <c r="AN29">
        <v>6</v>
      </c>
      <c r="AO29">
        <v>0</v>
      </c>
      <c r="AQ29">
        <v>1</v>
      </c>
      <c r="AR29">
        <v>0</v>
      </c>
      <c r="AS29">
        <v>0</v>
      </c>
      <c r="AV29">
        <v>0</v>
      </c>
      <c r="AY29">
        <v>0</v>
      </c>
      <c r="BA29">
        <v>83</v>
      </c>
      <c r="BC29">
        <v>1</v>
      </c>
      <c r="BD29">
        <v>0</v>
      </c>
      <c r="BJ29">
        <v>1</v>
      </c>
      <c r="BK29" s="18"/>
      <c r="BL29" s="18"/>
      <c r="BM29" s="18"/>
      <c r="BN29" s="18"/>
      <c r="BO29" s="18"/>
      <c r="BP29">
        <v>0</v>
      </c>
      <c r="BQ29">
        <v>2</v>
      </c>
      <c r="BU29">
        <v>1.4</v>
      </c>
      <c r="BV29">
        <v>2.55</v>
      </c>
      <c r="BW29">
        <v>0.96</v>
      </c>
      <c r="BX29">
        <v>5.96</v>
      </c>
      <c r="BY29">
        <v>4.2</v>
      </c>
      <c r="BZ29">
        <v>83</v>
      </c>
      <c r="CA29">
        <v>138</v>
      </c>
      <c r="CD29">
        <v>11.1</v>
      </c>
      <c r="CE29">
        <v>3.74</v>
      </c>
      <c r="CG29" t="s">
        <v>3685</v>
      </c>
      <c r="CH29" t="s">
        <v>3553</v>
      </c>
      <c r="CK29" t="s">
        <v>158</v>
      </c>
      <c r="CM29">
        <v>1</v>
      </c>
      <c r="CN29" t="s">
        <v>480</v>
      </c>
      <c r="CO29" t="s">
        <v>3686</v>
      </c>
      <c r="CQ29">
        <v>0</v>
      </c>
      <c r="CR29">
        <v>0</v>
      </c>
      <c r="CS29">
        <v>0</v>
      </c>
      <c r="CT29">
        <v>51</v>
      </c>
      <c r="CU29">
        <v>0.62</v>
      </c>
      <c r="CV29">
        <v>0</v>
      </c>
      <c r="CY29" t="s">
        <v>628</v>
      </c>
      <c r="CZ29">
        <v>1</v>
      </c>
      <c r="DA29" s="2">
        <v>1</v>
      </c>
      <c r="DB29" s="2">
        <v>1</v>
      </c>
      <c r="DC29" s="2">
        <v>1</v>
      </c>
      <c r="DD29" s="2">
        <v>1</v>
      </c>
      <c r="DE29" s="2">
        <v>1</v>
      </c>
      <c r="DF29" s="2">
        <v>0</v>
      </c>
      <c r="DG29" s="2">
        <v>0</v>
      </c>
      <c r="DH29" s="2">
        <v>1</v>
      </c>
      <c r="DI29" s="2">
        <v>1</v>
      </c>
      <c r="DQ29" t="s">
        <v>3687</v>
      </c>
      <c r="DR29" s="351">
        <v>1</v>
      </c>
      <c r="EE29" s="83"/>
    </row>
    <row r="30" spans="1:142">
      <c r="A30" t="s">
        <v>3688</v>
      </c>
      <c r="B30" t="s">
        <v>3689</v>
      </c>
      <c r="C30" s="257">
        <v>42781.4097222222</v>
      </c>
      <c r="D30">
        <v>2</v>
      </c>
      <c r="E30">
        <v>169</v>
      </c>
      <c r="F30">
        <v>78</v>
      </c>
      <c r="H30">
        <v>61</v>
      </c>
      <c r="I30">
        <v>58</v>
      </c>
      <c r="J30">
        <v>85</v>
      </c>
      <c r="K30">
        <v>9</v>
      </c>
      <c r="L30">
        <v>119</v>
      </c>
      <c r="M30">
        <v>43</v>
      </c>
      <c r="N30">
        <v>55</v>
      </c>
      <c r="O30">
        <v>4</v>
      </c>
      <c r="P30" t="s">
        <v>382</v>
      </c>
      <c r="Q30">
        <v>0</v>
      </c>
      <c r="R30">
        <v>2</v>
      </c>
      <c r="S30">
        <v>28</v>
      </c>
      <c r="T30" s="79">
        <f t="shared" si="0"/>
        <v>142</v>
      </c>
      <c r="U30" t="s">
        <v>148</v>
      </c>
      <c r="V30" t="s">
        <v>3690</v>
      </c>
      <c r="W30">
        <v>0</v>
      </c>
      <c r="AA30">
        <v>0</v>
      </c>
      <c r="AE30">
        <v>0</v>
      </c>
      <c r="AJ30">
        <v>0</v>
      </c>
      <c r="AO30">
        <v>0</v>
      </c>
      <c r="AQ30">
        <v>0</v>
      </c>
      <c r="AR30">
        <v>0</v>
      </c>
      <c r="AS30">
        <v>0</v>
      </c>
      <c r="AV30">
        <v>0</v>
      </c>
      <c r="AY30">
        <v>0</v>
      </c>
      <c r="BA30">
        <v>55</v>
      </c>
      <c r="BC30">
        <v>0</v>
      </c>
      <c r="BD30">
        <v>0</v>
      </c>
      <c r="BG30">
        <v>1</v>
      </c>
      <c r="BJ30">
        <v>1</v>
      </c>
      <c r="BK30" s="2"/>
      <c r="BL30" s="2"/>
      <c r="BM30" s="2"/>
      <c r="BN30" s="2"/>
      <c r="BO30" s="2"/>
      <c r="BP30">
        <v>1.33</v>
      </c>
      <c r="BQ30">
        <v>0.6</v>
      </c>
      <c r="BT30">
        <v>0.97</v>
      </c>
      <c r="BU30">
        <v>2.58</v>
      </c>
      <c r="BV30">
        <v>4.29</v>
      </c>
      <c r="BW30">
        <v>1.91</v>
      </c>
      <c r="BX30">
        <v>5.99</v>
      </c>
      <c r="BY30">
        <v>3.59</v>
      </c>
      <c r="BZ30">
        <v>55</v>
      </c>
      <c r="CA30">
        <v>130</v>
      </c>
      <c r="CB30">
        <v>7</v>
      </c>
      <c r="CD30">
        <v>11.2</v>
      </c>
      <c r="CE30">
        <v>4.34</v>
      </c>
      <c r="CG30" s="264" t="s">
        <v>2870</v>
      </c>
      <c r="CH30" t="s">
        <v>3574</v>
      </c>
      <c r="CI30" t="s">
        <v>1377</v>
      </c>
      <c r="CK30" s="268">
        <v>0.9</v>
      </c>
      <c r="CN30">
        <v>2</v>
      </c>
      <c r="CO30">
        <v>3</v>
      </c>
      <c r="CQ30">
        <v>0</v>
      </c>
      <c r="CR30">
        <v>0</v>
      </c>
      <c r="CS30">
        <v>0</v>
      </c>
      <c r="CT30">
        <v>45</v>
      </c>
      <c r="CU30">
        <v>0.7</v>
      </c>
      <c r="CV30">
        <v>0</v>
      </c>
      <c r="CY30" t="s">
        <v>434</v>
      </c>
      <c r="CZ30">
        <v>1</v>
      </c>
      <c r="DA30" s="2">
        <v>1</v>
      </c>
      <c r="DB30" s="2">
        <v>3</v>
      </c>
      <c r="DC30" s="2">
        <v>0</v>
      </c>
      <c r="DD30" s="2">
        <v>1</v>
      </c>
      <c r="DE30" s="2">
        <v>1</v>
      </c>
      <c r="DF30" s="2">
        <v>0</v>
      </c>
      <c r="DG30" s="2">
        <v>0</v>
      </c>
      <c r="DH30" s="2">
        <v>1</v>
      </c>
      <c r="DI30" s="2">
        <v>0</v>
      </c>
      <c r="DQ30" t="s">
        <v>3691</v>
      </c>
      <c r="DR30" s="350"/>
      <c r="EB30">
        <v>1</v>
      </c>
      <c r="EC30" s="80">
        <v>43647</v>
      </c>
      <c r="EE30" s="83"/>
      <c r="EL30" t="s">
        <v>3692</v>
      </c>
    </row>
    <row r="31" spans="1:142">
      <c r="A31" t="s">
        <v>3693</v>
      </c>
      <c r="B31" t="s">
        <v>3694</v>
      </c>
      <c r="C31" s="257">
        <v>42805.3479166667</v>
      </c>
      <c r="D31">
        <v>1</v>
      </c>
      <c r="E31">
        <v>170</v>
      </c>
      <c r="F31" t="s">
        <v>146</v>
      </c>
      <c r="H31">
        <v>36</v>
      </c>
      <c r="I31">
        <v>8</v>
      </c>
      <c r="J31">
        <v>88</v>
      </c>
      <c r="K31">
        <v>9</v>
      </c>
      <c r="L31">
        <v>115</v>
      </c>
      <c r="M31">
        <v>43</v>
      </c>
      <c r="N31">
        <v>56</v>
      </c>
      <c r="O31">
        <v>4</v>
      </c>
      <c r="P31" t="s">
        <v>166</v>
      </c>
      <c r="Q31">
        <v>0</v>
      </c>
      <c r="R31">
        <v>2.3</v>
      </c>
      <c r="S31">
        <v>42</v>
      </c>
      <c r="T31">
        <f t="shared" si="0"/>
        <v>106</v>
      </c>
      <c r="U31" t="s">
        <v>279</v>
      </c>
      <c r="V31" t="s">
        <v>3695</v>
      </c>
      <c r="W31">
        <v>0</v>
      </c>
      <c r="AA31">
        <v>1</v>
      </c>
      <c r="AB31">
        <v>6</v>
      </c>
      <c r="AC31">
        <v>2</v>
      </c>
      <c r="AE31">
        <v>1</v>
      </c>
      <c r="AF31">
        <v>20</v>
      </c>
      <c r="AG31">
        <v>8</v>
      </c>
      <c r="AH31">
        <v>0</v>
      </c>
      <c r="AJ31">
        <v>1</v>
      </c>
      <c r="AK31" s="261"/>
      <c r="AL31">
        <v>8</v>
      </c>
      <c r="AO31">
        <v>0</v>
      </c>
      <c r="AQ31">
        <v>0</v>
      </c>
      <c r="AR31">
        <v>0</v>
      </c>
      <c r="AS31">
        <v>0</v>
      </c>
      <c r="AV31">
        <v>0</v>
      </c>
      <c r="AY31">
        <v>0</v>
      </c>
      <c r="BA31">
        <v>56</v>
      </c>
      <c r="BC31">
        <v>1</v>
      </c>
      <c r="BD31">
        <v>0</v>
      </c>
      <c r="BJ31">
        <v>2</v>
      </c>
      <c r="BK31" s="2"/>
      <c r="BL31" s="2"/>
      <c r="BM31" s="2"/>
      <c r="BN31" s="2"/>
      <c r="BO31" s="2"/>
      <c r="BP31" s="263">
        <v>12216.1</v>
      </c>
      <c r="BQ31" s="263">
        <v>33.4</v>
      </c>
      <c r="BT31">
        <v>1.71</v>
      </c>
      <c r="BU31">
        <v>4.48</v>
      </c>
      <c r="BV31">
        <v>7</v>
      </c>
      <c r="BW31">
        <v>2.56</v>
      </c>
      <c r="BX31">
        <v>13.78</v>
      </c>
      <c r="BY31">
        <v>4.2</v>
      </c>
      <c r="BZ31">
        <v>56</v>
      </c>
      <c r="CA31">
        <v>160</v>
      </c>
      <c r="CB31">
        <v>13.4</v>
      </c>
      <c r="CD31">
        <v>10.7</v>
      </c>
      <c r="CE31">
        <v>5.51</v>
      </c>
      <c r="CG31" t="s">
        <v>3696</v>
      </c>
      <c r="CH31" t="s">
        <v>3574</v>
      </c>
      <c r="CI31" t="s">
        <v>3697</v>
      </c>
      <c r="CK31" s="268" t="s">
        <v>649</v>
      </c>
      <c r="CL31" t="s">
        <v>333</v>
      </c>
      <c r="CN31">
        <v>2</v>
      </c>
      <c r="CO31">
        <v>1</v>
      </c>
      <c r="CQ31">
        <v>1</v>
      </c>
      <c r="CR31">
        <v>0</v>
      </c>
      <c r="CS31">
        <v>0</v>
      </c>
      <c r="CT31">
        <v>51</v>
      </c>
      <c r="CU31">
        <v>0.6</v>
      </c>
      <c r="CV31">
        <v>0</v>
      </c>
      <c r="CY31" t="s">
        <v>3698</v>
      </c>
      <c r="CZ31">
        <v>0</v>
      </c>
      <c r="DA31" s="2">
        <v>1</v>
      </c>
      <c r="DB31" s="2">
        <v>1</v>
      </c>
      <c r="DC31" s="2">
        <v>1</v>
      </c>
      <c r="DD31" s="2">
        <v>1</v>
      </c>
      <c r="DE31" s="2">
        <v>0</v>
      </c>
      <c r="DF31" s="2">
        <v>0</v>
      </c>
      <c r="DG31" s="2">
        <v>1</v>
      </c>
      <c r="DH31" s="2">
        <v>1</v>
      </c>
      <c r="DI31" s="2">
        <v>0</v>
      </c>
      <c r="DQ31" t="s">
        <v>3699</v>
      </c>
      <c r="DR31" s="350"/>
      <c r="DX31">
        <v>1</v>
      </c>
      <c r="DY31" s="80">
        <v>42856</v>
      </c>
      <c r="EB31">
        <v>1</v>
      </c>
      <c r="EC31" s="80">
        <v>42856</v>
      </c>
      <c r="EE31" s="83"/>
      <c r="EL31" t="s">
        <v>3700</v>
      </c>
    </row>
    <row r="32" spans="1:142">
      <c r="A32" t="s">
        <v>3701</v>
      </c>
      <c r="B32" t="s">
        <v>3702</v>
      </c>
      <c r="C32" s="257">
        <v>42757.5708333333</v>
      </c>
      <c r="D32">
        <v>1</v>
      </c>
      <c r="E32" t="s">
        <v>146</v>
      </c>
      <c r="F32" t="s">
        <v>146</v>
      </c>
      <c r="H32">
        <v>58</v>
      </c>
      <c r="I32">
        <v>41</v>
      </c>
      <c r="J32">
        <v>72</v>
      </c>
      <c r="K32">
        <v>9</v>
      </c>
      <c r="L32">
        <v>158</v>
      </c>
      <c r="M32">
        <v>24</v>
      </c>
      <c r="N32">
        <v>71</v>
      </c>
      <c r="O32">
        <v>7</v>
      </c>
      <c r="P32" t="s">
        <v>166</v>
      </c>
      <c r="Q32">
        <v>0</v>
      </c>
      <c r="R32">
        <v>2.3</v>
      </c>
      <c r="S32">
        <v>42</v>
      </c>
      <c r="T32">
        <f t="shared" si="0"/>
        <v>123</v>
      </c>
      <c r="U32" t="s">
        <v>167</v>
      </c>
      <c r="V32" t="s">
        <v>3703</v>
      </c>
      <c r="W32">
        <v>1</v>
      </c>
      <c r="X32">
        <v>5</v>
      </c>
      <c r="Y32" t="s">
        <v>3704</v>
      </c>
      <c r="Z32" t="s">
        <v>3705</v>
      </c>
      <c r="AA32">
        <v>0</v>
      </c>
      <c r="AE32">
        <v>1</v>
      </c>
      <c r="AF32">
        <v>20</v>
      </c>
      <c r="AG32">
        <v>30</v>
      </c>
      <c r="AH32">
        <v>0</v>
      </c>
      <c r="AJ32">
        <v>1</v>
      </c>
      <c r="AL32" t="s">
        <v>566</v>
      </c>
      <c r="AM32">
        <v>0</v>
      </c>
      <c r="AO32">
        <v>0</v>
      </c>
      <c r="AQ32">
        <v>0</v>
      </c>
      <c r="AR32">
        <v>0</v>
      </c>
      <c r="AS32">
        <v>0</v>
      </c>
      <c r="AV32">
        <v>0</v>
      </c>
      <c r="AY32">
        <v>0</v>
      </c>
      <c r="BA32">
        <v>71</v>
      </c>
      <c r="BC32">
        <v>1</v>
      </c>
      <c r="BD32">
        <v>0</v>
      </c>
      <c r="BJ32">
        <v>2</v>
      </c>
      <c r="BK32" s="2"/>
      <c r="BL32" s="2"/>
      <c r="BM32" s="2"/>
      <c r="BN32" s="2"/>
      <c r="BO32" s="2"/>
      <c r="BP32" s="263">
        <v>79411.7</v>
      </c>
      <c r="BQ32" s="263">
        <v>127.6</v>
      </c>
      <c r="BS32">
        <v>248</v>
      </c>
      <c r="BT32">
        <v>0.72</v>
      </c>
      <c r="BU32">
        <v>1.97</v>
      </c>
      <c r="BV32">
        <v>3.36</v>
      </c>
      <c r="BW32">
        <v>0.8</v>
      </c>
      <c r="BX32">
        <v>5.75</v>
      </c>
      <c r="BY32">
        <v>4.17</v>
      </c>
      <c r="BZ32">
        <v>71</v>
      </c>
      <c r="CA32">
        <v>161</v>
      </c>
      <c r="CD32">
        <v>13.1</v>
      </c>
      <c r="CE32">
        <v>4.55</v>
      </c>
      <c r="CG32" t="s">
        <v>2889</v>
      </c>
      <c r="CH32" t="s">
        <v>3546</v>
      </c>
      <c r="CI32" t="s">
        <v>721</v>
      </c>
      <c r="CK32" t="s">
        <v>721</v>
      </c>
      <c r="CL32" t="s">
        <v>3706</v>
      </c>
      <c r="CN32">
        <v>2</v>
      </c>
      <c r="CO32" t="s">
        <v>3707</v>
      </c>
      <c r="CQ32">
        <v>1</v>
      </c>
      <c r="CR32">
        <v>0</v>
      </c>
      <c r="CS32">
        <v>0</v>
      </c>
      <c r="CV32">
        <v>0</v>
      </c>
      <c r="CY32" t="s">
        <v>1295</v>
      </c>
      <c r="CZ32">
        <v>0</v>
      </c>
      <c r="DA32" s="2">
        <v>1</v>
      </c>
      <c r="DB32" s="2">
        <v>3</v>
      </c>
      <c r="DC32" s="2">
        <v>1</v>
      </c>
      <c r="DD32" s="2">
        <v>0</v>
      </c>
      <c r="DE32" s="2">
        <v>0</v>
      </c>
      <c r="DF32" s="2">
        <v>0</v>
      </c>
      <c r="DG32" s="2">
        <v>1</v>
      </c>
      <c r="DH32" s="2">
        <v>1</v>
      </c>
      <c r="DI32" s="2">
        <v>0</v>
      </c>
      <c r="DQ32" t="s">
        <v>3708</v>
      </c>
      <c r="DR32" s="350"/>
      <c r="DX32">
        <v>1</v>
      </c>
      <c r="DY32" s="80">
        <v>42795</v>
      </c>
      <c r="EB32">
        <v>1</v>
      </c>
      <c r="EC32" s="80">
        <v>42795</v>
      </c>
      <c r="EE32" s="83"/>
      <c r="EL32" t="s">
        <v>3709</v>
      </c>
    </row>
    <row r="33" spans="1:135">
      <c r="A33" t="s">
        <v>3710</v>
      </c>
      <c r="B33" t="s">
        <v>3711</v>
      </c>
      <c r="C33" s="257">
        <v>42807.6798611111</v>
      </c>
      <c r="D33">
        <v>1</v>
      </c>
      <c r="E33" t="s">
        <v>146</v>
      </c>
      <c r="F33" t="s">
        <v>146</v>
      </c>
      <c r="H33">
        <v>76</v>
      </c>
      <c r="I33">
        <v>75</v>
      </c>
      <c r="J33">
        <v>74</v>
      </c>
      <c r="K33">
        <v>9</v>
      </c>
      <c r="L33">
        <v>133</v>
      </c>
      <c r="M33">
        <v>34</v>
      </c>
      <c r="N33">
        <v>86</v>
      </c>
      <c r="O33">
        <v>7</v>
      </c>
      <c r="P33" t="s">
        <v>236</v>
      </c>
      <c r="Q33">
        <v>20</v>
      </c>
      <c r="R33">
        <v>2.3</v>
      </c>
      <c r="S33">
        <v>42</v>
      </c>
      <c r="T33" s="79">
        <f t="shared" si="0"/>
        <v>187</v>
      </c>
      <c r="U33" t="s">
        <v>148</v>
      </c>
      <c r="V33" t="s">
        <v>3712</v>
      </c>
      <c r="W33">
        <v>1</v>
      </c>
      <c r="X33" t="s">
        <v>566</v>
      </c>
      <c r="Y33" t="s">
        <v>3713</v>
      </c>
      <c r="Z33" t="s">
        <v>3705</v>
      </c>
      <c r="AA33">
        <v>0</v>
      </c>
      <c r="AE33">
        <v>1</v>
      </c>
      <c r="AG33" t="s">
        <v>1574</v>
      </c>
      <c r="AH33">
        <v>0</v>
      </c>
      <c r="AJ33">
        <v>1</v>
      </c>
      <c r="AL33" t="s">
        <v>1574</v>
      </c>
      <c r="AM33">
        <v>0</v>
      </c>
      <c r="AO33">
        <v>0</v>
      </c>
      <c r="AQ33">
        <v>0</v>
      </c>
      <c r="AR33">
        <v>1</v>
      </c>
      <c r="AS33">
        <v>0</v>
      </c>
      <c r="AV33">
        <v>0</v>
      </c>
      <c r="AY33">
        <v>0</v>
      </c>
      <c r="BA33">
        <v>86</v>
      </c>
      <c r="BC33">
        <v>0</v>
      </c>
      <c r="BD33">
        <v>0</v>
      </c>
      <c r="BJ33">
        <v>2</v>
      </c>
      <c r="BK33" s="2"/>
      <c r="BL33" s="2"/>
      <c r="BM33" s="2"/>
      <c r="BN33" s="2"/>
      <c r="BO33" s="2"/>
      <c r="BP33" s="263">
        <v>179.1</v>
      </c>
      <c r="BQ33" s="263">
        <v>10.1</v>
      </c>
      <c r="BS33">
        <v>1027</v>
      </c>
      <c r="BT33">
        <v>1.32</v>
      </c>
      <c r="BU33">
        <v>3.72</v>
      </c>
      <c r="BV33">
        <v>5.29</v>
      </c>
      <c r="BW33">
        <v>1.33</v>
      </c>
      <c r="BX33">
        <v>5.27</v>
      </c>
      <c r="BY33">
        <v>3.45</v>
      </c>
      <c r="BZ33">
        <v>86</v>
      </c>
      <c r="CA33">
        <v>130</v>
      </c>
      <c r="CD33">
        <v>11</v>
      </c>
      <c r="CE33">
        <v>5.43</v>
      </c>
      <c r="CG33" t="s">
        <v>3647</v>
      </c>
      <c r="CH33" t="s">
        <v>3574</v>
      </c>
      <c r="CJ33" t="s">
        <v>2193</v>
      </c>
      <c r="CK33" t="s">
        <v>514</v>
      </c>
      <c r="CL33" t="s">
        <v>3714</v>
      </c>
      <c r="CN33">
        <v>2</v>
      </c>
      <c r="CO33" t="s">
        <v>3601</v>
      </c>
      <c r="CQ33">
        <v>1</v>
      </c>
      <c r="CR33">
        <v>0</v>
      </c>
      <c r="CS33">
        <v>0</v>
      </c>
      <c r="CV33">
        <v>0</v>
      </c>
      <c r="CY33" t="s">
        <v>3715</v>
      </c>
      <c r="CZ33">
        <v>1</v>
      </c>
      <c r="DA33" s="2">
        <v>1</v>
      </c>
      <c r="DB33" s="2">
        <v>2</v>
      </c>
      <c r="DC33" s="2">
        <v>1</v>
      </c>
      <c r="DD33" s="2">
        <v>1</v>
      </c>
      <c r="DE33" s="2">
        <v>0</v>
      </c>
      <c r="DF33" s="2">
        <v>0</v>
      </c>
      <c r="DG33" s="2">
        <v>1</v>
      </c>
      <c r="DH33" s="2">
        <v>1</v>
      </c>
      <c r="DI33" s="2">
        <v>0</v>
      </c>
      <c r="DQ33" t="s">
        <v>3716</v>
      </c>
      <c r="DR33" s="350"/>
      <c r="DS33">
        <v>1</v>
      </c>
      <c r="EE33" s="83"/>
    </row>
    <row r="34" spans="1:142">
      <c r="A34" t="s">
        <v>3717</v>
      </c>
      <c r="B34" t="s">
        <v>3718</v>
      </c>
      <c r="C34" s="257">
        <v>42816.5736111111</v>
      </c>
      <c r="D34">
        <v>1</v>
      </c>
      <c r="E34">
        <v>170</v>
      </c>
      <c r="F34">
        <v>81</v>
      </c>
      <c r="H34">
        <v>57</v>
      </c>
      <c r="I34">
        <v>41</v>
      </c>
      <c r="J34">
        <v>82</v>
      </c>
      <c r="K34">
        <v>9</v>
      </c>
      <c r="L34">
        <v>143</v>
      </c>
      <c r="M34">
        <v>24</v>
      </c>
      <c r="N34">
        <v>79</v>
      </c>
      <c r="O34">
        <v>7</v>
      </c>
      <c r="P34" t="s">
        <v>278</v>
      </c>
      <c r="Q34">
        <v>0</v>
      </c>
      <c r="R34">
        <v>2</v>
      </c>
      <c r="S34">
        <v>28</v>
      </c>
      <c r="T34">
        <f t="shared" si="0"/>
        <v>109</v>
      </c>
      <c r="U34" t="s">
        <v>167</v>
      </c>
      <c r="V34" t="s">
        <v>76</v>
      </c>
      <c r="W34">
        <v>0</v>
      </c>
      <c r="AA34">
        <v>0</v>
      </c>
      <c r="AE34">
        <v>1</v>
      </c>
      <c r="AH34">
        <v>0</v>
      </c>
      <c r="AJ34">
        <v>1</v>
      </c>
      <c r="AM34">
        <v>0</v>
      </c>
      <c r="AO34">
        <v>0</v>
      </c>
      <c r="AQ34">
        <v>0</v>
      </c>
      <c r="AR34">
        <v>0</v>
      </c>
      <c r="AS34">
        <v>0</v>
      </c>
      <c r="AV34">
        <v>0</v>
      </c>
      <c r="AY34">
        <v>0</v>
      </c>
      <c r="BA34">
        <v>79</v>
      </c>
      <c r="BC34">
        <v>1</v>
      </c>
      <c r="BD34">
        <v>0</v>
      </c>
      <c r="BG34">
        <v>0</v>
      </c>
      <c r="BH34">
        <v>0</v>
      </c>
      <c r="BI34">
        <v>0</v>
      </c>
      <c r="BJ34">
        <v>1</v>
      </c>
      <c r="BK34" s="2"/>
      <c r="BL34" s="2"/>
      <c r="BM34" s="2"/>
      <c r="BN34" s="2"/>
      <c r="BO34" s="2"/>
      <c r="BP34" s="286">
        <v>0</v>
      </c>
      <c r="BQ34" t="s">
        <v>3719</v>
      </c>
      <c r="BS34">
        <v>104</v>
      </c>
      <c r="BU34">
        <v>3.61</v>
      </c>
      <c r="BV34">
        <v>5</v>
      </c>
      <c r="BW34">
        <v>1.69</v>
      </c>
      <c r="BX34">
        <v>5.93</v>
      </c>
      <c r="BY34">
        <v>4.07</v>
      </c>
      <c r="BZ34">
        <v>79</v>
      </c>
      <c r="CA34">
        <v>154</v>
      </c>
      <c r="CC34">
        <v>6.44</v>
      </c>
      <c r="CD34">
        <v>11.8</v>
      </c>
      <c r="CE34">
        <v>3.92</v>
      </c>
      <c r="CG34" t="s">
        <v>3019</v>
      </c>
      <c r="CH34" t="s">
        <v>3546</v>
      </c>
      <c r="CI34" t="s">
        <v>2967</v>
      </c>
      <c r="CK34" t="s">
        <v>3720</v>
      </c>
      <c r="CN34">
        <v>1</v>
      </c>
      <c r="CO34">
        <v>3</v>
      </c>
      <c r="CQ34">
        <v>1</v>
      </c>
      <c r="CR34">
        <v>0</v>
      </c>
      <c r="CS34">
        <v>0</v>
      </c>
      <c r="CT34">
        <v>51</v>
      </c>
      <c r="CU34">
        <v>0.52</v>
      </c>
      <c r="CV34">
        <v>0</v>
      </c>
      <c r="CY34" t="s">
        <v>205</v>
      </c>
      <c r="CZ34">
        <v>1</v>
      </c>
      <c r="DA34" s="2">
        <v>1</v>
      </c>
      <c r="DB34" s="2">
        <v>3</v>
      </c>
      <c r="DC34" s="2">
        <v>1</v>
      </c>
      <c r="DD34" s="2">
        <v>1</v>
      </c>
      <c r="DE34" s="2">
        <v>1</v>
      </c>
      <c r="DF34" s="2">
        <v>1</v>
      </c>
      <c r="DG34" s="2">
        <v>0</v>
      </c>
      <c r="DH34" s="2">
        <v>1</v>
      </c>
      <c r="DI34" s="2">
        <v>0</v>
      </c>
      <c r="DQ34" t="s">
        <v>3721</v>
      </c>
      <c r="DR34" s="350"/>
      <c r="DX34">
        <v>1</v>
      </c>
      <c r="DY34" s="80">
        <v>42979</v>
      </c>
      <c r="ED34">
        <v>1</v>
      </c>
      <c r="EE34" s="82">
        <v>43709</v>
      </c>
      <c r="EF34">
        <v>1</v>
      </c>
      <c r="EG34" s="82">
        <v>43709</v>
      </c>
      <c r="EL34" t="s">
        <v>3722</v>
      </c>
    </row>
    <row r="35" spans="1:142">
      <c r="A35" t="s">
        <v>3723</v>
      </c>
      <c r="B35" t="s">
        <v>3724</v>
      </c>
      <c r="C35" s="257">
        <v>42776.6006944444</v>
      </c>
      <c r="D35">
        <v>1</v>
      </c>
      <c r="E35">
        <v>170</v>
      </c>
      <c r="F35">
        <v>85</v>
      </c>
      <c r="H35">
        <v>74</v>
      </c>
      <c r="I35">
        <v>75</v>
      </c>
      <c r="J35">
        <v>74</v>
      </c>
      <c r="K35">
        <v>9</v>
      </c>
      <c r="L35">
        <v>143</v>
      </c>
      <c r="M35">
        <v>24</v>
      </c>
      <c r="N35">
        <v>68</v>
      </c>
      <c r="O35">
        <v>4</v>
      </c>
      <c r="P35" t="s">
        <v>166</v>
      </c>
      <c r="Q35">
        <v>0</v>
      </c>
      <c r="R35">
        <v>23</v>
      </c>
      <c r="S35">
        <v>42</v>
      </c>
      <c r="T35" s="79">
        <f t="shared" si="0"/>
        <v>154</v>
      </c>
      <c r="U35" t="s">
        <v>148</v>
      </c>
      <c r="V35" t="s">
        <v>3725</v>
      </c>
      <c r="W35">
        <v>1</v>
      </c>
      <c r="X35">
        <v>6</v>
      </c>
      <c r="Y35" t="s">
        <v>1390</v>
      </c>
      <c r="Z35" t="s">
        <v>1781</v>
      </c>
      <c r="AA35">
        <v>0</v>
      </c>
      <c r="AE35">
        <v>0</v>
      </c>
      <c r="AJ35">
        <v>0</v>
      </c>
      <c r="AO35">
        <v>0</v>
      </c>
      <c r="AQ35">
        <v>1</v>
      </c>
      <c r="AR35">
        <v>0</v>
      </c>
      <c r="AS35">
        <v>0</v>
      </c>
      <c r="AV35">
        <v>0</v>
      </c>
      <c r="AY35">
        <v>0</v>
      </c>
      <c r="BA35">
        <v>68</v>
      </c>
      <c r="BC35">
        <v>0</v>
      </c>
      <c r="BD35">
        <v>0</v>
      </c>
      <c r="BJ35">
        <v>2</v>
      </c>
      <c r="BK35" s="2"/>
      <c r="BL35" s="2"/>
      <c r="BM35" s="2"/>
      <c r="BN35" s="2"/>
      <c r="BO35" s="2"/>
      <c r="BP35" s="263">
        <v>102.01</v>
      </c>
      <c r="BQ35" s="286">
        <v>3.2</v>
      </c>
      <c r="BR35">
        <v>71.1</v>
      </c>
      <c r="BT35">
        <v>0.7</v>
      </c>
      <c r="BU35">
        <v>1.73</v>
      </c>
      <c r="BV35">
        <v>3.03</v>
      </c>
      <c r="BW35">
        <v>1.5</v>
      </c>
      <c r="BX35">
        <v>5.21</v>
      </c>
      <c r="BY35">
        <v>3.01</v>
      </c>
      <c r="BZ35">
        <v>68</v>
      </c>
      <c r="CA35">
        <v>161</v>
      </c>
      <c r="CD35">
        <v>11.2</v>
      </c>
      <c r="CE35">
        <v>2.97</v>
      </c>
      <c r="CG35" t="s">
        <v>3726</v>
      </c>
      <c r="CH35" t="s">
        <v>3574</v>
      </c>
      <c r="CK35" t="s">
        <v>3727</v>
      </c>
      <c r="CL35" t="s">
        <v>3728</v>
      </c>
      <c r="CN35">
        <v>2</v>
      </c>
      <c r="CO35" t="s">
        <v>3729</v>
      </c>
      <c r="CQ35">
        <v>0</v>
      </c>
      <c r="CR35">
        <v>0</v>
      </c>
      <c r="CS35">
        <v>0</v>
      </c>
      <c r="CV35">
        <v>0</v>
      </c>
      <c r="CY35" t="s">
        <v>3730</v>
      </c>
      <c r="CZ35">
        <v>1</v>
      </c>
      <c r="DA35" s="2">
        <v>1</v>
      </c>
      <c r="DB35" s="2">
        <v>3</v>
      </c>
      <c r="DC35" s="2">
        <v>1</v>
      </c>
      <c r="DD35" s="2">
        <v>1</v>
      </c>
      <c r="DE35" s="2">
        <v>1</v>
      </c>
      <c r="DF35" s="2">
        <v>0</v>
      </c>
      <c r="DG35" s="2">
        <v>1</v>
      </c>
      <c r="DH35" s="2">
        <v>2</v>
      </c>
      <c r="DI35" s="2">
        <v>0</v>
      </c>
      <c r="DQ35" t="s">
        <v>3731</v>
      </c>
      <c r="DR35" s="350"/>
      <c r="EB35">
        <v>1</v>
      </c>
      <c r="EC35" s="80">
        <v>42979</v>
      </c>
      <c r="EE35" s="83"/>
      <c r="EL35" t="s">
        <v>3732</v>
      </c>
    </row>
    <row r="36" spans="1:142">
      <c r="A36" t="s">
        <v>3733</v>
      </c>
      <c r="B36" t="s">
        <v>3734</v>
      </c>
      <c r="C36" s="257">
        <v>42803.3833333333</v>
      </c>
      <c r="D36">
        <v>2</v>
      </c>
      <c r="E36">
        <v>150</v>
      </c>
      <c r="F36">
        <v>60</v>
      </c>
      <c r="H36">
        <v>65</v>
      </c>
      <c r="I36">
        <v>58</v>
      </c>
      <c r="J36">
        <v>65</v>
      </c>
      <c r="K36">
        <v>3</v>
      </c>
      <c r="L36">
        <v>131</v>
      </c>
      <c r="M36">
        <v>34</v>
      </c>
      <c r="N36">
        <v>55</v>
      </c>
      <c r="O36">
        <v>4</v>
      </c>
      <c r="P36" t="s">
        <v>382</v>
      </c>
      <c r="Q36">
        <v>0</v>
      </c>
      <c r="R36">
        <v>2</v>
      </c>
      <c r="S36">
        <v>28</v>
      </c>
      <c r="T36">
        <f t="shared" si="0"/>
        <v>127</v>
      </c>
      <c r="U36" t="s">
        <v>167</v>
      </c>
      <c r="V36" t="s">
        <v>76</v>
      </c>
      <c r="W36">
        <v>1</v>
      </c>
      <c r="X36" t="s">
        <v>566</v>
      </c>
      <c r="Y36" t="s">
        <v>2400</v>
      </c>
      <c r="Z36" t="s">
        <v>3735</v>
      </c>
      <c r="AA36">
        <v>0</v>
      </c>
      <c r="AE36">
        <v>0</v>
      </c>
      <c r="AJ36">
        <v>0</v>
      </c>
      <c r="AO36">
        <v>0</v>
      </c>
      <c r="AQ36">
        <v>0</v>
      </c>
      <c r="AR36">
        <v>0</v>
      </c>
      <c r="AS36">
        <v>0</v>
      </c>
      <c r="AV36">
        <v>0</v>
      </c>
      <c r="AY36">
        <v>0</v>
      </c>
      <c r="BA36">
        <v>55</v>
      </c>
      <c r="BC36">
        <v>0</v>
      </c>
      <c r="BD36">
        <v>0</v>
      </c>
      <c r="BJ36">
        <v>1</v>
      </c>
      <c r="BK36" s="2"/>
      <c r="BL36" s="2"/>
      <c r="BM36" s="2"/>
      <c r="BN36" s="2"/>
      <c r="BO36" s="2"/>
      <c r="BP36" s="263">
        <v>8.08</v>
      </c>
      <c r="BQ36" s="286">
        <v>0.7</v>
      </c>
      <c r="BT36">
        <v>0.58</v>
      </c>
      <c r="BU36">
        <v>1.47</v>
      </c>
      <c r="BV36">
        <v>3.1</v>
      </c>
      <c r="BW36">
        <v>0.85</v>
      </c>
      <c r="BX36">
        <v>4.91</v>
      </c>
      <c r="BY36">
        <v>3.4</v>
      </c>
      <c r="BZ36">
        <v>55</v>
      </c>
      <c r="CA36">
        <v>121</v>
      </c>
      <c r="CD36">
        <v>12</v>
      </c>
      <c r="CE36">
        <v>2.89</v>
      </c>
      <c r="CG36" t="s">
        <v>3736</v>
      </c>
      <c r="CH36" t="s">
        <v>3546</v>
      </c>
      <c r="CI36" t="s">
        <v>3737</v>
      </c>
      <c r="CK36" t="s">
        <v>3738</v>
      </c>
      <c r="CL36" t="s">
        <v>3739</v>
      </c>
      <c r="CN36">
        <v>3</v>
      </c>
      <c r="CO36" t="s">
        <v>3740</v>
      </c>
      <c r="CQ36">
        <v>0</v>
      </c>
      <c r="CR36">
        <v>0</v>
      </c>
      <c r="CS36">
        <v>0</v>
      </c>
      <c r="CV36">
        <v>0</v>
      </c>
      <c r="CY36" t="s">
        <v>942</v>
      </c>
      <c r="CZ36">
        <v>1</v>
      </c>
      <c r="DA36" s="18">
        <v>1</v>
      </c>
      <c r="DB36" s="18">
        <v>3</v>
      </c>
      <c r="DC36" s="18">
        <v>1</v>
      </c>
      <c r="DD36" s="18">
        <v>0</v>
      </c>
      <c r="DE36" s="18">
        <v>1</v>
      </c>
      <c r="DF36" s="18">
        <v>0</v>
      </c>
      <c r="DG36" s="18">
        <v>1</v>
      </c>
      <c r="DH36" s="18">
        <v>1</v>
      </c>
      <c r="DI36" s="18">
        <v>1</v>
      </c>
      <c r="DQ36" t="s">
        <v>3741</v>
      </c>
      <c r="DR36" s="350"/>
      <c r="DX36">
        <v>1</v>
      </c>
      <c r="DY36" s="80">
        <v>43313</v>
      </c>
      <c r="EB36">
        <v>1</v>
      </c>
      <c r="EC36" s="80">
        <v>43070</v>
      </c>
      <c r="EE36" s="83"/>
      <c r="EL36" t="s">
        <v>3742</v>
      </c>
    </row>
    <row r="37" spans="1:135">
      <c r="A37" t="s">
        <v>3743</v>
      </c>
      <c r="B37" t="s">
        <v>3744</v>
      </c>
      <c r="C37" s="257">
        <v>42787.4305555556</v>
      </c>
      <c r="D37">
        <v>2</v>
      </c>
      <c r="E37" t="s">
        <v>146</v>
      </c>
      <c r="F37" t="s">
        <v>146</v>
      </c>
      <c r="H37">
        <v>70</v>
      </c>
      <c r="I37">
        <v>75</v>
      </c>
      <c r="J37">
        <v>80</v>
      </c>
      <c r="K37">
        <v>9</v>
      </c>
      <c r="L37">
        <v>145</v>
      </c>
      <c r="M37">
        <v>24</v>
      </c>
      <c r="N37">
        <v>89</v>
      </c>
      <c r="O37">
        <v>7</v>
      </c>
      <c r="P37" t="s">
        <v>166</v>
      </c>
      <c r="Q37">
        <v>0</v>
      </c>
      <c r="R37">
        <v>2.3</v>
      </c>
      <c r="S37">
        <v>42</v>
      </c>
      <c r="T37" s="79">
        <f t="shared" si="0"/>
        <v>157</v>
      </c>
      <c r="U37" t="s">
        <v>148</v>
      </c>
      <c r="V37" t="s">
        <v>76</v>
      </c>
      <c r="W37">
        <v>1</v>
      </c>
      <c r="X37">
        <v>20</v>
      </c>
      <c r="Y37" t="s">
        <v>1401</v>
      </c>
      <c r="Z37" t="s">
        <v>3745</v>
      </c>
      <c r="AA37">
        <v>1</v>
      </c>
      <c r="AB37">
        <v>20</v>
      </c>
      <c r="AC37">
        <v>2</v>
      </c>
      <c r="AE37">
        <v>0</v>
      </c>
      <c r="AJ37">
        <v>0</v>
      </c>
      <c r="AO37">
        <v>0</v>
      </c>
      <c r="AQ37">
        <v>0</v>
      </c>
      <c r="AR37">
        <v>1</v>
      </c>
      <c r="AS37">
        <v>0</v>
      </c>
      <c r="AV37">
        <v>0</v>
      </c>
      <c r="AY37">
        <v>0</v>
      </c>
      <c r="BA37">
        <v>89</v>
      </c>
      <c r="BC37">
        <v>0</v>
      </c>
      <c r="BD37">
        <v>0</v>
      </c>
      <c r="BJ37">
        <v>2</v>
      </c>
      <c r="BK37" s="2"/>
      <c r="BL37" s="2"/>
      <c r="BM37" s="2"/>
      <c r="BN37" s="2"/>
      <c r="BO37" s="2"/>
      <c r="BP37" s="263">
        <v>1930</v>
      </c>
      <c r="BQ37">
        <v>1.6</v>
      </c>
      <c r="BS37">
        <v>2461</v>
      </c>
      <c r="BU37">
        <v>3.9</v>
      </c>
      <c r="BV37">
        <v>5.86</v>
      </c>
      <c r="BW37">
        <v>2.63</v>
      </c>
      <c r="BX37">
        <v>8.34</v>
      </c>
      <c r="BY37">
        <v>6.61</v>
      </c>
      <c r="BZ37">
        <v>89</v>
      </c>
      <c r="CA37">
        <v>132</v>
      </c>
      <c r="CD37">
        <v>13.1</v>
      </c>
      <c r="CE37">
        <v>8.38</v>
      </c>
      <c r="CG37" t="s">
        <v>2872</v>
      </c>
      <c r="CH37" t="s">
        <v>3574</v>
      </c>
      <c r="CI37" t="s">
        <v>3746</v>
      </c>
      <c r="CK37" t="s">
        <v>2319</v>
      </c>
      <c r="CN37">
        <v>2</v>
      </c>
      <c r="CO37">
        <v>1</v>
      </c>
      <c r="CQ37">
        <v>1</v>
      </c>
      <c r="CR37">
        <v>4</v>
      </c>
      <c r="CS37">
        <v>0</v>
      </c>
      <c r="CV37">
        <v>0</v>
      </c>
      <c r="CY37" t="s">
        <v>942</v>
      </c>
      <c r="CZ37">
        <v>1</v>
      </c>
      <c r="DA37" s="2">
        <v>1</v>
      </c>
      <c r="DB37" s="2">
        <v>2</v>
      </c>
      <c r="DC37" s="2">
        <v>1</v>
      </c>
      <c r="DD37" s="2">
        <v>1</v>
      </c>
      <c r="DE37" s="2">
        <v>0</v>
      </c>
      <c r="DF37" s="2">
        <v>0</v>
      </c>
      <c r="DG37" s="2">
        <v>1</v>
      </c>
      <c r="DH37" s="2">
        <v>2</v>
      </c>
      <c r="DI37" s="2">
        <v>1</v>
      </c>
      <c r="DQ37" t="s">
        <v>3747</v>
      </c>
      <c r="DR37" s="350"/>
      <c r="DS37">
        <v>1</v>
      </c>
      <c r="EE37" s="83"/>
    </row>
    <row r="38" spans="1:135">
      <c r="A38" t="s">
        <v>3748</v>
      </c>
      <c r="B38" t="s">
        <v>3749</v>
      </c>
      <c r="C38" s="257">
        <v>42769.5666666667</v>
      </c>
      <c r="D38">
        <v>2</v>
      </c>
      <c r="E38">
        <v>160</v>
      </c>
      <c r="F38">
        <v>54</v>
      </c>
      <c r="H38">
        <v>64</v>
      </c>
      <c r="I38">
        <v>58</v>
      </c>
      <c r="J38">
        <v>82</v>
      </c>
      <c r="K38">
        <v>9</v>
      </c>
      <c r="L38">
        <v>148</v>
      </c>
      <c r="M38">
        <v>24</v>
      </c>
      <c r="N38">
        <v>54</v>
      </c>
      <c r="O38">
        <v>4</v>
      </c>
      <c r="P38" t="s">
        <v>278</v>
      </c>
      <c r="Q38">
        <v>0</v>
      </c>
      <c r="R38">
        <v>0</v>
      </c>
      <c r="S38">
        <v>0</v>
      </c>
      <c r="T38">
        <f t="shared" si="0"/>
        <v>95</v>
      </c>
      <c r="U38" t="s">
        <v>279</v>
      </c>
      <c r="V38" t="s">
        <v>76</v>
      </c>
      <c r="W38">
        <v>0</v>
      </c>
      <c r="AA38">
        <v>0</v>
      </c>
      <c r="AE38">
        <v>0</v>
      </c>
      <c r="AJ38">
        <v>0</v>
      </c>
      <c r="AO38">
        <v>0</v>
      </c>
      <c r="AQ38">
        <v>0</v>
      </c>
      <c r="AR38">
        <v>0</v>
      </c>
      <c r="AS38">
        <v>0</v>
      </c>
      <c r="AV38">
        <v>0</v>
      </c>
      <c r="AY38">
        <v>0</v>
      </c>
      <c r="BA38">
        <v>54</v>
      </c>
      <c r="BC38">
        <v>0</v>
      </c>
      <c r="BD38">
        <v>0</v>
      </c>
      <c r="BJ38">
        <v>1</v>
      </c>
      <c r="BK38" s="2"/>
      <c r="BL38" s="2"/>
      <c r="BM38" s="2"/>
      <c r="BN38" s="2"/>
      <c r="BO38" s="2"/>
      <c r="BP38" s="286">
        <v>0</v>
      </c>
      <c r="BQ38">
        <v>1.2</v>
      </c>
      <c r="BT38">
        <v>0.89</v>
      </c>
      <c r="BU38">
        <v>1.84</v>
      </c>
      <c r="BV38">
        <v>3.48</v>
      </c>
      <c r="BW38">
        <v>1.48</v>
      </c>
      <c r="BX38">
        <v>4.89</v>
      </c>
      <c r="BY38">
        <v>5.9</v>
      </c>
      <c r="BZ38">
        <v>54</v>
      </c>
      <c r="CA38">
        <v>139</v>
      </c>
      <c r="CD38">
        <v>11.3</v>
      </c>
      <c r="CE38">
        <v>3.07</v>
      </c>
      <c r="CG38" t="s">
        <v>3627</v>
      </c>
      <c r="CH38" t="s">
        <v>3546</v>
      </c>
      <c r="CI38" t="s">
        <v>487</v>
      </c>
      <c r="CK38" s="268" t="s">
        <v>1385</v>
      </c>
      <c r="CL38" t="s">
        <v>574</v>
      </c>
      <c r="CN38">
        <v>2</v>
      </c>
      <c r="CO38">
        <v>3</v>
      </c>
      <c r="CQ38">
        <v>0</v>
      </c>
      <c r="CR38">
        <v>0</v>
      </c>
      <c r="CS38">
        <v>0</v>
      </c>
      <c r="CT38">
        <v>45</v>
      </c>
      <c r="CU38">
        <v>0.65</v>
      </c>
      <c r="CV38">
        <v>0</v>
      </c>
      <c r="CY38" t="s">
        <v>3750</v>
      </c>
      <c r="CZ38">
        <v>1</v>
      </c>
      <c r="DA38" s="2">
        <v>1</v>
      </c>
      <c r="DB38" s="2">
        <v>3</v>
      </c>
      <c r="DC38" s="2">
        <v>1</v>
      </c>
      <c r="DD38" s="2">
        <v>1</v>
      </c>
      <c r="DE38" s="2">
        <v>1</v>
      </c>
      <c r="DF38" s="2">
        <v>0</v>
      </c>
      <c r="DG38" s="2">
        <v>0</v>
      </c>
      <c r="DH38" s="2">
        <v>1</v>
      </c>
      <c r="DI38" s="2">
        <v>0</v>
      </c>
      <c r="DQ38" t="s">
        <v>3751</v>
      </c>
      <c r="DR38" s="350"/>
      <c r="DS38">
        <v>1</v>
      </c>
      <c r="EE38" s="83"/>
    </row>
    <row r="39" spans="1:142">
      <c r="A39" t="s">
        <v>3752</v>
      </c>
      <c r="B39" t="s">
        <v>3753</v>
      </c>
      <c r="C39" s="257">
        <v>42819.6131944444</v>
      </c>
      <c r="D39">
        <v>2</v>
      </c>
      <c r="E39">
        <v>169</v>
      </c>
      <c r="F39">
        <v>57</v>
      </c>
      <c r="H39">
        <v>71</v>
      </c>
      <c r="I39">
        <v>75</v>
      </c>
      <c r="J39">
        <v>72</v>
      </c>
      <c r="K39">
        <v>9</v>
      </c>
      <c r="L39">
        <v>159</v>
      </c>
      <c r="M39">
        <v>24</v>
      </c>
      <c r="N39">
        <v>65</v>
      </c>
      <c r="O39">
        <v>4</v>
      </c>
      <c r="P39" t="s">
        <v>278</v>
      </c>
      <c r="Q39">
        <v>0</v>
      </c>
      <c r="R39">
        <v>0</v>
      </c>
      <c r="S39">
        <v>0</v>
      </c>
      <c r="T39">
        <f t="shared" si="0"/>
        <v>112</v>
      </c>
      <c r="U39" t="s">
        <v>167</v>
      </c>
      <c r="V39" t="s">
        <v>76</v>
      </c>
      <c r="W39">
        <v>1</v>
      </c>
      <c r="X39" t="s">
        <v>197</v>
      </c>
      <c r="Y39" t="s">
        <v>678</v>
      </c>
      <c r="Z39" t="s">
        <v>1781</v>
      </c>
      <c r="AA39">
        <v>1</v>
      </c>
      <c r="AB39">
        <v>3</v>
      </c>
      <c r="AC39">
        <v>2</v>
      </c>
      <c r="AE39">
        <v>0</v>
      </c>
      <c r="AJ39">
        <v>0</v>
      </c>
      <c r="AO39">
        <v>0</v>
      </c>
      <c r="AQ39">
        <v>0</v>
      </c>
      <c r="AR39">
        <v>0</v>
      </c>
      <c r="AS39">
        <v>1</v>
      </c>
      <c r="AT39">
        <v>6</v>
      </c>
      <c r="AU39" t="s">
        <v>523</v>
      </c>
      <c r="AV39">
        <v>0</v>
      </c>
      <c r="AY39">
        <v>0</v>
      </c>
      <c r="BA39">
        <v>65</v>
      </c>
      <c r="BC39">
        <v>0</v>
      </c>
      <c r="BD39">
        <v>0</v>
      </c>
      <c r="BJ39">
        <v>1</v>
      </c>
      <c r="BK39" s="2"/>
      <c r="BL39" s="2"/>
      <c r="BM39" s="2"/>
      <c r="BN39" s="2"/>
      <c r="BO39" s="2"/>
      <c r="BP39">
        <v>0</v>
      </c>
      <c r="BQ39">
        <v>1.9</v>
      </c>
      <c r="BT39">
        <v>0.52</v>
      </c>
      <c r="BU39">
        <v>1.48</v>
      </c>
      <c r="BV39">
        <v>4.15</v>
      </c>
      <c r="BW39">
        <v>0.6</v>
      </c>
      <c r="BX39">
        <v>5.57</v>
      </c>
      <c r="BY39">
        <v>4.89</v>
      </c>
      <c r="BZ39">
        <v>65</v>
      </c>
      <c r="CA39">
        <v>139</v>
      </c>
      <c r="CB39">
        <v>5.9</v>
      </c>
      <c r="CD39">
        <v>11.3</v>
      </c>
      <c r="CE39">
        <v>3.41</v>
      </c>
      <c r="CG39" t="s">
        <v>3019</v>
      </c>
      <c r="CH39" t="s">
        <v>3574</v>
      </c>
      <c r="CI39" t="s">
        <v>174</v>
      </c>
      <c r="CJ39" s="268">
        <v>0.3</v>
      </c>
      <c r="CK39" t="s">
        <v>3754</v>
      </c>
      <c r="CL39" t="s">
        <v>1086</v>
      </c>
      <c r="CN39">
        <v>1</v>
      </c>
      <c r="CO39">
        <v>2</v>
      </c>
      <c r="CQ39">
        <v>0</v>
      </c>
      <c r="CR39">
        <v>0</v>
      </c>
      <c r="CS39">
        <v>0</v>
      </c>
      <c r="CV39">
        <v>0</v>
      </c>
      <c r="CY39" t="s">
        <v>1106</v>
      </c>
      <c r="CZ39">
        <v>0</v>
      </c>
      <c r="DA39" s="2">
        <v>1</v>
      </c>
      <c r="DB39" s="2">
        <v>2</v>
      </c>
      <c r="DC39" s="2">
        <v>0</v>
      </c>
      <c r="DD39" s="2">
        <v>0</v>
      </c>
      <c r="DE39" s="2">
        <v>0</v>
      </c>
      <c r="DF39" s="2">
        <v>0</v>
      </c>
      <c r="DG39" s="2">
        <v>1</v>
      </c>
      <c r="DH39" s="2">
        <v>2</v>
      </c>
      <c r="DI39" s="2">
        <v>0</v>
      </c>
      <c r="DQ39" t="s">
        <v>3755</v>
      </c>
      <c r="DR39" s="350"/>
      <c r="DX39">
        <v>1</v>
      </c>
      <c r="DY39" s="80">
        <v>42979</v>
      </c>
      <c r="EB39">
        <v>1</v>
      </c>
      <c r="EC39" s="80">
        <v>42948</v>
      </c>
      <c r="ED39">
        <v>1</v>
      </c>
      <c r="EE39" s="82">
        <v>43160</v>
      </c>
      <c r="EL39" t="s">
        <v>3756</v>
      </c>
    </row>
    <row r="40" spans="1:142">
      <c r="A40" t="s">
        <v>3757</v>
      </c>
      <c r="B40" t="s">
        <v>3758</v>
      </c>
      <c r="C40" s="257">
        <v>42744.6222222222</v>
      </c>
      <c r="D40">
        <v>1</v>
      </c>
      <c r="E40">
        <v>171</v>
      </c>
      <c r="F40">
        <v>84</v>
      </c>
      <c r="H40">
        <v>58</v>
      </c>
      <c r="I40">
        <v>41</v>
      </c>
      <c r="J40">
        <v>68</v>
      </c>
      <c r="K40">
        <v>3</v>
      </c>
      <c r="L40">
        <v>169</v>
      </c>
      <c r="M40">
        <v>10</v>
      </c>
      <c r="N40">
        <v>91</v>
      </c>
      <c r="O40">
        <v>7</v>
      </c>
      <c r="P40" t="s">
        <v>278</v>
      </c>
      <c r="Q40">
        <v>0</v>
      </c>
      <c r="R40">
        <v>2</v>
      </c>
      <c r="S40">
        <v>28</v>
      </c>
      <c r="T40">
        <f t="shared" si="0"/>
        <v>89</v>
      </c>
      <c r="U40" t="s">
        <v>279</v>
      </c>
      <c r="V40" t="s">
        <v>76</v>
      </c>
      <c r="W40">
        <v>1</v>
      </c>
      <c r="X40" t="s">
        <v>522</v>
      </c>
      <c r="Y40" t="s">
        <v>1124</v>
      </c>
      <c r="Z40" t="s">
        <v>3759</v>
      </c>
      <c r="AA40">
        <v>0</v>
      </c>
      <c r="AE40">
        <v>1</v>
      </c>
      <c r="AF40">
        <v>20</v>
      </c>
      <c r="AG40">
        <v>30</v>
      </c>
      <c r="AH40">
        <v>0</v>
      </c>
      <c r="AJ40">
        <v>1</v>
      </c>
      <c r="AK40">
        <v>2</v>
      </c>
      <c r="AL40">
        <v>20</v>
      </c>
      <c r="AM40">
        <v>0</v>
      </c>
      <c r="AO40">
        <v>0</v>
      </c>
      <c r="AQ40">
        <v>0</v>
      </c>
      <c r="AR40">
        <v>0</v>
      </c>
      <c r="AS40">
        <v>0</v>
      </c>
      <c r="AV40">
        <v>0</v>
      </c>
      <c r="AY40">
        <v>0</v>
      </c>
      <c r="BA40">
        <v>91</v>
      </c>
      <c r="BC40">
        <v>0</v>
      </c>
      <c r="BD40">
        <v>0</v>
      </c>
      <c r="BJ40">
        <v>1</v>
      </c>
      <c r="BK40" s="12"/>
      <c r="BL40" s="12"/>
      <c r="BM40" s="12"/>
      <c r="BN40" s="12"/>
      <c r="BO40" s="12"/>
      <c r="BP40">
        <v>0</v>
      </c>
      <c r="BQ40">
        <v>1.7</v>
      </c>
      <c r="BT40">
        <v>1.45</v>
      </c>
      <c r="BU40">
        <v>4</v>
      </c>
      <c r="BV40">
        <v>6.01</v>
      </c>
      <c r="BW40">
        <v>1.43</v>
      </c>
      <c r="BX40">
        <v>4.57</v>
      </c>
      <c r="BY40">
        <v>9.01</v>
      </c>
      <c r="BZ40">
        <v>91</v>
      </c>
      <c r="CA40">
        <v>144</v>
      </c>
      <c r="CD40">
        <v>10.2</v>
      </c>
      <c r="CE40">
        <v>3.18</v>
      </c>
      <c r="CG40" t="s">
        <v>3760</v>
      </c>
      <c r="CH40" t="s">
        <v>1228</v>
      </c>
      <c r="CI40" t="s">
        <v>3761</v>
      </c>
      <c r="CK40" t="s">
        <v>1330</v>
      </c>
      <c r="CL40" t="s">
        <v>1001</v>
      </c>
      <c r="CN40">
        <v>2</v>
      </c>
      <c r="CO40">
        <v>3</v>
      </c>
      <c r="CQ40">
        <v>0</v>
      </c>
      <c r="CR40">
        <v>0</v>
      </c>
      <c r="CS40">
        <v>0</v>
      </c>
      <c r="CV40">
        <v>0</v>
      </c>
      <c r="CY40" t="s">
        <v>1361</v>
      </c>
      <c r="CZ40">
        <v>0</v>
      </c>
      <c r="DA40" s="2">
        <v>1</v>
      </c>
      <c r="DB40" s="2">
        <v>3</v>
      </c>
      <c r="DC40" s="2">
        <v>1</v>
      </c>
      <c r="DD40" s="2">
        <v>1</v>
      </c>
      <c r="DE40" s="2">
        <v>1</v>
      </c>
      <c r="DF40" s="2">
        <v>0</v>
      </c>
      <c r="DG40" s="2">
        <v>1</v>
      </c>
      <c r="DH40" s="2">
        <v>1</v>
      </c>
      <c r="DI40" s="2">
        <v>1</v>
      </c>
      <c r="DQ40" t="s">
        <v>3762</v>
      </c>
      <c r="DR40" s="350"/>
      <c r="DX40">
        <v>1</v>
      </c>
      <c r="DY40" s="80">
        <v>43862</v>
      </c>
      <c r="EE40" s="83"/>
      <c r="EL40" t="s">
        <v>3763</v>
      </c>
    </row>
    <row r="41" spans="1:135">
      <c r="A41" t="s">
        <v>3764</v>
      </c>
      <c r="B41" t="s">
        <v>3765</v>
      </c>
      <c r="C41" s="257">
        <v>42786.4479166667</v>
      </c>
      <c r="D41">
        <v>1</v>
      </c>
      <c r="E41">
        <v>176</v>
      </c>
      <c r="F41">
        <v>86</v>
      </c>
      <c r="H41">
        <v>75</v>
      </c>
      <c r="I41">
        <v>75</v>
      </c>
      <c r="J41">
        <v>69</v>
      </c>
      <c r="K41">
        <v>3</v>
      </c>
      <c r="L41">
        <v>137</v>
      </c>
      <c r="M41">
        <v>34</v>
      </c>
      <c r="N41">
        <v>83</v>
      </c>
      <c r="O41">
        <v>7</v>
      </c>
      <c r="P41" t="s">
        <v>382</v>
      </c>
      <c r="Q41">
        <v>0</v>
      </c>
      <c r="R41">
        <v>0</v>
      </c>
      <c r="S41">
        <v>0</v>
      </c>
      <c r="T41">
        <f t="shared" si="0"/>
        <v>119</v>
      </c>
      <c r="U41" t="s">
        <v>167</v>
      </c>
      <c r="V41" t="s">
        <v>3766</v>
      </c>
      <c r="W41">
        <v>0</v>
      </c>
      <c r="AA41">
        <v>0</v>
      </c>
      <c r="AE41">
        <v>0</v>
      </c>
      <c r="AJ41">
        <v>0</v>
      </c>
      <c r="AO41">
        <v>0</v>
      </c>
      <c r="AQ41">
        <v>0</v>
      </c>
      <c r="AR41">
        <v>0</v>
      </c>
      <c r="AS41">
        <v>0</v>
      </c>
      <c r="AV41">
        <v>0</v>
      </c>
      <c r="AY41">
        <v>0</v>
      </c>
      <c r="BA41">
        <v>83</v>
      </c>
      <c r="BC41">
        <v>0</v>
      </c>
      <c r="BD41">
        <v>0</v>
      </c>
      <c r="BJ41">
        <v>1</v>
      </c>
      <c r="BK41" s="12"/>
      <c r="BL41" s="12"/>
      <c r="BM41" s="12"/>
      <c r="BN41" s="12"/>
      <c r="BO41" s="12"/>
      <c r="BP41">
        <v>2.54</v>
      </c>
      <c r="BQ41">
        <v>0.9</v>
      </c>
      <c r="BT41">
        <v>0.86</v>
      </c>
      <c r="BU41">
        <v>1.83</v>
      </c>
      <c r="BV41">
        <v>3.51</v>
      </c>
      <c r="BW41">
        <v>1.04</v>
      </c>
      <c r="BX41">
        <v>5.19</v>
      </c>
      <c r="BY41">
        <v>4.51</v>
      </c>
      <c r="BZ41">
        <v>83</v>
      </c>
      <c r="CA41">
        <v>148</v>
      </c>
      <c r="CD41">
        <v>11.3</v>
      </c>
      <c r="CE41">
        <v>2.84</v>
      </c>
      <c r="CG41" t="s">
        <v>2905</v>
      </c>
      <c r="CH41" t="s">
        <v>3574</v>
      </c>
      <c r="CI41" t="s">
        <v>1105</v>
      </c>
      <c r="CJ41" s="268">
        <v>0.3</v>
      </c>
      <c r="CL41" t="s">
        <v>3767</v>
      </c>
      <c r="CN41">
        <v>3</v>
      </c>
      <c r="CO41">
        <v>2</v>
      </c>
      <c r="CQ41">
        <v>0</v>
      </c>
      <c r="CR41">
        <v>0</v>
      </c>
      <c r="CS41">
        <v>0</v>
      </c>
      <c r="CV41">
        <v>0</v>
      </c>
      <c r="CY41" t="s">
        <v>434</v>
      </c>
      <c r="CZ41">
        <v>0</v>
      </c>
      <c r="DA41" s="2">
        <v>1</v>
      </c>
      <c r="DB41" s="2">
        <v>2</v>
      </c>
      <c r="DC41" s="2">
        <v>1</v>
      </c>
      <c r="DD41" s="2">
        <v>0</v>
      </c>
      <c r="DE41" s="2">
        <v>1</v>
      </c>
      <c r="DF41" s="2">
        <v>0</v>
      </c>
      <c r="DG41" s="2">
        <v>0</v>
      </c>
      <c r="DH41" s="2">
        <v>2</v>
      </c>
      <c r="DI41" s="2">
        <v>0</v>
      </c>
      <c r="DQ41" t="s">
        <v>3768</v>
      </c>
      <c r="DR41" s="350"/>
      <c r="DS41">
        <v>1</v>
      </c>
      <c r="EE41" s="83"/>
    </row>
    <row r="42" spans="1:142">
      <c r="A42" t="s">
        <v>3769</v>
      </c>
      <c r="B42" t="s">
        <v>3770</v>
      </c>
      <c r="C42" s="257">
        <v>42744.3930555556</v>
      </c>
      <c r="D42">
        <v>2</v>
      </c>
      <c r="E42">
        <v>164</v>
      </c>
      <c r="F42">
        <v>73</v>
      </c>
      <c r="H42">
        <v>64</v>
      </c>
      <c r="I42">
        <v>58</v>
      </c>
      <c r="J42">
        <v>94</v>
      </c>
      <c r="K42">
        <v>15</v>
      </c>
      <c r="L42">
        <v>123</v>
      </c>
      <c r="M42">
        <v>34</v>
      </c>
      <c r="N42">
        <v>66</v>
      </c>
      <c r="O42">
        <v>4</v>
      </c>
      <c r="P42" t="s">
        <v>278</v>
      </c>
      <c r="Q42">
        <v>0</v>
      </c>
      <c r="R42">
        <v>2</v>
      </c>
      <c r="S42">
        <v>28</v>
      </c>
      <c r="T42">
        <f t="shared" si="0"/>
        <v>139</v>
      </c>
      <c r="U42" t="s">
        <v>167</v>
      </c>
      <c r="V42" t="s">
        <v>3771</v>
      </c>
      <c r="W42">
        <v>1</v>
      </c>
      <c r="X42">
        <v>7</v>
      </c>
      <c r="Y42" t="s">
        <v>3772</v>
      </c>
      <c r="Z42" t="s">
        <v>2069</v>
      </c>
      <c r="AA42">
        <v>0</v>
      </c>
      <c r="AE42">
        <v>0</v>
      </c>
      <c r="AJ42">
        <v>0</v>
      </c>
      <c r="AO42">
        <v>0</v>
      </c>
      <c r="AQ42">
        <v>0</v>
      </c>
      <c r="AR42">
        <v>0</v>
      </c>
      <c r="AS42">
        <v>0</v>
      </c>
      <c r="AV42">
        <v>0</v>
      </c>
      <c r="AY42">
        <v>0</v>
      </c>
      <c r="BA42">
        <v>66</v>
      </c>
      <c r="BC42">
        <v>1</v>
      </c>
      <c r="BD42">
        <v>0</v>
      </c>
      <c r="BJ42">
        <v>1</v>
      </c>
      <c r="BK42" s="12"/>
      <c r="BL42" s="12"/>
      <c r="BM42" s="12"/>
      <c r="BN42" s="12"/>
      <c r="BO42" s="12"/>
      <c r="BP42">
        <v>0</v>
      </c>
      <c r="BQ42">
        <v>2.4</v>
      </c>
      <c r="BS42">
        <v>75.12</v>
      </c>
      <c r="BU42">
        <v>3.24</v>
      </c>
      <c r="BV42">
        <v>5.01</v>
      </c>
      <c r="BW42">
        <v>1.25</v>
      </c>
      <c r="BX42">
        <v>5.33</v>
      </c>
      <c r="BY42" t="s">
        <v>3773</v>
      </c>
      <c r="BZ42">
        <v>66</v>
      </c>
      <c r="CA42">
        <v>124</v>
      </c>
      <c r="CD42">
        <v>11.8</v>
      </c>
      <c r="CE42">
        <v>4.22</v>
      </c>
      <c r="CG42" t="s">
        <v>3760</v>
      </c>
      <c r="CH42" t="s">
        <v>3774</v>
      </c>
      <c r="CI42" t="s">
        <v>3775</v>
      </c>
      <c r="CL42" t="s">
        <v>2393</v>
      </c>
      <c r="CN42">
        <v>1</v>
      </c>
      <c r="CO42">
        <v>3</v>
      </c>
      <c r="CQ42">
        <v>0</v>
      </c>
      <c r="CR42">
        <v>0</v>
      </c>
      <c r="CS42">
        <v>0</v>
      </c>
      <c r="CV42">
        <v>0</v>
      </c>
      <c r="CY42" t="s">
        <v>434</v>
      </c>
      <c r="CZ42">
        <v>0</v>
      </c>
      <c r="DA42" s="2">
        <v>1</v>
      </c>
      <c r="DB42" s="2">
        <v>2</v>
      </c>
      <c r="DC42" s="2">
        <v>1</v>
      </c>
      <c r="DD42" s="2">
        <v>1</v>
      </c>
      <c r="DE42" s="2">
        <v>0</v>
      </c>
      <c r="DF42" s="2">
        <v>0</v>
      </c>
      <c r="DG42" s="2">
        <v>0</v>
      </c>
      <c r="DH42" s="2">
        <v>1</v>
      </c>
      <c r="DI42" s="2">
        <v>1</v>
      </c>
      <c r="DQ42" t="s">
        <v>3776</v>
      </c>
      <c r="DR42" s="350"/>
      <c r="ED42">
        <v>1</v>
      </c>
      <c r="EE42" s="82">
        <v>43952</v>
      </c>
      <c r="EF42">
        <v>1</v>
      </c>
      <c r="EG42" s="82">
        <v>43952</v>
      </c>
      <c r="EL42" t="s">
        <v>3777</v>
      </c>
    </row>
    <row r="43" spans="1:142">
      <c r="A43" t="s">
        <v>3778</v>
      </c>
      <c r="B43" t="s">
        <v>3779</v>
      </c>
      <c r="C43" s="257">
        <v>42803.4076388889</v>
      </c>
      <c r="D43">
        <v>2</v>
      </c>
      <c r="E43">
        <v>160</v>
      </c>
      <c r="F43">
        <v>58</v>
      </c>
      <c r="H43">
        <v>40</v>
      </c>
      <c r="I43">
        <v>25</v>
      </c>
      <c r="J43">
        <v>75</v>
      </c>
      <c r="K43">
        <v>9</v>
      </c>
      <c r="L43">
        <v>153</v>
      </c>
      <c r="M43">
        <v>24</v>
      </c>
      <c r="N43">
        <v>51</v>
      </c>
      <c r="O43">
        <v>4</v>
      </c>
      <c r="P43" t="s">
        <v>278</v>
      </c>
      <c r="Q43">
        <v>0</v>
      </c>
      <c r="R43">
        <v>0</v>
      </c>
      <c r="S43">
        <v>0</v>
      </c>
      <c r="T43">
        <f t="shared" si="0"/>
        <v>62</v>
      </c>
      <c r="U43" t="s">
        <v>279</v>
      </c>
      <c r="V43" t="s">
        <v>3780</v>
      </c>
      <c r="W43">
        <v>0</v>
      </c>
      <c r="AA43">
        <v>0</v>
      </c>
      <c r="AE43">
        <v>0</v>
      </c>
      <c r="AJ43">
        <v>0</v>
      </c>
      <c r="AO43">
        <v>0</v>
      </c>
      <c r="AQ43">
        <v>0</v>
      </c>
      <c r="AR43">
        <v>0</v>
      </c>
      <c r="AS43">
        <v>0</v>
      </c>
      <c r="AV43">
        <v>0</v>
      </c>
      <c r="AY43">
        <v>0</v>
      </c>
      <c r="BA43">
        <v>51</v>
      </c>
      <c r="BC43">
        <v>0</v>
      </c>
      <c r="BD43">
        <v>0</v>
      </c>
      <c r="BG43">
        <v>0</v>
      </c>
      <c r="BH43">
        <v>0</v>
      </c>
      <c r="BI43">
        <v>0</v>
      </c>
      <c r="BJ43">
        <v>1</v>
      </c>
      <c r="BK43" s="12"/>
      <c r="BL43" s="12"/>
      <c r="BM43" s="12"/>
      <c r="BN43" s="12"/>
      <c r="BO43" s="12"/>
      <c r="BP43">
        <v>1.67</v>
      </c>
      <c r="BS43">
        <v>82.05</v>
      </c>
      <c r="BU43">
        <v>1.45</v>
      </c>
      <c r="BV43">
        <v>3</v>
      </c>
      <c r="BW43">
        <v>0.98</v>
      </c>
      <c r="BX43">
        <v>3.7</v>
      </c>
      <c r="BY43">
        <v>4</v>
      </c>
      <c r="BZ43">
        <v>51</v>
      </c>
      <c r="CA43">
        <v>146</v>
      </c>
      <c r="CD43">
        <v>13.2</v>
      </c>
      <c r="CE43">
        <v>3.48</v>
      </c>
      <c r="CG43" t="s">
        <v>2986</v>
      </c>
      <c r="CH43" t="s">
        <v>3574</v>
      </c>
      <c r="CI43" t="s">
        <v>1086</v>
      </c>
      <c r="CN43">
        <v>1</v>
      </c>
      <c r="CO43">
        <v>2</v>
      </c>
      <c r="CQ43">
        <v>0</v>
      </c>
      <c r="CR43">
        <v>0</v>
      </c>
      <c r="CS43">
        <v>0</v>
      </c>
      <c r="CT43">
        <v>38</v>
      </c>
      <c r="CU43">
        <v>0.75</v>
      </c>
      <c r="CV43">
        <v>0</v>
      </c>
      <c r="CY43" t="s">
        <v>1074</v>
      </c>
      <c r="CZ43">
        <v>0</v>
      </c>
      <c r="DA43" s="2">
        <v>1</v>
      </c>
      <c r="DB43" s="2">
        <v>2</v>
      </c>
      <c r="DC43" s="2">
        <v>1</v>
      </c>
      <c r="DD43" s="2">
        <v>0</v>
      </c>
      <c r="DE43" s="2">
        <v>0</v>
      </c>
      <c r="DF43" s="2">
        <v>0</v>
      </c>
      <c r="DG43" s="2">
        <v>0</v>
      </c>
      <c r="DH43" s="2">
        <v>1</v>
      </c>
      <c r="DI43" s="2">
        <v>0</v>
      </c>
      <c r="DQ43" t="s">
        <v>3781</v>
      </c>
      <c r="DR43" s="350"/>
      <c r="EB43">
        <v>1</v>
      </c>
      <c r="EC43" s="80">
        <v>42979</v>
      </c>
      <c r="EE43" s="83"/>
      <c r="EL43" t="s">
        <v>3782</v>
      </c>
    </row>
    <row r="44" spans="1:135">
      <c r="A44" t="s">
        <v>3783</v>
      </c>
      <c r="B44" t="s">
        <v>3784</v>
      </c>
      <c r="C44" s="257">
        <v>42740.3638888889</v>
      </c>
      <c r="D44">
        <v>1</v>
      </c>
      <c r="E44">
        <v>174</v>
      </c>
      <c r="F44" t="s">
        <v>2473</v>
      </c>
      <c r="H44">
        <v>61</v>
      </c>
      <c r="I44">
        <v>58</v>
      </c>
      <c r="J44">
        <v>88</v>
      </c>
      <c r="K44">
        <v>9</v>
      </c>
      <c r="L44">
        <v>141</v>
      </c>
      <c r="M44">
        <v>24</v>
      </c>
      <c r="N44">
        <v>72</v>
      </c>
      <c r="O44">
        <v>7</v>
      </c>
      <c r="P44" t="s">
        <v>278</v>
      </c>
      <c r="Q44">
        <v>0</v>
      </c>
      <c r="R44">
        <v>2</v>
      </c>
      <c r="S44">
        <v>28</v>
      </c>
      <c r="T44">
        <f t="shared" si="0"/>
        <v>126</v>
      </c>
      <c r="U44" t="s">
        <v>167</v>
      </c>
      <c r="V44" t="s">
        <v>76</v>
      </c>
      <c r="W44">
        <v>1</v>
      </c>
      <c r="X44" t="s">
        <v>606</v>
      </c>
      <c r="Y44" t="s">
        <v>3785</v>
      </c>
      <c r="Z44" t="s">
        <v>3786</v>
      </c>
      <c r="AA44">
        <v>1</v>
      </c>
      <c r="AB44">
        <v>8</v>
      </c>
      <c r="AC44">
        <v>2</v>
      </c>
      <c r="AE44">
        <v>1</v>
      </c>
      <c r="AF44">
        <v>10</v>
      </c>
      <c r="AG44" t="s">
        <v>556</v>
      </c>
      <c r="AH44">
        <v>0</v>
      </c>
      <c r="AJ44">
        <v>1</v>
      </c>
      <c r="AK44" t="s">
        <v>3787</v>
      </c>
      <c r="AL44" t="s">
        <v>556</v>
      </c>
      <c r="AM44">
        <v>0</v>
      </c>
      <c r="AO44">
        <v>0</v>
      </c>
      <c r="AQ44">
        <v>1</v>
      </c>
      <c r="AR44">
        <v>0</v>
      </c>
      <c r="AS44">
        <v>0</v>
      </c>
      <c r="AV44">
        <v>0</v>
      </c>
      <c r="AY44">
        <v>0</v>
      </c>
      <c r="BA44">
        <v>72</v>
      </c>
      <c r="BC44">
        <v>1</v>
      </c>
      <c r="BD44">
        <v>0</v>
      </c>
      <c r="BG44">
        <v>1</v>
      </c>
      <c r="BH44">
        <v>0</v>
      </c>
      <c r="BI44">
        <v>0</v>
      </c>
      <c r="BJ44">
        <v>1</v>
      </c>
      <c r="BK44" s="12"/>
      <c r="BL44" s="12"/>
      <c r="BM44" s="12"/>
      <c r="BN44" s="12"/>
      <c r="BO44" s="12"/>
      <c r="BP44">
        <v>1.08</v>
      </c>
      <c r="BQ44">
        <v>1.2</v>
      </c>
      <c r="BS44">
        <v>154.9</v>
      </c>
      <c r="BT44">
        <v>0.66</v>
      </c>
      <c r="BU44">
        <v>1.66</v>
      </c>
      <c r="BV44">
        <v>3.33</v>
      </c>
      <c r="BW44">
        <v>0.86</v>
      </c>
      <c r="BX44">
        <v>8.22</v>
      </c>
      <c r="BY44">
        <v>4.81</v>
      </c>
      <c r="BZ44">
        <v>72</v>
      </c>
      <c r="CA44">
        <v>156</v>
      </c>
      <c r="CB44">
        <v>7.6</v>
      </c>
      <c r="CG44" t="s">
        <v>2828</v>
      </c>
      <c r="CH44" t="s">
        <v>3788</v>
      </c>
      <c r="CK44" t="s">
        <v>791</v>
      </c>
      <c r="CN44">
        <v>1</v>
      </c>
      <c r="CO44">
        <v>1</v>
      </c>
      <c r="CQ44">
        <v>1</v>
      </c>
      <c r="CR44">
        <v>0</v>
      </c>
      <c r="CS44">
        <v>0</v>
      </c>
      <c r="CT44">
        <v>44</v>
      </c>
      <c r="CU44">
        <v>0.62</v>
      </c>
      <c r="CV44">
        <v>0</v>
      </c>
      <c r="CY44" t="s">
        <v>3789</v>
      </c>
      <c r="CZ44">
        <v>0</v>
      </c>
      <c r="DA44" s="2">
        <v>1</v>
      </c>
      <c r="DB44" s="2">
        <v>1</v>
      </c>
      <c r="DC44" s="2">
        <v>1</v>
      </c>
      <c r="DD44" s="2">
        <v>1</v>
      </c>
      <c r="DE44" s="2">
        <v>1</v>
      </c>
      <c r="DF44" s="2">
        <v>0</v>
      </c>
      <c r="DG44" s="2">
        <v>1</v>
      </c>
      <c r="DH44" s="2">
        <v>1</v>
      </c>
      <c r="DI44" s="2">
        <v>0</v>
      </c>
      <c r="DQ44" t="s">
        <v>3790</v>
      </c>
      <c r="DR44" s="350"/>
      <c r="DS44">
        <v>1</v>
      </c>
      <c r="EE44" s="83"/>
    </row>
    <row r="45" spans="1:135">
      <c r="A45" t="s">
        <v>3791</v>
      </c>
      <c r="B45" t="s">
        <v>3792</v>
      </c>
      <c r="C45" s="257">
        <v>42786.3354166667</v>
      </c>
      <c r="D45">
        <v>1</v>
      </c>
      <c r="E45">
        <v>170</v>
      </c>
      <c r="F45">
        <v>78</v>
      </c>
      <c r="H45">
        <v>65</v>
      </c>
      <c r="I45">
        <v>58</v>
      </c>
      <c r="J45">
        <v>54</v>
      </c>
      <c r="K45">
        <v>3</v>
      </c>
      <c r="L45">
        <v>124</v>
      </c>
      <c r="M45">
        <v>34</v>
      </c>
      <c r="N45">
        <v>95</v>
      </c>
      <c r="O45">
        <v>7</v>
      </c>
      <c r="P45" t="s">
        <v>278</v>
      </c>
      <c r="Q45">
        <v>0</v>
      </c>
      <c r="R45">
        <v>0</v>
      </c>
      <c r="S45">
        <v>0</v>
      </c>
      <c r="T45">
        <f t="shared" si="0"/>
        <v>102</v>
      </c>
      <c r="U45" t="s">
        <v>279</v>
      </c>
      <c r="V45" t="s">
        <v>76</v>
      </c>
      <c r="W45">
        <v>1</v>
      </c>
      <c r="X45" t="s">
        <v>566</v>
      </c>
      <c r="Z45" t="s">
        <v>3793</v>
      </c>
      <c r="AA45">
        <v>0</v>
      </c>
      <c r="AE45">
        <v>1</v>
      </c>
      <c r="AH45">
        <v>1</v>
      </c>
      <c r="AI45">
        <v>17</v>
      </c>
      <c r="AJ45">
        <v>1</v>
      </c>
      <c r="AK45">
        <v>2</v>
      </c>
      <c r="AL45" t="s">
        <v>556</v>
      </c>
      <c r="AM45">
        <v>0</v>
      </c>
      <c r="AO45">
        <v>0</v>
      </c>
      <c r="AQ45">
        <v>0</v>
      </c>
      <c r="AR45">
        <v>0</v>
      </c>
      <c r="AS45">
        <v>0</v>
      </c>
      <c r="AV45">
        <v>0</v>
      </c>
      <c r="AY45">
        <v>0</v>
      </c>
      <c r="BA45">
        <v>95</v>
      </c>
      <c r="BC45">
        <v>1</v>
      </c>
      <c r="BD45">
        <v>0</v>
      </c>
      <c r="BJ45">
        <v>1</v>
      </c>
      <c r="BK45" s="12"/>
      <c r="BL45" s="12"/>
      <c r="BM45" s="12"/>
      <c r="BN45" s="12"/>
      <c r="BO45" s="12"/>
      <c r="BP45">
        <v>0</v>
      </c>
      <c r="BQ45">
        <v>1.5</v>
      </c>
      <c r="BU45">
        <v>1.06</v>
      </c>
      <c r="BV45">
        <v>3.96</v>
      </c>
      <c r="BW45">
        <v>2.24</v>
      </c>
      <c r="BX45">
        <v>4.24</v>
      </c>
      <c r="BY45">
        <v>5</v>
      </c>
      <c r="BZ45">
        <v>95</v>
      </c>
      <c r="CA45">
        <v>157</v>
      </c>
      <c r="CD45">
        <v>11.7</v>
      </c>
      <c r="CE45">
        <v>4.47</v>
      </c>
      <c r="CG45" s="264" t="s">
        <v>2872</v>
      </c>
      <c r="CH45" t="s">
        <v>3574</v>
      </c>
      <c r="CI45" t="s">
        <v>1001</v>
      </c>
      <c r="CL45" t="s">
        <v>515</v>
      </c>
      <c r="CN45">
        <v>1</v>
      </c>
      <c r="CO45">
        <v>2</v>
      </c>
      <c r="CQ45">
        <v>0</v>
      </c>
      <c r="CR45">
        <v>0</v>
      </c>
      <c r="CS45">
        <v>0</v>
      </c>
      <c r="CV45">
        <v>0</v>
      </c>
      <c r="CY45" t="s">
        <v>942</v>
      </c>
      <c r="CZ45">
        <v>1</v>
      </c>
      <c r="DA45" s="2">
        <v>1</v>
      </c>
      <c r="DB45" s="2">
        <v>2</v>
      </c>
      <c r="DC45" s="2">
        <v>1</v>
      </c>
      <c r="DD45" s="2">
        <v>0</v>
      </c>
      <c r="DE45" s="2">
        <v>1</v>
      </c>
      <c r="DF45" s="2">
        <v>1</v>
      </c>
      <c r="DG45" s="2">
        <v>1</v>
      </c>
      <c r="DH45" s="2">
        <v>2</v>
      </c>
      <c r="DI45" s="2">
        <v>1</v>
      </c>
      <c r="DQ45" t="s">
        <v>3794</v>
      </c>
      <c r="DR45" s="350"/>
      <c r="DS45">
        <v>1</v>
      </c>
      <c r="EE45" s="83"/>
    </row>
    <row r="46" spans="1:135">
      <c r="A46" t="s">
        <v>3795</v>
      </c>
      <c r="B46" t="s">
        <v>3796</v>
      </c>
      <c r="C46" s="257">
        <v>42774.6263888889</v>
      </c>
      <c r="D46">
        <v>2</v>
      </c>
      <c r="E46">
        <v>160</v>
      </c>
      <c r="F46">
        <v>66</v>
      </c>
      <c r="H46">
        <v>68</v>
      </c>
      <c r="I46">
        <v>58</v>
      </c>
      <c r="J46">
        <v>71</v>
      </c>
      <c r="K46">
        <v>9</v>
      </c>
      <c r="L46">
        <v>150</v>
      </c>
      <c r="M46">
        <v>24</v>
      </c>
      <c r="N46">
        <v>64</v>
      </c>
      <c r="O46">
        <v>4</v>
      </c>
      <c r="P46" t="s">
        <v>278</v>
      </c>
      <c r="Q46">
        <v>0</v>
      </c>
      <c r="R46">
        <v>2</v>
      </c>
      <c r="S46">
        <v>28</v>
      </c>
      <c r="T46">
        <f t="shared" si="0"/>
        <v>123</v>
      </c>
      <c r="U46" t="s">
        <v>279</v>
      </c>
      <c r="V46" t="s">
        <v>76</v>
      </c>
      <c r="W46">
        <v>1</v>
      </c>
      <c r="X46" t="s">
        <v>1837</v>
      </c>
      <c r="AA46">
        <v>1</v>
      </c>
      <c r="AB46">
        <v>2</v>
      </c>
      <c r="AE46">
        <v>0</v>
      </c>
      <c r="AJ46">
        <v>0</v>
      </c>
      <c r="AO46">
        <v>0</v>
      </c>
      <c r="AQ46">
        <v>0</v>
      </c>
      <c r="AR46">
        <v>0</v>
      </c>
      <c r="AS46">
        <v>0</v>
      </c>
      <c r="AV46">
        <v>0</v>
      </c>
      <c r="AY46">
        <v>0</v>
      </c>
      <c r="BA46">
        <v>64</v>
      </c>
      <c r="BC46">
        <v>0</v>
      </c>
      <c r="BD46">
        <v>0</v>
      </c>
      <c r="BJ46">
        <v>1</v>
      </c>
      <c r="BK46" s="12"/>
      <c r="BL46" s="12"/>
      <c r="BM46" s="12"/>
      <c r="BN46" s="12"/>
      <c r="BO46" s="12"/>
      <c r="BP46">
        <v>3.88</v>
      </c>
      <c r="BQ46">
        <v>1.3</v>
      </c>
      <c r="BS46">
        <v>100</v>
      </c>
      <c r="BU46">
        <v>0.76</v>
      </c>
      <c r="BV46">
        <v>2.78</v>
      </c>
      <c r="BW46">
        <v>1.26</v>
      </c>
      <c r="BX46">
        <v>9.73</v>
      </c>
      <c r="BY46">
        <v>7.07</v>
      </c>
      <c r="BZ46">
        <v>64</v>
      </c>
      <c r="CA46">
        <v>145</v>
      </c>
      <c r="CD46">
        <v>10.5</v>
      </c>
      <c r="CE46">
        <v>3.67</v>
      </c>
      <c r="CG46" s="264" t="s">
        <v>2915</v>
      </c>
      <c r="CH46" t="s">
        <v>3574</v>
      </c>
      <c r="CL46" t="s">
        <v>2228</v>
      </c>
      <c r="CN46">
        <v>1</v>
      </c>
      <c r="CO46">
        <v>2</v>
      </c>
      <c r="CQ46">
        <v>0</v>
      </c>
      <c r="CR46">
        <v>0</v>
      </c>
      <c r="CS46">
        <v>0</v>
      </c>
      <c r="CV46">
        <v>0</v>
      </c>
      <c r="CY46" t="s">
        <v>1295</v>
      </c>
      <c r="CZ46">
        <v>0</v>
      </c>
      <c r="DA46" s="2">
        <v>1</v>
      </c>
      <c r="DB46" s="2">
        <v>2</v>
      </c>
      <c r="DC46" s="2">
        <v>1</v>
      </c>
      <c r="DD46" s="2">
        <v>0</v>
      </c>
      <c r="DE46" s="2">
        <v>1</v>
      </c>
      <c r="DF46" s="2">
        <v>0</v>
      </c>
      <c r="DG46" s="2">
        <v>1</v>
      </c>
      <c r="DH46" s="2">
        <v>1</v>
      </c>
      <c r="DI46" s="2">
        <v>0</v>
      </c>
      <c r="DQ46" t="s">
        <v>3797</v>
      </c>
      <c r="DR46" s="350"/>
      <c r="DS46">
        <v>1</v>
      </c>
      <c r="EE46" s="83"/>
    </row>
    <row r="47" spans="1:135">
      <c r="A47" t="s">
        <v>3798</v>
      </c>
      <c r="B47" t="s">
        <v>3799</v>
      </c>
      <c r="C47" s="257">
        <v>42770.3583333333</v>
      </c>
      <c r="D47">
        <v>2</v>
      </c>
      <c r="E47">
        <v>160</v>
      </c>
      <c r="F47">
        <v>64</v>
      </c>
      <c r="H47">
        <v>74</v>
      </c>
      <c r="I47">
        <v>75</v>
      </c>
      <c r="J47">
        <v>79</v>
      </c>
      <c r="K47">
        <v>9</v>
      </c>
      <c r="L47">
        <v>152</v>
      </c>
      <c r="M47">
        <v>24</v>
      </c>
      <c r="N47">
        <v>73</v>
      </c>
      <c r="O47">
        <v>7</v>
      </c>
      <c r="P47" t="s">
        <v>166</v>
      </c>
      <c r="Q47">
        <v>0</v>
      </c>
      <c r="R47">
        <v>23</v>
      </c>
      <c r="S47">
        <v>42</v>
      </c>
      <c r="T47" s="79">
        <f t="shared" si="0"/>
        <v>157</v>
      </c>
      <c r="U47" t="s">
        <v>148</v>
      </c>
      <c r="V47" t="s">
        <v>1038</v>
      </c>
      <c r="W47">
        <v>1</v>
      </c>
      <c r="X47">
        <v>3</v>
      </c>
      <c r="Y47" t="s">
        <v>1938</v>
      </c>
      <c r="AA47">
        <v>0</v>
      </c>
      <c r="AE47">
        <v>0</v>
      </c>
      <c r="AJ47">
        <v>0</v>
      </c>
      <c r="AO47">
        <v>0</v>
      </c>
      <c r="AQ47">
        <v>0</v>
      </c>
      <c r="AR47">
        <v>0</v>
      </c>
      <c r="AS47">
        <v>0</v>
      </c>
      <c r="AV47">
        <v>0</v>
      </c>
      <c r="AY47">
        <v>0</v>
      </c>
      <c r="BA47">
        <v>73</v>
      </c>
      <c r="BC47">
        <v>0</v>
      </c>
      <c r="BD47">
        <v>0</v>
      </c>
      <c r="BG47">
        <v>1</v>
      </c>
      <c r="BH47">
        <v>1</v>
      </c>
      <c r="BI47">
        <v>1</v>
      </c>
      <c r="BJ47">
        <v>2</v>
      </c>
      <c r="BK47" s="12"/>
      <c r="BL47" s="12"/>
      <c r="BM47" s="12"/>
      <c r="BN47" s="12"/>
      <c r="BO47" s="12"/>
      <c r="BP47" s="263">
        <v>223.58</v>
      </c>
      <c r="BQ47">
        <v>1.9</v>
      </c>
      <c r="BU47">
        <v>1.54</v>
      </c>
      <c r="BV47">
        <v>5.13</v>
      </c>
      <c r="BW47">
        <v>2.99</v>
      </c>
      <c r="BX47">
        <v>5.52</v>
      </c>
      <c r="BY47">
        <v>3.96</v>
      </c>
      <c r="BZ47">
        <v>73</v>
      </c>
      <c r="CA47">
        <v>141</v>
      </c>
      <c r="CD47">
        <v>11</v>
      </c>
      <c r="CE47">
        <v>2.99</v>
      </c>
      <c r="CG47" s="264" t="s">
        <v>2915</v>
      </c>
      <c r="CH47" t="s">
        <v>3574</v>
      </c>
      <c r="CJ47" t="s">
        <v>3800</v>
      </c>
      <c r="CK47" t="s">
        <v>345</v>
      </c>
      <c r="CL47" t="s">
        <v>3801</v>
      </c>
      <c r="CN47">
        <v>3</v>
      </c>
      <c r="CO47">
        <v>3</v>
      </c>
      <c r="CQ47">
        <v>0</v>
      </c>
      <c r="CR47">
        <v>0</v>
      </c>
      <c r="CS47">
        <v>0</v>
      </c>
      <c r="CT47">
        <v>45</v>
      </c>
      <c r="CU47">
        <v>0.58</v>
      </c>
      <c r="CV47">
        <v>0</v>
      </c>
      <c r="CY47" t="s">
        <v>205</v>
      </c>
      <c r="CZ47">
        <v>1</v>
      </c>
      <c r="DA47" s="2">
        <v>1</v>
      </c>
      <c r="DB47" s="2">
        <v>3</v>
      </c>
      <c r="DC47" s="2">
        <v>1</v>
      </c>
      <c r="DD47" s="2">
        <v>1</v>
      </c>
      <c r="DE47" s="2">
        <v>1</v>
      </c>
      <c r="DF47" s="2">
        <v>0</v>
      </c>
      <c r="DG47" s="2">
        <v>1</v>
      </c>
      <c r="DH47" s="2">
        <v>1</v>
      </c>
      <c r="DI47" s="2">
        <v>1</v>
      </c>
      <c r="DQ47" t="s">
        <v>3802</v>
      </c>
      <c r="DR47" s="350"/>
      <c r="EB47">
        <v>1</v>
      </c>
      <c r="EC47" s="80">
        <v>42979</v>
      </c>
      <c r="EE47" s="83"/>
    </row>
    <row r="48" spans="1:135">
      <c r="A48" t="s">
        <v>3803</v>
      </c>
      <c r="B48" t="s">
        <v>3804</v>
      </c>
      <c r="C48" s="257">
        <v>42738.3506944444</v>
      </c>
      <c r="D48">
        <v>1</v>
      </c>
      <c r="E48">
        <v>173</v>
      </c>
      <c r="F48">
        <v>95</v>
      </c>
      <c r="H48">
        <v>65</v>
      </c>
      <c r="I48">
        <v>58</v>
      </c>
      <c r="J48">
        <v>73</v>
      </c>
      <c r="K48">
        <v>9</v>
      </c>
      <c r="L48">
        <v>130</v>
      </c>
      <c r="M48">
        <v>34</v>
      </c>
      <c r="N48">
        <v>136</v>
      </c>
      <c r="O48">
        <v>10</v>
      </c>
      <c r="P48" t="s">
        <v>278</v>
      </c>
      <c r="Q48">
        <v>0</v>
      </c>
      <c r="R48">
        <v>0</v>
      </c>
      <c r="S48">
        <v>0</v>
      </c>
      <c r="T48">
        <f t="shared" si="0"/>
        <v>111</v>
      </c>
      <c r="U48" t="s">
        <v>167</v>
      </c>
      <c r="V48" t="s">
        <v>76</v>
      </c>
      <c r="W48">
        <v>1</v>
      </c>
      <c r="X48">
        <v>20</v>
      </c>
      <c r="Y48" t="s">
        <v>873</v>
      </c>
      <c r="AA48">
        <v>1</v>
      </c>
      <c r="AB48">
        <v>1</v>
      </c>
      <c r="AE48">
        <v>1</v>
      </c>
      <c r="AF48">
        <v>20</v>
      </c>
      <c r="AG48">
        <v>40</v>
      </c>
      <c r="AJ48">
        <v>1</v>
      </c>
      <c r="AK48" t="s">
        <v>3805</v>
      </c>
      <c r="AL48">
        <v>6</v>
      </c>
      <c r="AO48">
        <v>0</v>
      </c>
      <c r="AQ48">
        <v>0</v>
      </c>
      <c r="AR48">
        <v>0</v>
      </c>
      <c r="AS48">
        <v>0</v>
      </c>
      <c r="AV48">
        <v>0</v>
      </c>
      <c r="AY48">
        <v>0</v>
      </c>
      <c r="BA48">
        <v>136</v>
      </c>
      <c r="BC48">
        <v>0</v>
      </c>
      <c r="BD48">
        <v>0</v>
      </c>
      <c r="BG48">
        <v>1</v>
      </c>
      <c r="BH48">
        <v>2</v>
      </c>
      <c r="BI48">
        <v>1</v>
      </c>
      <c r="BJ48">
        <v>1</v>
      </c>
      <c r="BK48" s="12"/>
      <c r="BL48" s="12"/>
      <c r="BM48" s="12"/>
      <c r="BN48" s="12"/>
      <c r="BO48" s="12"/>
      <c r="BP48">
        <v>0</v>
      </c>
      <c r="BQ48">
        <v>2</v>
      </c>
      <c r="BT48">
        <v>1.17</v>
      </c>
      <c r="BU48">
        <v>2.69</v>
      </c>
      <c r="BV48">
        <v>4.9</v>
      </c>
      <c r="BW48">
        <v>2.93</v>
      </c>
      <c r="BX48">
        <v>7.43</v>
      </c>
      <c r="BY48">
        <v>5.42</v>
      </c>
      <c r="BZ48">
        <v>136</v>
      </c>
      <c r="CA48">
        <v>151</v>
      </c>
      <c r="CD48">
        <v>10.6</v>
      </c>
      <c r="CE48">
        <v>3.3</v>
      </c>
      <c r="CG48" s="264" t="s">
        <v>2828</v>
      </c>
      <c r="CH48" t="s">
        <v>1280</v>
      </c>
      <c r="CI48" t="s">
        <v>3806</v>
      </c>
      <c r="CK48" t="s">
        <v>3807</v>
      </c>
      <c r="CN48">
        <v>2</v>
      </c>
      <c r="CO48">
        <v>3</v>
      </c>
      <c r="CQ48">
        <v>0</v>
      </c>
      <c r="CR48">
        <v>0</v>
      </c>
      <c r="CS48">
        <v>0</v>
      </c>
      <c r="CT48">
        <v>51</v>
      </c>
      <c r="CU48">
        <v>0.8</v>
      </c>
      <c r="CV48">
        <v>0</v>
      </c>
      <c r="CY48" t="s">
        <v>1178</v>
      </c>
      <c r="CZ48">
        <v>1</v>
      </c>
      <c r="DA48" s="2">
        <v>1</v>
      </c>
      <c r="DB48" s="2">
        <v>3</v>
      </c>
      <c r="DC48" s="2">
        <v>1</v>
      </c>
      <c r="DD48" s="2">
        <v>1</v>
      </c>
      <c r="DE48" s="2">
        <v>1</v>
      </c>
      <c r="DF48" s="2">
        <v>0</v>
      </c>
      <c r="DG48" s="2">
        <v>1</v>
      </c>
      <c r="DH48" s="2">
        <v>1</v>
      </c>
      <c r="DI48" s="2">
        <v>1</v>
      </c>
      <c r="DQ48" t="s">
        <v>3808</v>
      </c>
      <c r="DR48" s="350"/>
      <c r="DS48">
        <v>1</v>
      </c>
      <c r="EE48" s="83"/>
    </row>
    <row r="49" spans="1:142">
      <c r="A49" t="s">
        <v>3809</v>
      </c>
      <c r="B49" t="s">
        <v>3810</v>
      </c>
      <c r="C49" s="257">
        <v>42777.36875</v>
      </c>
      <c r="D49">
        <v>1</v>
      </c>
      <c r="E49">
        <v>173</v>
      </c>
      <c r="F49">
        <v>71</v>
      </c>
      <c r="H49">
        <v>67</v>
      </c>
      <c r="I49">
        <v>58</v>
      </c>
      <c r="J49">
        <v>68</v>
      </c>
      <c r="K49">
        <v>3</v>
      </c>
      <c r="L49">
        <v>156</v>
      </c>
      <c r="M49">
        <v>24</v>
      </c>
      <c r="N49">
        <v>95</v>
      </c>
      <c r="O49">
        <v>7</v>
      </c>
      <c r="P49" t="s">
        <v>1146</v>
      </c>
      <c r="Q49">
        <v>0</v>
      </c>
      <c r="R49">
        <v>2</v>
      </c>
      <c r="S49">
        <v>28</v>
      </c>
      <c r="T49">
        <f t="shared" si="0"/>
        <v>120</v>
      </c>
      <c r="U49" t="s">
        <v>167</v>
      </c>
      <c r="V49" t="s">
        <v>76</v>
      </c>
      <c r="W49">
        <v>1</v>
      </c>
      <c r="X49">
        <v>20</v>
      </c>
      <c r="Y49" t="s">
        <v>3811</v>
      </c>
      <c r="Z49" t="s">
        <v>3812</v>
      </c>
      <c r="AA49">
        <v>0</v>
      </c>
      <c r="AE49">
        <v>1</v>
      </c>
      <c r="AF49">
        <v>40</v>
      </c>
      <c r="AH49">
        <v>1</v>
      </c>
      <c r="AJ49">
        <v>1</v>
      </c>
      <c r="AK49" t="s">
        <v>3813</v>
      </c>
      <c r="AM49">
        <v>1</v>
      </c>
      <c r="AO49">
        <v>0</v>
      </c>
      <c r="AQ49">
        <v>0</v>
      </c>
      <c r="AR49">
        <v>0</v>
      </c>
      <c r="AS49">
        <v>0</v>
      </c>
      <c r="AV49">
        <v>0</v>
      </c>
      <c r="AY49">
        <v>0</v>
      </c>
      <c r="BA49">
        <v>95</v>
      </c>
      <c r="BC49">
        <v>0</v>
      </c>
      <c r="BD49">
        <v>0</v>
      </c>
      <c r="BG49">
        <v>3</v>
      </c>
      <c r="BH49">
        <v>1</v>
      </c>
      <c r="BI49">
        <v>1</v>
      </c>
      <c r="BJ49">
        <v>1</v>
      </c>
      <c r="BK49" s="12"/>
      <c r="BL49" s="12"/>
      <c r="BM49" s="12"/>
      <c r="BN49" s="12"/>
      <c r="BO49" s="12"/>
      <c r="BP49">
        <v>50.63</v>
      </c>
      <c r="BQ49" t="s">
        <v>3814</v>
      </c>
      <c r="BS49">
        <v>903.7</v>
      </c>
      <c r="BT49">
        <v>0.77</v>
      </c>
      <c r="BU49">
        <v>1.25</v>
      </c>
      <c r="BV49">
        <v>2.89</v>
      </c>
      <c r="BW49">
        <v>2.07</v>
      </c>
      <c r="BX49">
        <v>7.36</v>
      </c>
      <c r="BY49">
        <v>4.22</v>
      </c>
      <c r="BZ49">
        <v>95</v>
      </c>
      <c r="CA49">
        <v>164</v>
      </c>
      <c r="CD49">
        <v>11.3</v>
      </c>
      <c r="CE49">
        <v>5.54</v>
      </c>
      <c r="CG49" s="264" t="s">
        <v>2870</v>
      </c>
      <c r="CH49" t="s">
        <v>1154</v>
      </c>
      <c r="CK49" t="s">
        <v>158</v>
      </c>
      <c r="CN49">
        <v>1</v>
      </c>
      <c r="CO49">
        <v>2</v>
      </c>
      <c r="CQ49">
        <v>0</v>
      </c>
      <c r="CR49">
        <v>0</v>
      </c>
      <c r="CS49">
        <v>0</v>
      </c>
      <c r="CT49">
        <v>45</v>
      </c>
      <c r="CU49">
        <v>0.7</v>
      </c>
      <c r="CV49">
        <v>0</v>
      </c>
      <c r="CY49" t="s">
        <v>3815</v>
      </c>
      <c r="CZ49">
        <v>1</v>
      </c>
      <c r="DA49" s="2">
        <v>1</v>
      </c>
      <c r="DB49" s="2">
        <v>2</v>
      </c>
      <c r="DC49" s="2">
        <v>1</v>
      </c>
      <c r="DD49" s="2">
        <v>1</v>
      </c>
      <c r="DE49" s="2">
        <v>0</v>
      </c>
      <c r="DF49" s="2">
        <v>0</v>
      </c>
      <c r="DG49" s="2">
        <v>1</v>
      </c>
      <c r="DH49" s="2">
        <v>1</v>
      </c>
      <c r="DI49" s="2">
        <v>1</v>
      </c>
      <c r="DQ49" t="s">
        <v>3816</v>
      </c>
      <c r="DR49" s="350"/>
      <c r="EB49">
        <v>1</v>
      </c>
      <c r="EC49" s="80">
        <v>43221</v>
      </c>
      <c r="EE49" s="83"/>
      <c r="EH49">
        <v>1</v>
      </c>
      <c r="EI49" s="80">
        <v>43739</v>
      </c>
      <c r="EL49" t="s">
        <v>3817</v>
      </c>
    </row>
    <row r="50" spans="1:142">
      <c r="A50" t="s">
        <v>3818</v>
      </c>
      <c r="B50" t="s">
        <v>3819</v>
      </c>
      <c r="C50" s="257">
        <v>42768.3527777778</v>
      </c>
      <c r="D50">
        <v>1</v>
      </c>
      <c r="E50">
        <v>168</v>
      </c>
      <c r="F50">
        <v>65</v>
      </c>
      <c r="H50">
        <v>69</v>
      </c>
      <c r="I50">
        <v>58</v>
      </c>
      <c r="J50">
        <v>68</v>
      </c>
      <c r="K50">
        <v>3</v>
      </c>
      <c r="L50">
        <v>123</v>
      </c>
      <c r="M50">
        <v>34</v>
      </c>
      <c r="N50">
        <v>80</v>
      </c>
      <c r="O50">
        <v>7</v>
      </c>
      <c r="P50" t="s">
        <v>278</v>
      </c>
      <c r="Q50">
        <v>0</v>
      </c>
      <c r="R50">
        <v>0</v>
      </c>
      <c r="S50">
        <v>0</v>
      </c>
      <c r="T50">
        <f t="shared" si="0"/>
        <v>102</v>
      </c>
      <c r="U50" t="s">
        <v>279</v>
      </c>
      <c r="V50" t="s">
        <v>3820</v>
      </c>
      <c r="W50">
        <v>1</v>
      </c>
      <c r="X50" t="s">
        <v>566</v>
      </c>
      <c r="Z50" t="s">
        <v>3821</v>
      </c>
      <c r="AA50">
        <v>0</v>
      </c>
      <c r="AE50">
        <v>0</v>
      </c>
      <c r="AJ50">
        <v>0</v>
      </c>
      <c r="AO50">
        <v>0</v>
      </c>
      <c r="AQ50">
        <v>0</v>
      </c>
      <c r="AR50">
        <v>0</v>
      </c>
      <c r="AS50">
        <v>0</v>
      </c>
      <c r="AV50">
        <v>0</v>
      </c>
      <c r="AY50">
        <v>0</v>
      </c>
      <c r="BC50">
        <v>1</v>
      </c>
      <c r="BD50">
        <v>0</v>
      </c>
      <c r="BJ50">
        <v>1</v>
      </c>
      <c r="BK50" s="18"/>
      <c r="BL50" s="18"/>
      <c r="BM50" s="18"/>
      <c r="BN50" s="18"/>
      <c r="BO50" s="18"/>
      <c r="BP50">
        <v>8.69</v>
      </c>
      <c r="BQ50">
        <v>1.8</v>
      </c>
      <c r="BU50">
        <v>4.35</v>
      </c>
      <c r="BV50">
        <v>1.86</v>
      </c>
      <c r="BW50">
        <v>2.5</v>
      </c>
      <c r="BX50">
        <v>5.22</v>
      </c>
      <c r="BY50">
        <v>5.63</v>
      </c>
      <c r="BZ50">
        <v>62</v>
      </c>
      <c r="CA50">
        <v>131</v>
      </c>
      <c r="CD50">
        <v>10.4</v>
      </c>
      <c r="CE50">
        <v>3.82</v>
      </c>
      <c r="CG50" t="s">
        <v>3822</v>
      </c>
      <c r="CH50" t="s">
        <v>1664</v>
      </c>
      <c r="CI50" t="s">
        <v>3823</v>
      </c>
      <c r="CJ50" t="s">
        <v>1166</v>
      </c>
      <c r="CK50" t="s">
        <v>3824</v>
      </c>
      <c r="CN50">
        <v>2</v>
      </c>
      <c r="CO50">
        <v>1</v>
      </c>
      <c r="CQ50">
        <v>0</v>
      </c>
      <c r="CR50">
        <v>0</v>
      </c>
      <c r="CS50">
        <v>0</v>
      </c>
      <c r="CT50">
        <v>46</v>
      </c>
      <c r="CU50">
        <v>0.7</v>
      </c>
      <c r="CV50">
        <v>0</v>
      </c>
      <c r="CY50" t="s">
        <v>3825</v>
      </c>
      <c r="CZ50">
        <v>1</v>
      </c>
      <c r="DA50" s="2">
        <v>1</v>
      </c>
      <c r="DB50" s="2">
        <v>1</v>
      </c>
      <c r="DC50" s="2">
        <v>1</v>
      </c>
      <c r="DD50" s="2">
        <v>0</v>
      </c>
      <c r="DE50" s="2">
        <v>1</v>
      </c>
      <c r="DF50" s="2">
        <v>1</v>
      </c>
      <c r="DG50" s="2">
        <v>1</v>
      </c>
      <c r="DH50" s="2">
        <v>2</v>
      </c>
      <c r="DI50" s="2">
        <v>1</v>
      </c>
      <c r="DQ50" t="s">
        <v>3826</v>
      </c>
      <c r="DR50" s="176"/>
      <c r="DX50">
        <v>1</v>
      </c>
      <c r="DY50" s="80">
        <v>43252</v>
      </c>
      <c r="EB50">
        <v>1</v>
      </c>
      <c r="EC50" s="80">
        <v>42979</v>
      </c>
      <c r="EE50" s="83"/>
      <c r="EH50">
        <v>1</v>
      </c>
      <c r="EI50" s="80">
        <v>43556</v>
      </c>
      <c r="EJ50">
        <v>1</v>
      </c>
      <c r="EK50" s="80">
        <v>43647</v>
      </c>
      <c r="EL50" t="s">
        <v>3827</v>
      </c>
    </row>
    <row r="51" spans="1:142">
      <c r="A51" t="s">
        <v>3828</v>
      </c>
      <c r="B51" t="s">
        <v>3829</v>
      </c>
      <c r="C51" s="257">
        <v>42876.3395833333</v>
      </c>
      <c r="D51">
        <v>2</v>
      </c>
      <c r="E51">
        <v>165</v>
      </c>
      <c r="F51">
        <v>84</v>
      </c>
      <c r="H51">
        <v>68</v>
      </c>
      <c r="I51">
        <v>58</v>
      </c>
      <c r="J51">
        <v>66</v>
      </c>
      <c r="K51">
        <v>3</v>
      </c>
      <c r="L51">
        <v>140</v>
      </c>
      <c r="M51">
        <v>24</v>
      </c>
      <c r="N51">
        <v>62</v>
      </c>
      <c r="O51">
        <v>4</v>
      </c>
      <c r="P51" t="s">
        <v>1146</v>
      </c>
      <c r="Q51">
        <v>0</v>
      </c>
      <c r="R51">
        <v>0</v>
      </c>
      <c r="S51">
        <v>0</v>
      </c>
      <c r="T51">
        <f t="shared" si="0"/>
        <v>89</v>
      </c>
      <c r="U51" t="s">
        <v>279</v>
      </c>
      <c r="V51" t="s">
        <v>3830</v>
      </c>
      <c r="W51">
        <v>1</v>
      </c>
      <c r="X51" t="s">
        <v>566</v>
      </c>
      <c r="Y51" t="s">
        <v>3831</v>
      </c>
      <c r="Z51" t="s">
        <v>3832</v>
      </c>
      <c r="AA51">
        <v>1</v>
      </c>
      <c r="AB51">
        <v>1</v>
      </c>
      <c r="AC51">
        <v>2</v>
      </c>
      <c r="AE51">
        <v>0</v>
      </c>
      <c r="AJ51">
        <v>0</v>
      </c>
      <c r="AO51">
        <v>0</v>
      </c>
      <c r="AQ51">
        <v>0</v>
      </c>
      <c r="AR51">
        <v>0</v>
      </c>
      <c r="AS51">
        <v>1</v>
      </c>
      <c r="AT51">
        <v>1</v>
      </c>
      <c r="AU51" t="s">
        <v>3833</v>
      </c>
      <c r="AV51">
        <v>0</v>
      </c>
      <c r="AY51">
        <v>0</v>
      </c>
      <c r="BA51">
        <v>62</v>
      </c>
      <c r="BC51">
        <v>0</v>
      </c>
      <c r="BD51">
        <v>0</v>
      </c>
      <c r="BG51">
        <v>1</v>
      </c>
      <c r="BH51">
        <v>2</v>
      </c>
      <c r="BJ51">
        <v>1</v>
      </c>
      <c r="BP51">
        <v>0</v>
      </c>
      <c r="BQ51">
        <v>0.5</v>
      </c>
      <c r="BS51">
        <v>81.28</v>
      </c>
      <c r="BU51">
        <v>3.63</v>
      </c>
      <c r="BV51">
        <v>1.44</v>
      </c>
      <c r="BW51">
        <v>2.2</v>
      </c>
      <c r="BX51">
        <v>4.32</v>
      </c>
      <c r="BY51">
        <v>3.8</v>
      </c>
      <c r="BZ51">
        <v>71</v>
      </c>
      <c r="CA51">
        <v>115</v>
      </c>
      <c r="CD51">
        <v>11.1</v>
      </c>
      <c r="CE51">
        <v>3.82</v>
      </c>
      <c r="CG51" t="s">
        <v>3834</v>
      </c>
      <c r="CH51" t="s">
        <v>1664</v>
      </c>
      <c r="CI51" t="s">
        <v>3835</v>
      </c>
      <c r="CK51" t="s">
        <v>3836</v>
      </c>
      <c r="CL51" t="s">
        <v>2899</v>
      </c>
      <c r="CN51">
        <v>2</v>
      </c>
      <c r="CO51">
        <v>2</v>
      </c>
      <c r="CQ51">
        <v>0</v>
      </c>
      <c r="CR51">
        <v>0</v>
      </c>
      <c r="CS51">
        <v>0</v>
      </c>
      <c r="CT51">
        <v>49</v>
      </c>
      <c r="CU51">
        <v>0.58</v>
      </c>
      <c r="CV51">
        <v>0</v>
      </c>
      <c r="CY51" t="s">
        <v>3837</v>
      </c>
      <c r="CZ51">
        <v>1</v>
      </c>
      <c r="DA51" s="2">
        <v>1</v>
      </c>
      <c r="DB51" s="2">
        <v>2</v>
      </c>
      <c r="DC51" s="2">
        <v>1</v>
      </c>
      <c r="DD51" s="2">
        <v>0</v>
      </c>
      <c r="DE51" s="2">
        <v>1</v>
      </c>
      <c r="DF51" s="2">
        <v>0</v>
      </c>
      <c r="DG51" s="2">
        <v>0</v>
      </c>
      <c r="DH51" s="2">
        <v>2</v>
      </c>
      <c r="DI51" s="2">
        <v>0</v>
      </c>
      <c r="DQ51" t="s">
        <v>3838</v>
      </c>
      <c r="DR51" s="176"/>
      <c r="DX51" t="s">
        <v>3839</v>
      </c>
      <c r="DY51" s="80">
        <v>43191</v>
      </c>
      <c r="EE51" s="82"/>
      <c r="EL51" t="s">
        <v>3840</v>
      </c>
    </row>
    <row r="52" spans="1:135">
      <c r="A52" t="s">
        <v>3841</v>
      </c>
      <c r="B52" t="s">
        <v>3842</v>
      </c>
      <c r="C52" s="257">
        <v>42873.4090277778</v>
      </c>
      <c r="D52">
        <v>1</v>
      </c>
      <c r="E52">
        <v>168</v>
      </c>
      <c r="F52">
        <v>66</v>
      </c>
      <c r="H52">
        <v>60</v>
      </c>
      <c r="I52">
        <v>58</v>
      </c>
      <c r="J52">
        <v>67</v>
      </c>
      <c r="K52">
        <v>3</v>
      </c>
      <c r="L52">
        <v>122</v>
      </c>
      <c r="M52">
        <v>34</v>
      </c>
      <c r="N52">
        <v>71</v>
      </c>
      <c r="O52">
        <v>7</v>
      </c>
      <c r="P52" t="s">
        <v>166</v>
      </c>
      <c r="Q52">
        <v>0</v>
      </c>
      <c r="R52">
        <v>3</v>
      </c>
      <c r="S52">
        <v>14</v>
      </c>
      <c r="T52">
        <f t="shared" ref="T52:T98" si="1">SUM(I52,K52,M52,O52,Q52,S52)</f>
        <v>116</v>
      </c>
      <c r="U52" t="s">
        <v>167</v>
      </c>
      <c r="V52" t="s">
        <v>3843</v>
      </c>
      <c r="W52">
        <v>1</v>
      </c>
      <c r="X52">
        <v>5</v>
      </c>
      <c r="Y52" t="s">
        <v>1919</v>
      </c>
      <c r="Z52" t="s">
        <v>3438</v>
      </c>
      <c r="AA52">
        <v>0</v>
      </c>
      <c r="AE52">
        <v>1</v>
      </c>
      <c r="AF52">
        <v>20</v>
      </c>
      <c r="AG52">
        <v>40</v>
      </c>
      <c r="AH52">
        <v>1</v>
      </c>
      <c r="AI52">
        <v>2</v>
      </c>
      <c r="AJ52">
        <v>0</v>
      </c>
      <c r="AO52">
        <v>1</v>
      </c>
      <c r="AP52" t="s">
        <v>1277</v>
      </c>
      <c r="AQ52">
        <v>1</v>
      </c>
      <c r="AR52">
        <v>0</v>
      </c>
      <c r="AS52">
        <v>1</v>
      </c>
      <c r="AT52">
        <v>2</v>
      </c>
      <c r="AU52" t="s">
        <v>523</v>
      </c>
      <c r="AV52">
        <v>0</v>
      </c>
      <c r="AY52">
        <v>0</v>
      </c>
      <c r="BA52">
        <v>71</v>
      </c>
      <c r="BC52">
        <v>1</v>
      </c>
      <c r="BD52">
        <v>0</v>
      </c>
      <c r="BG52">
        <v>2</v>
      </c>
      <c r="BH52">
        <v>3</v>
      </c>
      <c r="BJ52">
        <v>2</v>
      </c>
      <c r="BP52">
        <v>0.69</v>
      </c>
      <c r="BQ52">
        <v>1.3</v>
      </c>
      <c r="BS52">
        <v>27.89</v>
      </c>
      <c r="BU52">
        <v>3.68</v>
      </c>
      <c r="BV52">
        <v>8.23</v>
      </c>
      <c r="BW52">
        <v>3.68</v>
      </c>
      <c r="BX52">
        <v>5.6</v>
      </c>
      <c r="BY52">
        <v>5.69</v>
      </c>
      <c r="BZ52">
        <v>65</v>
      </c>
      <c r="CA52">
        <v>151</v>
      </c>
      <c r="CB52">
        <v>5.7</v>
      </c>
      <c r="CD52">
        <v>101</v>
      </c>
      <c r="CE52">
        <v>4.49</v>
      </c>
      <c r="CG52" t="s">
        <v>3844</v>
      </c>
      <c r="CH52" t="s">
        <v>1664</v>
      </c>
      <c r="CI52" t="s">
        <v>3845</v>
      </c>
      <c r="CK52" t="s">
        <v>3846</v>
      </c>
      <c r="CL52" t="s">
        <v>3847</v>
      </c>
      <c r="CN52">
        <v>2</v>
      </c>
      <c r="CO52">
        <v>2</v>
      </c>
      <c r="CQ52">
        <v>0</v>
      </c>
      <c r="CR52">
        <v>0</v>
      </c>
      <c r="CS52">
        <v>0</v>
      </c>
      <c r="CV52">
        <v>0</v>
      </c>
      <c r="CY52" t="s">
        <v>434</v>
      </c>
      <c r="CZ52">
        <v>0</v>
      </c>
      <c r="DA52" s="2">
        <v>1</v>
      </c>
      <c r="DB52" s="2">
        <v>1</v>
      </c>
      <c r="DC52" s="2">
        <v>1</v>
      </c>
      <c r="DD52" s="2">
        <v>1</v>
      </c>
      <c r="DE52" s="2">
        <v>1</v>
      </c>
      <c r="DF52" s="2">
        <v>0</v>
      </c>
      <c r="DG52" s="2">
        <v>0</v>
      </c>
      <c r="DH52" s="2">
        <v>2</v>
      </c>
      <c r="DI52" s="2">
        <v>0</v>
      </c>
      <c r="DQ52" t="s">
        <v>3848</v>
      </c>
      <c r="DR52" s="176"/>
      <c r="DS52">
        <v>1</v>
      </c>
      <c r="EE52" s="82"/>
    </row>
    <row r="53" spans="1:142">
      <c r="A53" t="s">
        <v>3849</v>
      </c>
      <c r="B53" t="s">
        <v>3850</v>
      </c>
      <c r="C53" s="257">
        <v>42893.3972222222</v>
      </c>
      <c r="D53">
        <v>2</v>
      </c>
      <c r="E53">
        <v>160</v>
      </c>
      <c r="F53">
        <v>63</v>
      </c>
      <c r="H53">
        <v>61</v>
      </c>
      <c r="I53">
        <v>58</v>
      </c>
      <c r="J53">
        <v>68</v>
      </c>
      <c r="K53">
        <v>3</v>
      </c>
      <c r="L53">
        <v>156</v>
      </c>
      <c r="M53">
        <v>24</v>
      </c>
      <c r="N53">
        <v>65</v>
      </c>
      <c r="O53">
        <v>4</v>
      </c>
      <c r="P53" t="s">
        <v>382</v>
      </c>
      <c r="Q53">
        <v>0</v>
      </c>
      <c r="R53">
        <v>0</v>
      </c>
      <c r="S53">
        <v>0</v>
      </c>
      <c r="T53">
        <f t="shared" si="1"/>
        <v>89</v>
      </c>
      <c r="U53" t="s">
        <v>279</v>
      </c>
      <c r="V53" t="s">
        <v>76</v>
      </c>
      <c r="W53">
        <v>1</v>
      </c>
      <c r="X53">
        <v>1</v>
      </c>
      <c r="Y53" t="s">
        <v>1139</v>
      </c>
      <c r="Z53" t="s">
        <v>2069</v>
      </c>
      <c r="AA53">
        <v>0</v>
      </c>
      <c r="AE53">
        <v>0</v>
      </c>
      <c r="AJ53">
        <v>0</v>
      </c>
      <c r="AO53">
        <v>0</v>
      </c>
      <c r="AQ53">
        <v>0</v>
      </c>
      <c r="AR53">
        <v>0</v>
      </c>
      <c r="AS53">
        <v>0</v>
      </c>
      <c r="AV53">
        <v>0</v>
      </c>
      <c r="AY53">
        <v>0</v>
      </c>
      <c r="BA53">
        <v>65</v>
      </c>
      <c r="BC53">
        <v>0</v>
      </c>
      <c r="BD53">
        <v>0</v>
      </c>
      <c r="BJ53">
        <v>1</v>
      </c>
      <c r="BP53">
        <v>273.58</v>
      </c>
      <c r="BQ53">
        <v>4.4</v>
      </c>
      <c r="BS53">
        <v>1256</v>
      </c>
      <c r="BT53">
        <v>0.87</v>
      </c>
      <c r="BU53">
        <v>3.67</v>
      </c>
      <c r="BV53">
        <v>1.55</v>
      </c>
      <c r="BW53">
        <v>2.59</v>
      </c>
      <c r="BX53">
        <v>5.19</v>
      </c>
      <c r="BY53">
        <v>5.4</v>
      </c>
      <c r="BZ53">
        <v>79</v>
      </c>
      <c r="CA53">
        <v>135</v>
      </c>
      <c r="CD53">
        <v>12</v>
      </c>
      <c r="CE53">
        <v>3.01</v>
      </c>
      <c r="CG53" t="s">
        <v>3851</v>
      </c>
      <c r="CH53" t="s">
        <v>1664</v>
      </c>
      <c r="CK53" t="s">
        <v>333</v>
      </c>
      <c r="CL53" t="s">
        <v>3852</v>
      </c>
      <c r="CN53">
        <v>3</v>
      </c>
      <c r="CO53" t="s">
        <v>3601</v>
      </c>
      <c r="CQ53">
        <v>1</v>
      </c>
      <c r="CR53">
        <v>0</v>
      </c>
      <c r="CS53">
        <v>0</v>
      </c>
      <c r="CT53">
        <v>62</v>
      </c>
      <c r="CU53">
        <v>0.47</v>
      </c>
      <c r="CV53">
        <v>1</v>
      </c>
      <c r="CY53" t="s">
        <v>1193</v>
      </c>
      <c r="CZ53">
        <v>1</v>
      </c>
      <c r="DA53" s="2">
        <v>1</v>
      </c>
      <c r="DB53" s="2">
        <v>2</v>
      </c>
      <c r="DC53" s="2">
        <v>0</v>
      </c>
      <c r="DD53" s="2">
        <v>0</v>
      </c>
      <c r="DE53" s="2">
        <v>1</v>
      </c>
      <c r="DF53" s="2">
        <v>0</v>
      </c>
      <c r="DG53" s="2">
        <v>1</v>
      </c>
      <c r="DH53" s="2">
        <v>2</v>
      </c>
      <c r="DI53" s="2">
        <v>0</v>
      </c>
      <c r="DQ53" t="s">
        <v>3853</v>
      </c>
      <c r="DR53" s="176"/>
      <c r="EB53">
        <v>1</v>
      </c>
      <c r="EC53" s="80">
        <v>42979</v>
      </c>
      <c r="EE53" s="83"/>
      <c r="EL53" t="s">
        <v>3854</v>
      </c>
    </row>
    <row r="54" spans="1:135">
      <c r="A54" t="s">
        <v>3855</v>
      </c>
      <c r="B54" t="s">
        <v>3856</v>
      </c>
      <c r="C54" s="257">
        <v>42914</v>
      </c>
      <c r="D54">
        <v>1</v>
      </c>
      <c r="E54">
        <v>175</v>
      </c>
      <c r="F54">
        <v>69</v>
      </c>
      <c r="H54">
        <v>70</v>
      </c>
      <c r="I54">
        <v>75</v>
      </c>
      <c r="J54">
        <v>52</v>
      </c>
      <c r="K54">
        <v>3</v>
      </c>
      <c r="L54">
        <v>122</v>
      </c>
      <c r="M54">
        <v>34</v>
      </c>
      <c r="N54">
        <v>79</v>
      </c>
      <c r="O54">
        <v>7</v>
      </c>
      <c r="P54" t="s">
        <v>166</v>
      </c>
      <c r="Q54">
        <v>0</v>
      </c>
      <c r="R54">
        <v>23</v>
      </c>
      <c r="S54">
        <v>42</v>
      </c>
      <c r="T54" s="79">
        <f t="shared" si="1"/>
        <v>161</v>
      </c>
      <c r="U54" t="s">
        <v>148</v>
      </c>
      <c r="V54" t="s">
        <v>3830</v>
      </c>
      <c r="W54">
        <v>1</v>
      </c>
      <c r="X54" t="s">
        <v>1441</v>
      </c>
      <c r="Y54">
        <v>170</v>
      </c>
      <c r="Z54" t="s">
        <v>3857</v>
      </c>
      <c r="AA54">
        <v>0</v>
      </c>
      <c r="AE54">
        <v>1</v>
      </c>
      <c r="AH54">
        <v>1</v>
      </c>
      <c r="AI54">
        <v>30</v>
      </c>
      <c r="AJ54">
        <v>1</v>
      </c>
      <c r="AM54">
        <v>1</v>
      </c>
      <c r="AN54">
        <v>40</v>
      </c>
      <c r="AO54">
        <v>0</v>
      </c>
      <c r="AQ54">
        <v>1</v>
      </c>
      <c r="AR54">
        <v>2</v>
      </c>
      <c r="AS54">
        <v>0</v>
      </c>
      <c r="AV54">
        <v>0</v>
      </c>
      <c r="AY54">
        <v>0</v>
      </c>
      <c r="BA54">
        <v>79</v>
      </c>
      <c r="BC54">
        <v>0</v>
      </c>
      <c r="BD54">
        <v>0</v>
      </c>
      <c r="BG54">
        <v>0</v>
      </c>
      <c r="BH54">
        <v>1</v>
      </c>
      <c r="BI54">
        <v>0</v>
      </c>
      <c r="BJ54">
        <v>2</v>
      </c>
      <c r="BP54">
        <v>11.85</v>
      </c>
      <c r="BQ54">
        <v>1</v>
      </c>
      <c r="BS54">
        <v>9.57</v>
      </c>
      <c r="BT54">
        <v>0.68</v>
      </c>
      <c r="BU54">
        <v>3.32</v>
      </c>
      <c r="BV54">
        <v>4.18</v>
      </c>
      <c r="BW54">
        <v>1.6</v>
      </c>
      <c r="BX54">
        <v>4.8</v>
      </c>
      <c r="BY54">
        <v>3.1</v>
      </c>
      <c r="BZ54">
        <v>72</v>
      </c>
      <c r="CA54">
        <v>144</v>
      </c>
      <c r="CD54">
        <v>12</v>
      </c>
      <c r="CE54">
        <v>3.7</v>
      </c>
      <c r="CG54" t="s">
        <v>3844</v>
      </c>
      <c r="CH54" t="s">
        <v>1664</v>
      </c>
      <c r="CI54" t="s">
        <v>671</v>
      </c>
      <c r="CK54" t="s">
        <v>3858</v>
      </c>
      <c r="CL54" t="s">
        <v>3859</v>
      </c>
      <c r="CN54">
        <v>2</v>
      </c>
      <c r="CO54">
        <v>2</v>
      </c>
      <c r="CQ54">
        <v>0</v>
      </c>
      <c r="CR54">
        <v>0</v>
      </c>
      <c r="CS54">
        <v>0</v>
      </c>
      <c r="CT54">
        <v>47</v>
      </c>
      <c r="CU54">
        <v>0.6</v>
      </c>
      <c r="CV54">
        <v>0</v>
      </c>
      <c r="CY54" t="s">
        <v>3860</v>
      </c>
      <c r="CZ54">
        <v>1</v>
      </c>
      <c r="DA54" s="18">
        <v>1</v>
      </c>
      <c r="DB54" s="18">
        <v>2</v>
      </c>
      <c r="DC54" s="18">
        <v>0</v>
      </c>
      <c r="DD54" s="18">
        <v>1</v>
      </c>
      <c r="DE54" s="18">
        <v>1</v>
      </c>
      <c r="DF54" s="18">
        <v>0</v>
      </c>
      <c r="DG54" s="18">
        <v>1</v>
      </c>
      <c r="DH54" s="18">
        <v>2</v>
      </c>
      <c r="DI54" s="18">
        <v>0</v>
      </c>
      <c r="DQ54" t="s">
        <v>3861</v>
      </c>
      <c r="DR54" s="176"/>
      <c r="DS54">
        <v>1</v>
      </c>
      <c r="EE54" s="83"/>
    </row>
    <row r="55" spans="1:142">
      <c r="A55" t="s">
        <v>3862</v>
      </c>
      <c r="B55" t="s">
        <v>3863</v>
      </c>
      <c r="C55" s="264">
        <v>42892</v>
      </c>
      <c r="D55">
        <v>1</v>
      </c>
      <c r="E55">
        <v>180</v>
      </c>
      <c r="F55">
        <v>96.5</v>
      </c>
      <c r="H55">
        <v>52</v>
      </c>
      <c r="I55">
        <v>58</v>
      </c>
      <c r="J55">
        <v>64</v>
      </c>
      <c r="K55">
        <v>3</v>
      </c>
      <c r="L55">
        <v>140</v>
      </c>
      <c r="M55">
        <v>24</v>
      </c>
      <c r="N55">
        <v>71</v>
      </c>
      <c r="O55">
        <v>7</v>
      </c>
      <c r="P55" t="s">
        <v>382</v>
      </c>
      <c r="Q55">
        <v>0</v>
      </c>
      <c r="R55">
        <v>0</v>
      </c>
      <c r="S55">
        <v>0</v>
      </c>
      <c r="T55">
        <f t="shared" si="1"/>
        <v>92</v>
      </c>
      <c r="U55" t="s">
        <v>279</v>
      </c>
      <c r="V55" t="s">
        <v>3864</v>
      </c>
      <c r="W55">
        <v>1</v>
      </c>
      <c r="X55" t="s">
        <v>1441</v>
      </c>
      <c r="Y55" t="s">
        <v>1270</v>
      </c>
      <c r="Z55" t="s">
        <v>76</v>
      </c>
      <c r="AA55">
        <v>0</v>
      </c>
      <c r="AE55">
        <v>0</v>
      </c>
      <c r="AJ55">
        <v>1</v>
      </c>
      <c r="AM55">
        <v>0</v>
      </c>
      <c r="AO55">
        <v>0</v>
      </c>
      <c r="AQ55">
        <v>0</v>
      </c>
      <c r="AR55">
        <v>0</v>
      </c>
      <c r="AS55">
        <v>0</v>
      </c>
      <c r="AV55">
        <v>0</v>
      </c>
      <c r="AY55">
        <v>0</v>
      </c>
      <c r="BC55">
        <v>0</v>
      </c>
      <c r="BD55">
        <v>0</v>
      </c>
      <c r="BG55">
        <v>1</v>
      </c>
      <c r="BH55">
        <v>1</v>
      </c>
      <c r="BI55">
        <v>1</v>
      </c>
      <c r="BJ55">
        <v>1</v>
      </c>
      <c r="BP55">
        <v>4.38</v>
      </c>
      <c r="BQ55">
        <v>1.5</v>
      </c>
      <c r="BS55">
        <v>185.6</v>
      </c>
      <c r="BU55">
        <v>4.25</v>
      </c>
      <c r="BV55">
        <v>2.01</v>
      </c>
      <c r="BW55">
        <v>3</v>
      </c>
      <c r="BX55">
        <v>6.11</v>
      </c>
      <c r="BY55">
        <v>4.5</v>
      </c>
      <c r="BZ55">
        <v>61</v>
      </c>
      <c r="CA55">
        <v>125</v>
      </c>
      <c r="CD55">
        <v>11.3</v>
      </c>
      <c r="CE55">
        <v>3.39</v>
      </c>
      <c r="CG55" t="s">
        <v>3865</v>
      </c>
      <c r="CH55" t="s">
        <v>1247</v>
      </c>
      <c r="CK55" s="268">
        <v>0.95</v>
      </c>
      <c r="CN55">
        <v>1</v>
      </c>
      <c r="CO55">
        <v>2</v>
      </c>
      <c r="CQ55">
        <v>0</v>
      </c>
      <c r="CR55">
        <v>0</v>
      </c>
      <c r="CS55">
        <v>0</v>
      </c>
      <c r="CV55">
        <v>0</v>
      </c>
      <c r="CY55" t="s">
        <v>3428</v>
      </c>
      <c r="CZ55">
        <v>0</v>
      </c>
      <c r="DA55" s="2">
        <v>1</v>
      </c>
      <c r="DB55" s="2">
        <v>2</v>
      </c>
      <c r="DC55" s="2">
        <v>0</v>
      </c>
      <c r="DD55" s="2">
        <v>1</v>
      </c>
      <c r="DE55" s="2">
        <v>1</v>
      </c>
      <c r="DF55" s="2">
        <v>0</v>
      </c>
      <c r="DG55" s="2">
        <v>1</v>
      </c>
      <c r="DH55" s="2">
        <v>2</v>
      </c>
      <c r="DI55" s="2">
        <v>1</v>
      </c>
      <c r="DQ55" t="s">
        <v>3866</v>
      </c>
      <c r="DR55" s="176"/>
      <c r="DS55">
        <v>1</v>
      </c>
      <c r="EE55" s="83"/>
      <c r="EL55" t="s">
        <v>3867</v>
      </c>
    </row>
    <row r="56" spans="1:142">
      <c r="A56" t="s">
        <v>3868</v>
      </c>
      <c r="B56" t="s">
        <v>3869</v>
      </c>
      <c r="C56" s="264">
        <v>42886</v>
      </c>
      <c r="D56">
        <v>2</v>
      </c>
      <c r="E56">
        <v>165</v>
      </c>
      <c r="F56">
        <v>65</v>
      </c>
      <c r="H56">
        <v>78</v>
      </c>
      <c r="I56">
        <v>75</v>
      </c>
      <c r="J56">
        <v>55</v>
      </c>
      <c r="K56">
        <v>3</v>
      </c>
      <c r="L56">
        <v>141</v>
      </c>
      <c r="M56">
        <v>24</v>
      </c>
      <c r="N56">
        <v>61</v>
      </c>
      <c r="O56">
        <v>4</v>
      </c>
      <c r="P56" t="s">
        <v>382</v>
      </c>
      <c r="Q56">
        <v>0</v>
      </c>
      <c r="R56">
        <v>2</v>
      </c>
      <c r="S56">
        <v>28</v>
      </c>
      <c r="T56">
        <f t="shared" si="1"/>
        <v>134</v>
      </c>
      <c r="U56" t="s">
        <v>167</v>
      </c>
      <c r="V56" t="s">
        <v>1038</v>
      </c>
      <c r="W56">
        <v>1</v>
      </c>
      <c r="X56">
        <v>40</v>
      </c>
      <c r="Y56">
        <v>188</v>
      </c>
      <c r="Z56" t="s">
        <v>3559</v>
      </c>
      <c r="AA56">
        <v>0</v>
      </c>
      <c r="AE56">
        <v>0</v>
      </c>
      <c r="AJ56">
        <v>0</v>
      </c>
      <c r="AO56">
        <v>0</v>
      </c>
      <c r="AQ56">
        <v>0</v>
      </c>
      <c r="AR56">
        <v>0</v>
      </c>
      <c r="AS56">
        <v>0</v>
      </c>
      <c r="AV56">
        <v>0</v>
      </c>
      <c r="AY56">
        <v>0</v>
      </c>
      <c r="BC56">
        <v>1</v>
      </c>
      <c r="BD56">
        <v>0</v>
      </c>
      <c r="BJ56">
        <v>1</v>
      </c>
      <c r="BP56">
        <v>0</v>
      </c>
      <c r="BQ56">
        <v>0.8</v>
      </c>
      <c r="BS56">
        <v>70.69</v>
      </c>
      <c r="BU56">
        <v>4.36</v>
      </c>
      <c r="BV56">
        <v>1.46</v>
      </c>
      <c r="BW56">
        <v>2.7</v>
      </c>
      <c r="BX56">
        <v>5.33</v>
      </c>
      <c r="BY56">
        <v>7.4</v>
      </c>
      <c r="BZ56">
        <v>126</v>
      </c>
      <c r="CA56">
        <v>141</v>
      </c>
      <c r="CD56">
        <v>11.1</v>
      </c>
      <c r="CE56">
        <v>3.43</v>
      </c>
      <c r="CG56" t="s">
        <v>3870</v>
      </c>
      <c r="CH56" t="s">
        <v>1210</v>
      </c>
      <c r="CI56" t="s">
        <v>3871</v>
      </c>
      <c r="CK56" t="s">
        <v>712</v>
      </c>
      <c r="CL56" t="s">
        <v>3872</v>
      </c>
      <c r="CN56">
        <v>2</v>
      </c>
      <c r="CO56">
        <v>2</v>
      </c>
      <c r="CQ56">
        <v>0</v>
      </c>
      <c r="CR56">
        <v>0</v>
      </c>
      <c r="CS56">
        <v>0</v>
      </c>
      <c r="CT56">
        <v>36</v>
      </c>
      <c r="CU56">
        <v>0.66</v>
      </c>
      <c r="CV56">
        <v>0</v>
      </c>
      <c r="CY56" t="s">
        <v>1998</v>
      </c>
      <c r="CZ56">
        <v>1</v>
      </c>
      <c r="DA56" s="2">
        <v>1</v>
      </c>
      <c r="DB56" s="2">
        <v>1</v>
      </c>
      <c r="DC56" s="2">
        <v>1</v>
      </c>
      <c r="DD56" s="2">
        <v>1</v>
      </c>
      <c r="DE56" s="2">
        <v>0</v>
      </c>
      <c r="DF56" s="2">
        <v>0</v>
      </c>
      <c r="DG56" s="2">
        <v>1</v>
      </c>
      <c r="DH56" s="2">
        <v>2</v>
      </c>
      <c r="DI56" s="2">
        <v>1</v>
      </c>
      <c r="DQ56" t="s">
        <v>3873</v>
      </c>
      <c r="DR56" s="176"/>
      <c r="EB56">
        <v>1</v>
      </c>
      <c r="EC56" s="80">
        <v>43647</v>
      </c>
      <c r="EE56" s="83"/>
      <c r="EI56" s="80"/>
      <c r="EL56" t="s">
        <v>3874</v>
      </c>
    </row>
    <row r="57" spans="1:139">
      <c r="A57" t="s">
        <v>3875</v>
      </c>
      <c r="B57" t="s">
        <v>3876</v>
      </c>
      <c r="C57" s="264">
        <v>42877</v>
      </c>
      <c r="D57">
        <v>1</v>
      </c>
      <c r="E57">
        <v>179</v>
      </c>
      <c r="F57">
        <v>82</v>
      </c>
      <c r="H57">
        <v>66</v>
      </c>
      <c r="I57">
        <v>58</v>
      </c>
      <c r="J57">
        <v>77</v>
      </c>
      <c r="K57">
        <v>9</v>
      </c>
      <c r="L57">
        <v>126</v>
      </c>
      <c r="M57">
        <v>34</v>
      </c>
      <c r="N57">
        <v>126</v>
      </c>
      <c r="O57">
        <v>10</v>
      </c>
      <c r="P57" t="s">
        <v>1146</v>
      </c>
      <c r="Q57">
        <v>0</v>
      </c>
      <c r="R57">
        <v>0</v>
      </c>
      <c r="S57">
        <v>0</v>
      </c>
      <c r="T57">
        <f t="shared" si="1"/>
        <v>111</v>
      </c>
      <c r="U57" t="s">
        <v>167</v>
      </c>
      <c r="V57" t="s">
        <v>3877</v>
      </c>
      <c r="W57">
        <v>1</v>
      </c>
      <c r="X57" t="s">
        <v>566</v>
      </c>
      <c r="Y57" t="s">
        <v>3878</v>
      </c>
      <c r="Z57" t="s">
        <v>3879</v>
      </c>
      <c r="AA57">
        <v>0</v>
      </c>
      <c r="AE57">
        <v>1</v>
      </c>
      <c r="AG57" t="s">
        <v>197</v>
      </c>
      <c r="AH57">
        <v>1</v>
      </c>
      <c r="AI57">
        <v>20</v>
      </c>
      <c r="AJ57">
        <v>1</v>
      </c>
      <c r="AL57" t="s">
        <v>556</v>
      </c>
      <c r="AO57">
        <v>0</v>
      </c>
      <c r="AQ57">
        <v>0</v>
      </c>
      <c r="AR57">
        <v>0</v>
      </c>
      <c r="AS57">
        <v>0</v>
      </c>
      <c r="AV57">
        <v>0</v>
      </c>
      <c r="AY57">
        <v>0</v>
      </c>
      <c r="BA57">
        <v>126</v>
      </c>
      <c r="BC57">
        <v>0</v>
      </c>
      <c r="BD57">
        <v>0</v>
      </c>
      <c r="BG57">
        <v>3</v>
      </c>
      <c r="BH57">
        <v>3</v>
      </c>
      <c r="BJ57">
        <v>1</v>
      </c>
      <c r="BP57">
        <v>7827.5</v>
      </c>
      <c r="BQ57">
        <v>12.9</v>
      </c>
      <c r="BS57">
        <v>2180</v>
      </c>
      <c r="BU57">
        <v>4.98</v>
      </c>
      <c r="BV57">
        <v>1.53</v>
      </c>
      <c r="BW57">
        <v>2.98</v>
      </c>
      <c r="BX57">
        <v>5.29</v>
      </c>
      <c r="BY57">
        <v>4.22</v>
      </c>
      <c r="BZ57">
        <v>62</v>
      </c>
      <c r="CA57">
        <v>135</v>
      </c>
      <c r="CB57">
        <v>5.5</v>
      </c>
      <c r="CD57">
        <v>12</v>
      </c>
      <c r="CE57">
        <v>4.83</v>
      </c>
      <c r="CG57" t="s">
        <v>3880</v>
      </c>
      <c r="CH57" t="s">
        <v>1210</v>
      </c>
      <c r="CI57" t="s">
        <v>1086</v>
      </c>
      <c r="CK57" t="s">
        <v>3881</v>
      </c>
      <c r="CL57" t="s">
        <v>345</v>
      </c>
      <c r="CN57">
        <v>3</v>
      </c>
      <c r="CO57">
        <v>3</v>
      </c>
      <c r="CQ57">
        <v>0</v>
      </c>
      <c r="CR57">
        <v>0</v>
      </c>
      <c r="CS57">
        <v>0</v>
      </c>
      <c r="CY57" t="s">
        <v>258</v>
      </c>
      <c r="CZ57">
        <v>1</v>
      </c>
      <c r="DA57" s="2">
        <v>1</v>
      </c>
      <c r="DB57" s="39">
        <v>3</v>
      </c>
      <c r="DC57" s="2">
        <v>0</v>
      </c>
      <c r="DD57" s="2">
        <v>0</v>
      </c>
      <c r="DE57" s="2">
        <v>0</v>
      </c>
      <c r="DF57" s="2">
        <v>0</v>
      </c>
      <c r="DG57" s="2">
        <v>1</v>
      </c>
      <c r="DH57" s="2">
        <v>1</v>
      </c>
      <c r="DI57" s="2">
        <v>1</v>
      </c>
      <c r="DQ57" t="s">
        <v>3882</v>
      </c>
      <c r="DR57" s="176"/>
      <c r="DS57">
        <v>1</v>
      </c>
      <c r="EE57" s="83"/>
      <c r="EI57" s="80"/>
    </row>
    <row r="58" spans="1:135">
      <c r="A58" t="s">
        <v>3883</v>
      </c>
      <c r="B58" t="s">
        <v>3884</v>
      </c>
      <c r="C58" s="264">
        <v>42870</v>
      </c>
      <c r="D58">
        <v>1</v>
      </c>
      <c r="E58">
        <v>170</v>
      </c>
      <c r="F58" t="s">
        <v>146</v>
      </c>
      <c r="H58">
        <v>61</v>
      </c>
      <c r="I58">
        <v>58</v>
      </c>
      <c r="J58">
        <v>69</v>
      </c>
      <c r="K58">
        <v>3</v>
      </c>
      <c r="L58">
        <v>134</v>
      </c>
      <c r="M58">
        <v>34</v>
      </c>
      <c r="N58">
        <v>61</v>
      </c>
      <c r="O58">
        <v>4</v>
      </c>
      <c r="P58" t="s">
        <v>166</v>
      </c>
      <c r="Q58">
        <v>0</v>
      </c>
      <c r="R58">
        <v>23</v>
      </c>
      <c r="S58">
        <v>42</v>
      </c>
      <c r="T58" s="79">
        <f t="shared" si="1"/>
        <v>141</v>
      </c>
      <c r="U58" t="s">
        <v>148</v>
      </c>
      <c r="V58" t="s">
        <v>3885</v>
      </c>
      <c r="W58">
        <v>1</v>
      </c>
      <c r="X58" t="s">
        <v>197</v>
      </c>
      <c r="Y58">
        <v>190</v>
      </c>
      <c r="Z58" t="s">
        <v>3654</v>
      </c>
      <c r="AA58">
        <v>0</v>
      </c>
      <c r="AE58">
        <v>1</v>
      </c>
      <c r="AG58" t="s">
        <v>1574</v>
      </c>
      <c r="AH58">
        <v>0</v>
      </c>
      <c r="AJ58">
        <v>0</v>
      </c>
      <c r="AO58">
        <v>0</v>
      </c>
      <c r="AQ58">
        <v>0</v>
      </c>
      <c r="AR58">
        <v>0</v>
      </c>
      <c r="AS58">
        <v>0</v>
      </c>
      <c r="AV58">
        <v>0</v>
      </c>
      <c r="AY58">
        <v>0</v>
      </c>
      <c r="BC58">
        <v>1</v>
      </c>
      <c r="BD58">
        <v>0</v>
      </c>
      <c r="BJ58">
        <v>2</v>
      </c>
      <c r="BP58">
        <v>2.38</v>
      </c>
      <c r="BQ58">
        <v>3.7</v>
      </c>
      <c r="BS58">
        <v>131.3</v>
      </c>
      <c r="BT58">
        <v>2.2</v>
      </c>
      <c r="BU58">
        <v>8.28</v>
      </c>
      <c r="BV58">
        <v>4.41</v>
      </c>
      <c r="BW58">
        <v>5.06</v>
      </c>
      <c r="BX58">
        <v>7.22</v>
      </c>
      <c r="BY58">
        <v>10.19</v>
      </c>
      <c r="BZ58">
        <v>81</v>
      </c>
      <c r="CA58">
        <v>140</v>
      </c>
      <c r="CB58">
        <v>6.2</v>
      </c>
      <c r="CD58">
        <v>10.6</v>
      </c>
      <c r="CE58">
        <v>3.41</v>
      </c>
      <c r="CG58" t="s">
        <v>3870</v>
      </c>
      <c r="CH58" t="s">
        <v>1210</v>
      </c>
      <c r="CI58" t="s">
        <v>3886</v>
      </c>
      <c r="CN58">
        <v>1</v>
      </c>
      <c r="CO58">
        <v>1</v>
      </c>
      <c r="CQ58">
        <v>0</v>
      </c>
      <c r="CR58">
        <v>0</v>
      </c>
      <c r="CS58">
        <v>0</v>
      </c>
      <c r="CT58">
        <v>63</v>
      </c>
      <c r="CU58">
        <v>0.4</v>
      </c>
      <c r="CV58">
        <v>0</v>
      </c>
      <c r="CY58" t="s">
        <v>334</v>
      </c>
      <c r="CZ58">
        <v>1</v>
      </c>
      <c r="DA58" s="2">
        <v>1</v>
      </c>
      <c r="DB58" s="2">
        <v>2</v>
      </c>
      <c r="DC58" s="2">
        <v>1</v>
      </c>
      <c r="DD58" s="2">
        <v>0</v>
      </c>
      <c r="DE58" s="2">
        <v>1</v>
      </c>
      <c r="DF58" s="2">
        <v>0</v>
      </c>
      <c r="DG58" s="2">
        <v>1</v>
      </c>
      <c r="DH58" s="2">
        <v>2</v>
      </c>
      <c r="DI58" s="2">
        <v>0</v>
      </c>
      <c r="DQ58" t="s">
        <v>3887</v>
      </c>
      <c r="DR58" s="353"/>
      <c r="DS58">
        <v>1</v>
      </c>
      <c r="EE58" s="83"/>
    </row>
    <row r="59" spans="1:139">
      <c r="A59" t="s">
        <v>3888</v>
      </c>
      <c r="B59" t="s">
        <v>3889</v>
      </c>
      <c r="C59" s="264">
        <v>42873</v>
      </c>
      <c r="D59">
        <v>1</v>
      </c>
      <c r="E59">
        <v>160</v>
      </c>
      <c r="F59">
        <v>72.5</v>
      </c>
      <c r="H59">
        <v>62</v>
      </c>
      <c r="I59">
        <v>58</v>
      </c>
      <c r="J59">
        <v>82</v>
      </c>
      <c r="K59">
        <v>9</v>
      </c>
      <c r="L59">
        <v>117</v>
      </c>
      <c r="M59">
        <v>43</v>
      </c>
      <c r="N59">
        <v>81</v>
      </c>
      <c r="O59">
        <v>7</v>
      </c>
      <c r="P59" t="s">
        <v>382</v>
      </c>
      <c r="Q59">
        <v>0</v>
      </c>
      <c r="R59">
        <v>2</v>
      </c>
      <c r="S59">
        <v>28</v>
      </c>
      <c r="T59" s="79">
        <f t="shared" si="1"/>
        <v>145</v>
      </c>
      <c r="U59" t="s">
        <v>148</v>
      </c>
      <c r="V59" t="s">
        <v>76</v>
      </c>
      <c r="W59">
        <v>1</v>
      </c>
      <c r="X59" t="s">
        <v>197</v>
      </c>
      <c r="Y59" t="s">
        <v>2036</v>
      </c>
      <c r="Z59" t="s">
        <v>3654</v>
      </c>
      <c r="AA59">
        <v>0</v>
      </c>
      <c r="AE59">
        <v>1</v>
      </c>
      <c r="AF59" t="s">
        <v>197</v>
      </c>
      <c r="AG59" t="s">
        <v>556</v>
      </c>
      <c r="AH59">
        <v>0</v>
      </c>
      <c r="AJ59">
        <v>1</v>
      </c>
      <c r="AM59">
        <v>0</v>
      </c>
      <c r="AO59">
        <v>0</v>
      </c>
      <c r="AQ59">
        <v>1</v>
      </c>
      <c r="AR59">
        <v>0</v>
      </c>
      <c r="AS59">
        <v>0</v>
      </c>
      <c r="AV59">
        <v>1</v>
      </c>
      <c r="AW59" t="s">
        <v>1574</v>
      </c>
      <c r="AX59" t="s">
        <v>533</v>
      </c>
      <c r="AY59">
        <v>0</v>
      </c>
      <c r="BC59">
        <v>0</v>
      </c>
      <c r="BD59">
        <v>0</v>
      </c>
      <c r="BJ59">
        <v>1</v>
      </c>
      <c r="BP59">
        <v>39.54</v>
      </c>
      <c r="BQ59">
        <v>2</v>
      </c>
      <c r="BU59">
        <v>3</v>
      </c>
      <c r="BV59">
        <v>1.26</v>
      </c>
      <c r="BW59">
        <v>1.82</v>
      </c>
      <c r="BX59">
        <v>5.6</v>
      </c>
      <c r="BY59">
        <v>2.69</v>
      </c>
      <c r="BZ59">
        <v>78</v>
      </c>
      <c r="CA59">
        <v>115</v>
      </c>
      <c r="CD59">
        <v>11.1</v>
      </c>
      <c r="CE59">
        <v>4.14</v>
      </c>
      <c r="CG59" t="s">
        <v>3890</v>
      </c>
      <c r="CH59" t="s">
        <v>1210</v>
      </c>
      <c r="CK59" t="s">
        <v>649</v>
      </c>
      <c r="CN59">
        <v>1</v>
      </c>
      <c r="CO59">
        <v>3</v>
      </c>
      <c r="CQ59">
        <v>0</v>
      </c>
      <c r="CR59">
        <v>0</v>
      </c>
      <c r="CS59">
        <v>0</v>
      </c>
      <c r="CY59" t="s">
        <v>448</v>
      </c>
      <c r="CZ59">
        <v>1</v>
      </c>
      <c r="DA59" s="2">
        <v>1</v>
      </c>
      <c r="DB59" s="2">
        <v>3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2</v>
      </c>
      <c r="DI59" s="2">
        <v>0</v>
      </c>
      <c r="DQ59" t="s">
        <v>3891</v>
      </c>
      <c r="DR59" s="176"/>
      <c r="DS59">
        <v>1</v>
      </c>
      <c r="EE59" s="83"/>
      <c r="EI59" s="80"/>
    </row>
    <row r="60" spans="1:135">
      <c r="A60" t="s">
        <v>3892</v>
      </c>
      <c r="B60" t="s">
        <v>3893</v>
      </c>
      <c r="C60" s="264">
        <v>42854</v>
      </c>
      <c r="D60">
        <v>1</v>
      </c>
      <c r="E60">
        <v>174</v>
      </c>
      <c r="F60">
        <v>65</v>
      </c>
      <c r="H60">
        <v>74</v>
      </c>
      <c r="I60">
        <v>75</v>
      </c>
      <c r="J60">
        <v>60</v>
      </c>
      <c r="K60">
        <v>3</v>
      </c>
      <c r="L60">
        <v>126</v>
      </c>
      <c r="M60">
        <v>34</v>
      </c>
      <c r="N60">
        <v>78</v>
      </c>
      <c r="O60">
        <v>7</v>
      </c>
      <c r="P60" t="s">
        <v>166</v>
      </c>
      <c r="Q60">
        <v>0</v>
      </c>
      <c r="R60">
        <v>23</v>
      </c>
      <c r="S60">
        <v>42</v>
      </c>
      <c r="T60" s="79">
        <f t="shared" si="1"/>
        <v>161</v>
      </c>
      <c r="U60" t="s">
        <v>148</v>
      </c>
      <c r="V60" t="s">
        <v>76</v>
      </c>
      <c r="W60">
        <v>1</v>
      </c>
      <c r="X60" t="s">
        <v>1739</v>
      </c>
      <c r="Y60" t="s">
        <v>1078</v>
      </c>
      <c r="Z60" t="s">
        <v>88</v>
      </c>
      <c r="AA60">
        <v>0</v>
      </c>
      <c r="AE60">
        <v>1</v>
      </c>
      <c r="AF60">
        <v>15</v>
      </c>
      <c r="AG60" t="s">
        <v>606</v>
      </c>
      <c r="AH60">
        <v>1</v>
      </c>
      <c r="AI60" t="s">
        <v>3894</v>
      </c>
      <c r="AJ60">
        <v>1</v>
      </c>
      <c r="AK60">
        <v>3</v>
      </c>
      <c r="AL60" t="s">
        <v>606</v>
      </c>
      <c r="AM60">
        <v>1</v>
      </c>
      <c r="AN60" t="s">
        <v>3894</v>
      </c>
      <c r="AO60">
        <v>0</v>
      </c>
      <c r="AQ60">
        <v>0</v>
      </c>
      <c r="AR60">
        <v>0</v>
      </c>
      <c r="AS60">
        <v>0</v>
      </c>
      <c r="AV60">
        <v>0</v>
      </c>
      <c r="AY60">
        <v>0</v>
      </c>
      <c r="BC60">
        <v>0</v>
      </c>
      <c r="BD60">
        <v>0</v>
      </c>
      <c r="BE60">
        <v>0</v>
      </c>
      <c r="BG60">
        <v>1</v>
      </c>
      <c r="BJ60">
        <v>2</v>
      </c>
      <c r="BP60">
        <v>0</v>
      </c>
      <c r="BQ60">
        <v>1.4</v>
      </c>
      <c r="BS60">
        <v>112.9</v>
      </c>
      <c r="BU60">
        <v>3.74</v>
      </c>
      <c r="BV60">
        <v>0.55</v>
      </c>
      <c r="BW60">
        <v>2.4</v>
      </c>
      <c r="BX60">
        <v>4.54</v>
      </c>
      <c r="BY60">
        <v>3.7</v>
      </c>
      <c r="BZ60">
        <v>56</v>
      </c>
      <c r="CA60">
        <v>137</v>
      </c>
      <c r="CD60">
        <v>11.3</v>
      </c>
      <c r="CE60">
        <v>3.05</v>
      </c>
      <c r="CG60" t="s">
        <v>3895</v>
      </c>
      <c r="CH60" t="s">
        <v>1210</v>
      </c>
      <c r="CK60" t="s">
        <v>244</v>
      </c>
      <c r="CN60">
        <v>1</v>
      </c>
      <c r="CO60">
        <v>3</v>
      </c>
      <c r="CQ60">
        <v>0</v>
      </c>
      <c r="CR60">
        <v>0</v>
      </c>
      <c r="CS60">
        <v>0</v>
      </c>
      <c r="CT60">
        <v>42</v>
      </c>
      <c r="CU60">
        <v>0.66</v>
      </c>
      <c r="CV60">
        <v>0</v>
      </c>
      <c r="CY60" t="s">
        <v>942</v>
      </c>
      <c r="CZ60">
        <v>1</v>
      </c>
      <c r="DA60" s="2">
        <v>1</v>
      </c>
      <c r="DB60" s="2">
        <v>3</v>
      </c>
      <c r="DC60" s="2">
        <v>1</v>
      </c>
      <c r="DD60" s="2">
        <v>0</v>
      </c>
      <c r="DE60" s="2">
        <v>0</v>
      </c>
      <c r="DF60" s="2">
        <v>0</v>
      </c>
      <c r="DG60" s="2">
        <v>1</v>
      </c>
      <c r="DH60" s="2">
        <v>1</v>
      </c>
      <c r="DI60" s="2">
        <v>1</v>
      </c>
      <c r="DQ60" t="s">
        <v>3896</v>
      </c>
      <c r="DR60" s="176"/>
      <c r="DS60">
        <v>1</v>
      </c>
      <c r="EE60" s="83"/>
    </row>
    <row r="61" spans="1:135">
      <c r="A61" t="s">
        <v>3897</v>
      </c>
      <c r="B61" t="s">
        <v>3898</v>
      </c>
      <c r="C61" s="264">
        <v>42886</v>
      </c>
      <c r="D61">
        <v>2</v>
      </c>
      <c r="E61">
        <v>158</v>
      </c>
      <c r="F61">
        <v>57</v>
      </c>
      <c r="H61">
        <v>66</v>
      </c>
      <c r="I61">
        <v>58</v>
      </c>
      <c r="J61">
        <v>72</v>
      </c>
      <c r="K61">
        <v>9</v>
      </c>
      <c r="L61">
        <v>132</v>
      </c>
      <c r="M61">
        <v>34</v>
      </c>
      <c r="N61">
        <v>56</v>
      </c>
      <c r="O61">
        <v>4</v>
      </c>
      <c r="P61" t="s">
        <v>382</v>
      </c>
      <c r="Q61">
        <v>0</v>
      </c>
      <c r="R61">
        <v>2</v>
      </c>
      <c r="S61">
        <v>28</v>
      </c>
      <c r="T61">
        <f t="shared" si="1"/>
        <v>133</v>
      </c>
      <c r="U61" t="s">
        <v>167</v>
      </c>
      <c r="V61" t="s">
        <v>76</v>
      </c>
      <c r="W61">
        <v>1</v>
      </c>
      <c r="X61" t="s">
        <v>1852</v>
      </c>
      <c r="Y61" t="s">
        <v>607</v>
      </c>
      <c r="Z61" t="s">
        <v>3899</v>
      </c>
      <c r="AA61">
        <v>0</v>
      </c>
      <c r="AE61">
        <v>0</v>
      </c>
      <c r="AJ61">
        <v>0</v>
      </c>
      <c r="AO61">
        <v>0</v>
      </c>
      <c r="AQ61">
        <v>0</v>
      </c>
      <c r="AR61">
        <v>0</v>
      </c>
      <c r="AS61">
        <v>0</v>
      </c>
      <c r="AV61">
        <v>0</v>
      </c>
      <c r="AY61">
        <v>0</v>
      </c>
      <c r="BC61">
        <v>1</v>
      </c>
      <c r="BD61">
        <v>0</v>
      </c>
      <c r="BJ61">
        <v>1</v>
      </c>
      <c r="BP61">
        <v>0</v>
      </c>
      <c r="BQ61">
        <v>2.5</v>
      </c>
      <c r="BS61">
        <v>221</v>
      </c>
      <c r="BU61">
        <v>2.64</v>
      </c>
      <c r="BV61">
        <v>0.92</v>
      </c>
      <c r="BW61">
        <v>1.3</v>
      </c>
      <c r="BX61">
        <v>4.64</v>
      </c>
      <c r="BY61">
        <v>4.75</v>
      </c>
      <c r="BZ61">
        <v>73</v>
      </c>
      <c r="CA61">
        <v>133</v>
      </c>
      <c r="CD61">
        <v>12.1</v>
      </c>
      <c r="CE61">
        <v>2.52</v>
      </c>
      <c r="CG61" t="s">
        <v>3870</v>
      </c>
      <c r="CH61" t="s">
        <v>1210</v>
      </c>
      <c r="CI61" t="s">
        <v>649</v>
      </c>
      <c r="CJ61" t="s">
        <v>1175</v>
      </c>
      <c r="CK61" t="s">
        <v>1099</v>
      </c>
      <c r="CL61" t="s">
        <v>2632</v>
      </c>
      <c r="CN61">
        <v>1</v>
      </c>
      <c r="CO61">
        <v>2</v>
      </c>
      <c r="CQ61">
        <v>0</v>
      </c>
      <c r="CR61">
        <v>0</v>
      </c>
      <c r="CS61">
        <v>0</v>
      </c>
      <c r="CT61">
        <v>49</v>
      </c>
      <c r="CU61">
        <v>0.6</v>
      </c>
      <c r="CV61">
        <v>0</v>
      </c>
      <c r="CY61" t="s">
        <v>423</v>
      </c>
      <c r="CZ61">
        <v>1</v>
      </c>
      <c r="DA61" s="2">
        <v>1</v>
      </c>
      <c r="DB61" s="2">
        <v>2</v>
      </c>
      <c r="DC61" s="2">
        <v>1</v>
      </c>
      <c r="DD61" s="2">
        <v>0</v>
      </c>
      <c r="DE61" s="2">
        <v>1</v>
      </c>
      <c r="DF61" s="2">
        <v>0</v>
      </c>
      <c r="DG61" s="2">
        <v>0</v>
      </c>
      <c r="DH61" s="2">
        <v>2</v>
      </c>
      <c r="DI61" s="2">
        <v>0</v>
      </c>
      <c r="DQ61" t="s">
        <v>3900</v>
      </c>
      <c r="DR61" s="176"/>
      <c r="DS61">
        <v>1</v>
      </c>
      <c r="EE61" s="83"/>
    </row>
    <row r="62" spans="1:144">
      <c r="A62" t="s">
        <v>3901</v>
      </c>
      <c r="B62" t="s">
        <v>3902</v>
      </c>
      <c r="C62" s="264">
        <v>42877</v>
      </c>
      <c r="D62">
        <v>1</v>
      </c>
      <c r="E62">
        <v>180</v>
      </c>
      <c r="F62">
        <v>81</v>
      </c>
      <c r="H62">
        <v>63</v>
      </c>
      <c r="I62">
        <v>58</v>
      </c>
      <c r="J62">
        <v>65</v>
      </c>
      <c r="K62">
        <v>3</v>
      </c>
      <c r="L62">
        <v>131</v>
      </c>
      <c r="M62">
        <v>34</v>
      </c>
      <c r="N62">
        <v>73</v>
      </c>
      <c r="O62">
        <v>7</v>
      </c>
      <c r="P62" t="s">
        <v>382</v>
      </c>
      <c r="Q62">
        <v>0</v>
      </c>
      <c r="R62">
        <v>0</v>
      </c>
      <c r="S62">
        <v>0</v>
      </c>
      <c r="T62">
        <f t="shared" si="1"/>
        <v>102</v>
      </c>
      <c r="U62" t="s">
        <v>279</v>
      </c>
      <c r="V62" t="s">
        <v>1038</v>
      </c>
      <c r="W62">
        <v>0</v>
      </c>
      <c r="AA62">
        <v>0</v>
      </c>
      <c r="AE62">
        <v>1</v>
      </c>
      <c r="AF62">
        <v>20</v>
      </c>
      <c r="AG62">
        <v>40</v>
      </c>
      <c r="AH62">
        <v>0</v>
      </c>
      <c r="AJ62">
        <v>1</v>
      </c>
      <c r="AO62">
        <v>1</v>
      </c>
      <c r="AP62">
        <v>10</v>
      </c>
      <c r="AQ62">
        <v>0</v>
      </c>
      <c r="AR62">
        <v>0</v>
      </c>
      <c r="AS62">
        <v>0</v>
      </c>
      <c r="AV62">
        <v>0</v>
      </c>
      <c r="AY62">
        <v>0</v>
      </c>
      <c r="BC62">
        <v>0</v>
      </c>
      <c r="BD62">
        <v>0</v>
      </c>
      <c r="BG62">
        <v>1</v>
      </c>
      <c r="BH62">
        <v>3</v>
      </c>
      <c r="BJ62">
        <v>1</v>
      </c>
      <c r="BP62">
        <v>0</v>
      </c>
      <c r="BQ62">
        <v>0.7</v>
      </c>
      <c r="BS62">
        <v>83.92</v>
      </c>
      <c r="BU62">
        <v>2.51</v>
      </c>
      <c r="BV62">
        <v>0.85</v>
      </c>
      <c r="BW62">
        <v>1.34</v>
      </c>
      <c r="BX62">
        <v>4.8</v>
      </c>
      <c r="BY62">
        <v>6.61</v>
      </c>
      <c r="BZ62">
        <v>70</v>
      </c>
      <c r="CA62">
        <v>138</v>
      </c>
      <c r="CD62">
        <v>11.5</v>
      </c>
      <c r="CE62">
        <v>2.75</v>
      </c>
      <c r="CG62" t="s">
        <v>3903</v>
      </c>
      <c r="CH62" t="s">
        <v>1210</v>
      </c>
      <c r="CK62" t="s">
        <v>3904</v>
      </c>
      <c r="CL62" t="s">
        <v>3905</v>
      </c>
      <c r="CN62">
        <v>2</v>
      </c>
      <c r="CO62" t="s">
        <v>3601</v>
      </c>
      <c r="CQ62">
        <v>0</v>
      </c>
      <c r="CR62">
        <v>0</v>
      </c>
      <c r="CS62">
        <v>0</v>
      </c>
      <c r="CY62" t="s">
        <v>434</v>
      </c>
      <c r="CZ62">
        <v>0</v>
      </c>
      <c r="DA62" s="2">
        <v>1</v>
      </c>
      <c r="DB62" s="2">
        <v>2</v>
      </c>
      <c r="DC62" s="2">
        <v>1</v>
      </c>
      <c r="DD62" s="2">
        <v>0</v>
      </c>
      <c r="DE62" s="2">
        <v>0</v>
      </c>
      <c r="DF62" s="2">
        <v>0</v>
      </c>
      <c r="DG62" s="2">
        <v>1</v>
      </c>
      <c r="DH62" s="2">
        <v>2</v>
      </c>
      <c r="DI62" s="2">
        <v>0</v>
      </c>
      <c r="DQ62" t="s">
        <v>3906</v>
      </c>
      <c r="DR62" s="176"/>
      <c r="DS62" s="176"/>
      <c r="DT62" s="176"/>
      <c r="DU62" s="176"/>
      <c r="DV62" s="176"/>
      <c r="DW62" s="176"/>
      <c r="DX62" s="176"/>
      <c r="DY62" s="176"/>
      <c r="DZ62" s="176"/>
      <c r="EA62" s="176"/>
      <c r="EB62" s="176">
        <v>1</v>
      </c>
      <c r="EC62" s="354">
        <v>43525</v>
      </c>
      <c r="ED62" s="176"/>
      <c r="EE62" s="355"/>
      <c r="EF62" s="176"/>
      <c r="EG62" s="176"/>
      <c r="EH62" s="176"/>
      <c r="EI62" s="176"/>
      <c r="EJ62" s="176"/>
      <c r="EK62" s="176"/>
      <c r="EL62" s="176" t="s">
        <v>3907</v>
      </c>
      <c r="EM62" s="176"/>
      <c r="EN62" s="176"/>
    </row>
    <row r="63" spans="1:135">
      <c r="A63" t="s">
        <v>3908</v>
      </c>
      <c r="B63" s="79" t="s">
        <v>3909</v>
      </c>
      <c r="C63" s="264">
        <v>42870</v>
      </c>
      <c r="D63">
        <v>1</v>
      </c>
      <c r="E63">
        <v>176</v>
      </c>
      <c r="F63">
        <v>76</v>
      </c>
      <c r="H63">
        <v>61</v>
      </c>
      <c r="I63">
        <v>58</v>
      </c>
      <c r="J63">
        <v>54</v>
      </c>
      <c r="K63">
        <v>3</v>
      </c>
      <c r="L63">
        <v>124</v>
      </c>
      <c r="M63">
        <v>34</v>
      </c>
      <c r="N63">
        <v>70</v>
      </c>
      <c r="O63">
        <v>4</v>
      </c>
      <c r="P63" t="s">
        <v>278</v>
      </c>
      <c r="Q63">
        <v>0</v>
      </c>
      <c r="R63">
        <v>2</v>
      </c>
      <c r="S63">
        <v>28</v>
      </c>
      <c r="T63">
        <f t="shared" si="1"/>
        <v>127</v>
      </c>
      <c r="U63" t="s">
        <v>167</v>
      </c>
      <c r="V63" t="s">
        <v>76</v>
      </c>
      <c r="W63">
        <v>1</v>
      </c>
      <c r="X63" t="s">
        <v>197</v>
      </c>
      <c r="Y63" t="s">
        <v>1390</v>
      </c>
      <c r="Z63" t="s">
        <v>3910</v>
      </c>
      <c r="AA63">
        <v>0</v>
      </c>
      <c r="AE63">
        <v>1</v>
      </c>
      <c r="AF63">
        <v>40</v>
      </c>
      <c r="AG63">
        <v>20</v>
      </c>
      <c r="AH63">
        <v>0</v>
      </c>
      <c r="AJ63">
        <v>1</v>
      </c>
      <c r="AO63">
        <v>0</v>
      </c>
      <c r="AQ63">
        <v>0</v>
      </c>
      <c r="AR63">
        <v>0</v>
      </c>
      <c r="AS63">
        <v>1</v>
      </c>
      <c r="AT63">
        <v>5</v>
      </c>
      <c r="AU63" t="s">
        <v>2180</v>
      </c>
      <c r="AV63">
        <v>0</v>
      </c>
      <c r="AY63">
        <v>0</v>
      </c>
      <c r="BC63">
        <v>0</v>
      </c>
      <c r="BD63">
        <v>0</v>
      </c>
      <c r="BE63">
        <v>0</v>
      </c>
      <c r="BJ63">
        <v>1</v>
      </c>
      <c r="BP63">
        <v>1.15</v>
      </c>
      <c r="BQ63">
        <v>0.8</v>
      </c>
      <c r="BS63">
        <v>41.98</v>
      </c>
      <c r="BU63">
        <v>3.26</v>
      </c>
      <c r="BV63">
        <v>0.57</v>
      </c>
      <c r="BW63">
        <v>1.67</v>
      </c>
      <c r="BX63">
        <v>5.36</v>
      </c>
      <c r="BY63">
        <v>6.35</v>
      </c>
      <c r="BZ63">
        <v>69</v>
      </c>
      <c r="CA63">
        <v>140</v>
      </c>
      <c r="CD63">
        <v>10.3</v>
      </c>
      <c r="CE63">
        <v>3.09</v>
      </c>
      <c r="CG63" t="s">
        <v>3911</v>
      </c>
      <c r="CH63" t="s">
        <v>1664</v>
      </c>
      <c r="CK63" t="s">
        <v>3912</v>
      </c>
      <c r="CN63">
        <v>1</v>
      </c>
      <c r="CO63">
        <v>1</v>
      </c>
      <c r="CQ63">
        <v>0</v>
      </c>
      <c r="CR63">
        <v>0</v>
      </c>
      <c r="CS63">
        <v>0</v>
      </c>
      <c r="CU63">
        <v>0.66</v>
      </c>
      <c r="CV63">
        <v>0</v>
      </c>
      <c r="CY63" t="s">
        <v>434</v>
      </c>
      <c r="CZ63">
        <v>0</v>
      </c>
      <c r="DA63" s="2">
        <v>1</v>
      </c>
      <c r="DB63" s="2">
        <v>1</v>
      </c>
      <c r="DC63" s="2">
        <v>1</v>
      </c>
      <c r="DD63" s="2">
        <v>1</v>
      </c>
      <c r="DE63" s="2">
        <v>1</v>
      </c>
      <c r="DF63" s="2">
        <v>1</v>
      </c>
      <c r="DG63" s="2">
        <v>0</v>
      </c>
      <c r="DH63" s="2">
        <v>1</v>
      </c>
      <c r="DI63" s="2">
        <v>1</v>
      </c>
      <c r="DQ63" t="s">
        <v>3913</v>
      </c>
      <c r="DR63" s="177">
        <v>1</v>
      </c>
      <c r="DY63" s="80"/>
      <c r="EE63" s="83"/>
    </row>
    <row r="64" spans="1:142">
      <c r="A64" t="s">
        <v>3914</v>
      </c>
      <c r="B64" t="s">
        <v>3915</v>
      </c>
      <c r="C64" s="264">
        <v>42891</v>
      </c>
      <c r="D64">
        <v>1</v>
      </c>
      <c r="E64">
        <v>165</v>
      </c>
      <c r="F64">
        <v>60</v>
      </c>
      <c r="H64">
        <v>59</v>
      </c>
      <c r="I64">
        <v>41</v>
      </c>
      <c r="J64">
        <v>72</v>
      </c>
      <c r="K64">
        <v>9</v>
      </c>
      <c r="L64">
        <v>141</v>
      </c>
      <c r="M64">
        <v>24</v>
      </c>
      <c r="N64">
        <v>69</v>
      </c>
      <c r="O64">
        <v>4</v>
      </c>
      <c r="P64" t="s">
        <v>382</v>
      </c>
      <c r="Q64">
        <v>0</v>
      </c>
      <c r="R64">
        <v>0</v>
      </c>
      <c r="S64">
        <v>0</v>
      </c>
      <c r="T64">
        <f t="shared" si="1"/>
        <v>78</v>
      </c>
      <c r="U64" t="s">
        <v>279</v>
      </c>
      <c r="V64" t="s">
        <v>1038</v>
      </c>
      <c r="W64">
        <v>0</v>
      </c>
      <c r="AA64">
        <v>0</v>
      </c>
      <c r="AE64">
        <v>1</v>
      </c>
      <c r="AF64">
        <v>20</v>
      </c>
      <c r="AG64">
        <v>40</v>
      </c>
      <c r="AH64">
        <v>0</v>
      </c>
      <c r="AJ64">
        <v>1</v>
      </c>
      <c r="AK64">
        <v>5</v>
      </c>
      <c r="AL64" t="s">
        <v>197</v>
      </c>
      <c r="AM64">
        <v>0</v>
      </c>
      <c r="AO64">
        <v>0</v>
      </c>
      <c r="AQ64">
        <v>0</v>
      </c>
      <c r="AR64">
        <v>0</v>
      </c>
      <c r="AS64">
        <v>0</v>
      </c>
      <c r="AV64">
        <v>0</v>
      </c>
      <c r="AY64">
        <v>0</v>
      </c>
      <c r="BC64">
        <v>0</v>
      </c>
      <c r="BD64">
        <v>0</v>
      </c>
      <c r="BJ64">
        <v>1</v>
      </c>
      <c r="BP64">
        <v>0.18</v>
      </c>
      <c r="BQ64">
        <v>0.4</v>
      </c>
      <c r="BU64">
        <v>4.02</v>
      </c>
      <c r="BV64">
        <v>0.92</v>
      </c>
      <c r="BW64">
        <v>2.48</v>
      </c>
      <c r="BX64">
        <v>4.4</v>
      </c>
      <c r="BY64">
        <v>5.45</v>
      </c>
      <c r="BZ64">
        <v>70</v>
      </c>
      <c r="CA64">
        <v>147</v>
      </c>
      <c r="CD64">
        <v>13.4</v>
      </c>
      <c r="CE64">
        <v>3.7</v>
      </c>
      <c r="CG64" t="s">
        <v>3916</v>
      </c>
      <c r="CH64" t="s">
        <v>1664</v>
      </c>
      <c r="CK64" t="s">
        <v>487</v>
      </c>
      <c r="CN64">
        <v>1</v>
      </c>
      <c r="CO64">
        <v>2</v>
      </c>
      <c r="CQ64">
        <v>0</v>
      </c>
      <c r="CR64">
        <v>0</v>
      </c>
      <c r="CS64">
        <v>0</v>
      </c>
      <c r="CT64">
        <v>51</v>
      </c>
      <c r="CU64">
        <v>0.6</v>
      </c>
      <c r="CV64">
        <v>0</v>
      </c>
      <c r="CY64" t="s">
        <v>1203</v>
      </c>
      <c r="CZ64">
        <v>0</v>
      </c>
      <c r="DA64" s="2">
        <v>1</v>
      </c>
      <c r="DB64" s="2">
        <v>1</v>
      </c>
      <c r="DC64" s="2">
        <v>1</v>
      </c>
      <c r="DD64" s="2">
        <v>0</v>
      </c>
      <c r="DE64" s="2">
        <v>0</v>
      </c>
      <c r="DF64" s="2">
        <v>0</v>
      </c>
      <c r="DG64" s="2">
        <v>0</v>
      </c>
      <c r="DH64" s="2">
        <v>1</v>
      </c>
      <c r="DI64" s="2">
        <v>0</v>
      </c>
      <c r="DQ64" t="s">
        <v>3917</v>
      </c>
      <c r="DR64" s="176"/>
      <c r="EB64">
        <v>1</v>
      </c>
      <c r="EC64" s="80">
        <v>43952</v>
      </c>
      <c r="EE64" s="83"/>
      <c r="EL64" t="s">
        <v>3918</v>
      </c>
    </row>
    <row r="65" spans="1:142">
      <c r="A65" t="s">
        <v>3919</v>
      </c>
      <c r="B65" t="s">
        <v>3920</v>
      </c>
      <c r="C65" s="264">
        <v>42830</v>
      </c>
      <c r="D65">
        <v>1</v>
      </c>
      <c r="E65">
        <v>172</v>
      </c>
      <c r="F65">
        <v>71</v>
      </c>
      <c r="H65">
        <v>49</v>
      </c>
      <c r="I65">
        <v>25</v>
      </c>
      <c r="J65">
        <v>64</v>
      </c>
      <c r="K65">
        <v>3</v>
      </c>
      <c r="L65">
        <v>112</v>
      </c>
      <c r="M65">
        <v>43</v>
      </c>
      <c r="N65">
        <v>70</v>
      </c>
      <c r="O65">
        <v>4</v>
      </c>
      <c r="P65" t="s">
        <v>278</v>
      </c>
      <c r="Q65">
        <v>0</v>
      </c>
      <c r="R65">
        <v>2</v>
      </c>
      <c r="S65">
        <v>28</v>
      </c>
      <c r="T65">
        <f t="shared" si="1"/>
        <v>103</v>
      </c>
      <c r="U65" t="s">
        <v>279</v>
      </c>
      <c r="V65" t="s">
        <v>3921</v>
      </c>
      <c r="W65">
        <v>0</v>
      </c>
      <c r="AA65">
        <v>0</v>
      </c>
      <c r="AE65">
        <v>1</v>
      </c>
      <c r="AF65">
        <v>40</v>
      </c>
      <c r="AG65">
        <v>30</v>
      </c>
      <c r="AH65">
        <v>0</v>
      </c>
      <c r="AJ65">
        <v>1</v>
      </c>
      <c r="AO65">
        <v>0</v>
      </c>
      <c r="AQ65">
        <v>0</v>
      </c>
      <c r="AR65">
        <v>0</v>
      </c>
      <c r="AS65">
        <v>0</v>
      </c>
      <c r="AV65">
        <v>0</v>
      </c>
      <c r="AW65">
        <v>0</v>
      </c>
      <c r="AY65">
        <v>0</v>
      </c>
      <c r="BC65">
        <v>0</v>
      </c>
      <c r="BD65">
        <v>0</v>
      </c>
      <c r="BJ65">
        <v>1</v>
      </c>
      <c r="BP65">
        <v>1508.7</v>
      </c>
      <c r="BQ65">
        <v>7.3</v>
      </c>
      <c r="BS65">
        <v>1069</v>
      </c>
      <c r="BU65">
        <v>4.26</v>
      </c>
      <c r="BV65">
        <v>1.46</v>
      </c>
      <c r="BW65">
        <v>2.84</v>
      </c>
      <c r="BX65">
        <v>6.19</v>
      </c>
      <c r="BY65">
        <v>3.2</v>
      </c>
      <c r="BZ65">
        <v>71</v>
      </c>
      <c r="CA65">
        <v>132</v>
      </c>
      <c r="CD65">
        <v>11.6</v>
      </c>
      <c r="CE65">
        <v>4.61</v>
      </c>
      <c r="CG65" t="s">
        <v>3922</v>
      </c>
      <c r="CH65" t="s">
        <v>1210</v>
      </c>
      <c r="CL65" t="s">
        <v>712</v>
      </c>
      <c r="CN65">
        <v>1</v>
      </c>
      <c r="CO65">
        <v>2</v>
      </c>
      <c r="CQ65">
        <v>1</v>
      </c>
      <c r="CR65">
        <v>0</v>
      </c>
      <c r="CS65">
        <v>0</v>
      </c>
      <c r="CY65" t="s">
        <v>942</v>
      </c>
      <c r="CZ65">
        <v>1</v>
      </c>
      <c r="DA65" s="2">
        <v>1</v>
      </c>
      <c r="DB65" s="2">
        <v>2</v>
      </c>
      <c r="DC65" s="2">
        <v>0</v>
      </c>
      <c r="DD65" s="2">
        <v>1</v>
      </c>
      <c r="DE65" s="2">
        <v>1</v>
      </c>
      <c r="DF65" s="2">
        <v>0</v>
      </c>
      <c r="DG65" s="2">
        <v>1</v>
      </c>
      <c r="DH65" s="2">
        <v>2</v>
      </c>
      <c r="DI65" s="2">
        <v>0</v>
      </c>
      <c r="DQ65" t="s">
        <v>3923</v>
      </c>
      <c r="DR65" s="176"/>
      <c r="DT65">
        <v>1</v>
      </c>
      <c r="DU65" s="80">
        <v>43952</v>
      </c>
      <c r="DV65">
        <v>1</v>
      </c>
      <c r="DW65" s="80">
        <v>43952</v>
      </c>
      <c r="EE65" s="83"/>
      <c r="EL65" t="s">
        <v>3924</v>
      </c>
    </row>
    <row r="66" spans="1:135">
      <c r="A66" t="s">
        <v>3925</v>
      </c>
      <c r="B66" t="s">
        <v>3926</v>
      </c>
      <c r="C66" s="264">
        <v>42881</v>
      </c>
      <c r="D66">
        <v>1</v>
      </c>
      <c r="E66">
        <v>170</v>
      </c>
      <c r="F66" t="s">
        <v>146</v>
      </c>
      <c r="H66">
        <v>67</v>
      </c>
      <c r="I66">
        <v>58</v>
      </c>
      <c r="J66">
        <v>59</v>
      </c>
      <c r="K66">
        <v>3</v>
      </c>
      <c r="L66">
        <v>145</v>
      </c>
      <c r="M66">
        <v>24</v>
      </c>
      <c r="N66">
        <v>71</v>
      </c>
      <c r="O66">
        <v>7</v>
      </c>
      <c r="P66" t="s">
        <v>166</v>
      </c>
      <c r="Q66">
        <v>0</v>
      </c>
      <c r="R66">
        <v>23</v>
      </c>
      <c r="S66">
        <v>42</v>
      </c>
      <c r="T66">
        <f t="shared" si="1"/>
        <v>134</v>
      </c>
      <c r="U66" t="s">
        <v>167</v>
      </c>
      <c r="V66" t="s">
        <v>3927</v>
      </c>
      <c r="W66">
        <v>1</v>
      </c>
      <c r="X66" t="s">
        <v>197</v>
      </c>
      <c r="Y66">
        <v>170</v>
      </c>
      <c r="Z66" t="s">
        <v>3559</v>
      </c>
      <c r="AA66">
        <v>1</v>
      </c>
      <c r="AB66" t="s">
        <v>197</v>
      </c>
      <c r="AC66">
        <v>2</v>
      </c>
      <c r="AE66">
        <v>1</v>
      </c>
      <c r="AF66">
        <v>30</v>
      </c>
      <c r="AG66" t="s">
        <v>1574</v>
      </c>
      <c r="AH66">
        <v>0</v>
      </c>
      <c r="AJ66">
        <v>1</v>
      </c>
      <c r="AK66">
        <v>2</v>
      </c>
      <c r="AL66" t="s">
        <v>1574</v>
      </c>
      <c r="AM66">
        <v>0</v>
      </c>
      <c r="AO66">
        <v>0</v>
      </c>
      <c r="AQ66">
        <v>0</v>
      </c>
      <c r="AR66">
        <v>0</v>
      </c>
      <c r="AS66">
        <v>0</v>
      </c>
      <c r="AV66">
        <v>0</v>
      </c>
      <c r="AY66">
        <v>0</v>
      </c>
      <c r="BC66">
        <v>1</v>
      </c>
      <c r="BD66">
        <v>0</v>
      </c>
      <c r="BJ66">
        <v>2</v>
      </c>
      <c r="BP66">
        <v>0</v>
      </c>
      <c r="BQ66">
        <v>0.9</v>
      </c>
      <c r="BS66">
        <v>445.3</v>
      </c>
      <c r="BT66">
        <v>1.02</v>
      </c>
      <c r="BU66">
        <v>4.21</v>
      </c>
      <c r="BV66">
        <v>1.37</v>
      </c>
      <c r="BW66">
        <v>2.61</v>
      </c>
      <c r="BX66">
        <v>6.02</v>
      </c>
      <c r="BY66">
        <v>6.27</v>
      </c>
      <c r="BZ66">
        <v>89</v>
      </c>
      <c r="CA66">
        <v>157</v>
      </c>
      <c r="CB66">
        <v>6.4</v>
      </c>
      <c r="CD66">
        <v>12.1</v>
      </c>
      <c r="CE66">
        <v>2.87</v>
      </c>
      <c r="CG66" t="s">
        <v>3834</v>
      </c>
      <c r="CH66" t="s">
        <v>1664</v>
      </c>
      <c r="CI66" t="s">
        <v>3928</v>
      </c>
      <c r="CK66" t="s">
        <v>2393</v>
      </c>
      <c r="CL66" t="s">
        <v>3523</v>
      </c>
      <c r="CN66">
        <v>2</v>
      </c>
      <c r="CO66">
        <v>2</v>
      </c>
      <c r="CQ66">
        <v>0</v>
      </c>
      <c r="CR66">
        <v>0</v>
      </c>
      <c r="CS66">
        <v>0</v>
      </c>
      <c r="CT66">
        <v>47</v>
      </c>
      <c r="CU66">
        <v>0.53</v>
      </c>
      <c r="CV66">
        <v>0</v>
      </c>
      <c r="CY66" t="s">
        <v>2488</v>
      </c>
      <c r="CZ66">
        <v>1</v>
      </c>
      <c r="DA66" s="2">
        <v>1</v>
      </c>
      <c r="DB66" s="2">
        <v>2</v>
      </c>
      <c r="DC66" s="2">
        <v>1</v>
      </c>
      <c r="DD66" s="2">
        <v>1</v>
      </c>
      <c r="DE66" s="2">
        <v>0</v>
      </c>
      <c r="DF66" s="2">
        <v>0</v>
      </c>
      <c r="DG66" s="2">
        <v>1</v>
      </c>
      <c r="DH66" s="2">
        <v>2</v>
      </c>
      <c r="DI66" s="2">
        <v>0</v>
      </c>
      <c r="DQ66" t="s">
        <v>3929</v>
      </c>
      <c r="DR66" s="176"/>
      <c r="DS66">
        <v>1</v>
      </c>
      <c r="EE66" s="83"/>
    </row>
    <row r="67" spans="1:135">
      <c r="A67" t="s">
        <v>3930</v>
      </c>
      <c r="B67" t="s">
        <v>3931</v>
      </c>
      <c r="C67" s="264">
        <v>42873</v>
      </c>
      <c r="D67">
        <v>1</v>
      </c>
      <c r="E67" t="s">
        <v>146</v>
      </c>
      <c r="H67">
        <v>58</v>
      </c>
      <c r="I67">
        <v>41</v>
      </c>
      <c r="J67">
        <v>81</v>
      </c>
      <c r="K67">
        <v>9</v>
      </c>
      <c r="L67">
        <v>103</v>
      </c>
      <c r="M67">
        <v>43</v>
      </c>
      <c r="N67">
        <v>89</v>
      </c>
      <c r="O67">
        <v>7</v>
      </c>
      <c r="P67" t="s">
        <v>382</v>
      </c>
      <c r="Q67">
        <v>0</v>
      </c>
      <c r="R67">
        <v>2</v>
      </c>
      <c r="S67">
        <v>28</v>
      </c>
      <c r="T67">
        <f t="shared" si="1"/>
        <v>128</v>
      </c>
      <c r="U67" t="s">
        <v>167</v>
      </c>
      <c r="V67" t="s">
        <v>224</v>
      </c>
      <c r="W67">
        <v>1</v>
      </c>
      <c r="X67" t="s">
        <v>197</v>
      </c>
      <c r="Y67" t="s">
        <v>1270</v>
      </c>
      <c r="Z67" t="s">
        <v>2069</v>
      </c>
      <c r="AA67">
        <v>0</v>
      </c>
      <c r="AE67">
        <v>1</v>
      </c>
      <c r="AH67">
        <v>1</v>
      </c>
      <c r="AI67">
        <v>3</v>
      </c>
      <c r="AJ67">
        <v>1</v>
      </c>
      <c r="AO67">
        <v>0</v>
      </c>
      <c r="AQ67">
        <v>0</v>
      </c>
      <c r="AR67">
        <v>3</v>
      </c>
      <c r="AS67">
        <v>0</v>
      </c>
      <c r="AV67">
        <v>0</v>
      </c>
      <c r="AY67">
        <v>0</v>
      </c>
      <c r="BC67">
        <v>0</v>
      </c>
      <c r="BD67">
        <v>1</v>
      </c>
      <c r="BE67">
        <v>1</v>
      </c>
      <c r="BF67" t="s">
        <v>1278</v>
      </c>
      <c r="BH67">
        <v>1</v>
      </c>
      <c r="BJ67">
        <v>1</v>
      </c>
      <c r="BP67">
        <v>110.48</v>
      </c>
      <c r="BQ67">
        <v>2.5</v>
      </c>
      <c r="BS67">
        <v>217</v>
      </c>
      <c r="BT67">
        <v>0.7</v>
      </c>
      <c r="BU67">
        <v>3.16</v>
      </c>
      <c r="BV67">
        <v>1.33</v>
      </c>
      <c r="BW67">
        <v>1.78</v>
      </c>
      <c r="BX67">
        <v>5.88</v>
      </c>
      <c r="BY67">
        <v>2.54</v>
      </c>
      <c r="BZ67">
        <v>60</v>
      </c>
      <c r="CA67">
        <v>131</v>
      </c>
      <c r="CD67">
        <v>11.8</v>
      </c>
      <c r="CE67">
        <v>4.03</v>
      </c>
      <c r="CG67" t="s">
        <v>3895</v>
      </c>
      <c r="CH67" t="s">
        <v>1210</v>
      </c>
      <c r="CI67" t="s">
        <v>597</v>
      </c>
      <c r="CK67" t="s">
        <v>649</v>
      </c>
      <c r="CL67" t="s">
        <v>1105</v>
      </c>
      <c r="CN67">
        <v>1</v>
      </c>
      <c r="CO67">
        <v>3</v>
      </c>
      <c r="CQ67">
        <v>1</v>
      </c>
      <c r="CR67">
        <v>0</v>
      </c>
      <c r="CS67">
        <v>0</v>
      </c>
      <c r="CY67" t="s">
        <v>942</v>
      </c>
      <c r="CZ67">
        <v>1</v>
      </c>
      <c r="DA67" s="18">
        <v>1</v>
      </c>
      <c r="DB67" s="18">
        <v>3</v>
      </c>
      <c r="DC67" s="18">
        <v>1</v>
      </c>
      <c r="DD67" s="18">
        <v>0</v>
      </c>
      <c r="DE67" s="18">
        <v>0</v>
      </c>
      <c r="DF67" s="18">
        <v>1</v>
      </c>
      <c r="DG67" s="18">
        <v>0</v>
      </c>
      <c r="DH67" s="18">
        <v>1</v>
      </c>
      <c r="DI67" s="18">
        <v>0</v>
      </c>
      <c r="DQ67" t="s">
        <v>3932</v>
      </c>
      <c r="DR67" s="176"/>
      <c r="DT67">
        <v>1</v>
      </c>
      <c r="DU67" s="80">
        <v>42887</v>
      </c>
      <c r="DV67">
        <v>1</v>
      </c>
      <c r="DW67" s="80">
        <v>42887</v>
      </c>
      <c r="EE67" s="83"/>
    </row>
    <row r="68" spans="1:135">
      <c r="A68" t="s">
        <v>3933</v>
      </c>
      <c r="B68" t="s">
        <v>3934</v>
      </c>
      <c r="C68" s="264">
        <v>42885</v>
      </c>
      <c r="D68">
        <v>1</v>
      </c>
      <c r="E68">
        <v>170</v>
      </c>
      <c r="F68" t="s">
        <v>146</v>
      </c>
      <c r="H68">
        <v>53</v>
      </c>
      <c r="I68">
        <v>41</v>
      </c>
      <c r="J68">
        <v>98</v>
      </c>
      <c r="K68">
        <v>15</v>
      </c>
      <c r="L68">
        <v>148</v>
      </c>
      <c r="M68">
        <v>24</v>
      </c>
      <c r="N68">
        <v>60</v>
      </c>
      <c r="O68">
        <v>4</v>
      </c>
      <c r="P68" t="s">
        <v>166</v>
      </c>
      <c r="Q68">
        <v>0</v>
      </c>
      <c r="R68">
        <v>23</v>
      </c>
      <c r="S68">
        <v>42</v>
      </c>
      <c r="T68">
        <f t="shared" si="1"/>
        <v>126</v>
      </c>
      <c r="U68" t="s">
        <v>167</v>
      </c>
      <c r="V68" t="s">
        <v>3927</v>
      </c>
      <c r="W68">
        <v>1</v>
      </c>
      <c r="X68" t="s">
        <v>1441</v>
      </c>
      <c r="Z68" t="s">
        <v>3438</v>
      </c>
      <c r="AA68">
        <v>0</v>
      </c>
      <c r="AE68">
        <v>0</v>
      </c>
      <c r="AJ68">
        <v>0</v>
      </c>
      <c r="AO68">
        <v>0</v>
      </c>
      <c r="AQ68">
        <v>0</v>
      </c>
      <c r="AR68">
        <v>0</v>
      </c>
      <c r="AS68">
        <v>0</v>
      </c>
      <c r="AT68">
        <v>3</v>
      </c>
      <c r="AU68" t="s">
        <v>523</v>
      </c>
      <c r="AV68">
        <v>0</v>
      </c>
      <c r="AY68">
        <v>0</v>
      </c>
      <c r="BC68">
        <v>1</v>
      </c>
      <c r="BD68">
        <v>0</v>
      </c>
      <c r="BJ68">
        <v>2</v>
      </c>
      <c r="BP68">
        <v>0</v>
      </c>
      <c r="BQ68">
        <v>2.2</v>
      </c>
      <c r="BS68">
        <v>31.29</v>
      </c>
      <c r="BU68">
        <v>3.19</v>
      </c>
      <c r="BV68">
        <v>1.4</v>
      </c>
      <c r="BW68">
        <v>1.65</v>
      </c>
      <c r="BX68">
        <v>10.89</v>
      </c>
      <c r="BY68">
        <v>5.57</v>
      </c>
      <c r="BZ68">
        <v>46</v>
      </c>
      <c r="CA68">
        <v>140</v>
      </c>
      <c r="CB68">
        <v>9</v>
      </c>
      <c r="CD68">
        <v>11</v>
      </c>
      <c r="CE68">
        <v>2.89</v>
      </c>
      <c r="CG68" t="s">
        <v>3935</v>
      </c>
      <c r="CH68" t="s">
        <v>1210</v>
      </c>
      <c r="CI68" t="s">
        <v>487</v>
      </c>
      <c r="CN68">
        <v>1</v>
      </c>
      <c r="CO68">
        <v>2</v>
      </c>
      <c r="CQ68">
        <v>0</v>
      </c>
      <c r="CR68">
        <v>0</v>
      </c>
      <c r="CS68">
        <v>0</v>
      </c>
      <c r="CT68">
        <v>44</v>
      </c>
      <c r="CU68">
        <v>0.65</v>
      </c>
      <c r="CV68">
        <v>0</v>
      </c>
      <c r="CY68" t="s">
        <v>375</v>
      </c>
      <c r="CZ68">
        <v>0</v>
      </c>
      <c r="DA68" s="2">
        <v>1</v>
      </c>
      <c r="DB68" s="2">
        <v>2</v>
      </c>
      <c r="DC68" s="2">
        <v>1</v>
      </c>
      <c r="DD68" s="2">
        <v>0</v>
      </c>
      <c r="DE68" s="2">
        <v>1</v>
      </c>
      <c r="DF68" s="2">
        <v>0</v>
      </c>
      <c r="DG68" s="2">
        <v>1</v>
      </c>
      <c r="DH68" s="2">
        <v>2</v>
      </c>
      <c r="DI68" s="2">
        <v>1</v>
      </c>
      <c r="DQ68" t="s">
        <v>3936</v>
      </c>
      <c r="DR68" s="176"/>
      <c r="DS68">
        <v>1</v>
      </c>
      <c r="EC68" s="80"/>
      <c r="EE68" s="83"/>
    </row>
    <row r="69" spans="1:135">
      <c r="A69" t="s">
        <v>3937</v>
      </c>
      <c r="B69" t="s">
        <v>3938</v>
      </c>
      <c r="C69" s="264">
        <v>42864</v>
      </c>
      <c r="D69">
        <v>2</v>
      </c>
      <c r="E69">
        <v>160</v>
      </c>
      <c r="F69">
        <v>62</v>
      </c>
      <c r="H69">
        <v>74</v>
      </c>
      <c r="I69">
        <v>75</v>
      </c>
      <c r="J69">
        <v>67</v>
      </c>
      <c r="K69">
        <v>3</v>
      </c>
      <c r="L69">
        <v>141</v>
      </c>
      <c r="M69">
        <v>24</v>
      </c>
      <c r="N69">
        <v>46</v>
      </c>
      <c r="O69">
        <v>4</v>
      </c>
      <c r="P69" t="s">
        <v>382</v>
      </c>
      <c r="Q69">
        <v>0</v>
      </c>
      <c r="R69">
        <v>2</v>
      </c>
      <c r="S69">
        <v>28</v>
      </c>
      <c r="T69">
        <f t="shared" si="1"/>
        <v>134</v>
      </c>
      <c r="U69" t="s">
        <v>167</v>
      </c>
      <c r="V69" t="s">
        <v>76</v>
      </c>
      <c r="W69">
        <v>1</v>
      </c>
      <c r="X69">
        <v>30</v>
      </c>
      <c r="Y69" t="s">
        <v>3939</v>
      </c>
      <c r="Z69" t="s">
        <v>3940</v>
      </c>
      <c r="AA69">
        <v>1</v>
      </c>
      <c r="AB69">
        <v>37</v>
      </c>
      <c r="AC69">
        <v>2</v>
      </c>
      <c r="AE69">
        <v>0</v>
      </c>
      <c r="AJ69">
        <v>0</v>
      </c>
      <c r="AO69">
        <v>0</v>
      </c>
      <c r="AQ69">
        <v>0</v>
      </c>
      <c r="AR69">
        <v>0</v>
      </c>
      <c r="AS69">
        <v>0</v>
      </c>
      <c r="AV69">
        <v>0</v>
      </c>
      <c r="AY69">
        <v>0</v>
      </c>
      <c r="BC69">
        <v>0</v>
      </c>
      <c r="BD69">
        <v>0</v>
      </c>
      <c r="BG69">
        <v>1</v>
      </c>
      <c r="BJ69">
        <v>1</v>
      </c>
      <c r="BP69">
        <v>7.9</v>
      </c>
      <c r="BQ69">
        <v>1</v>
      </c>
      <c r="BS69">
        <v>281.7</v>
      </c>
      <c r="BU69">
        <v>3.63</v>
      </c>
      <c r="BV69">
        <v>1.16</v>
      </c>
      <c r="BW69">
        <v>2.22</v>
      </c>
      <c r="BX69">
        <v>5.33</v>
      </c>
      <c r="BY69">
        <v>3.88</v>
      </c>
      <c r="BZ69">
        <v>64</v>
      </c>
      <c r="CA69">
        <v>125</v>
      </c>
      <c r="CD69">
        <v>12.3</v>
      </c>
      <c r="CE69">
        <v>3.77</v>
      </c>
      <c r="CG69" t="s">
        <v>3941</v>
      </c>
      <c r="CH69" t="s">
        <v>1664</v>
      </c>
      <c r="CI69" t="s">
        <v>3942</v>
      </c>
      <c r="CK69" t="s">
        <v>244</v>
      </c>
      <c r="CL69" t="s">
        <v>3943</v>
      </c>
      <c r="CN69">
        <v>1</v>
      </c>
      <c r="CO69">
        <v>1</v>
      </c>
      <c r="CQ69">
        <v>0</v>
      </c>
      <c r="CR69">
        <v>0</v>
      </c>
      <c r="CS69">
        <v>0</v>
      </c>
      <c r="CT69">
        <v>45</v>
      </c>
      <c r="CU69">
        <v>0.64</v>
      </c>
      <c r="CV69">
        <v>0</v>
      </c>
      <c r="CY69" t="s">
        <v>434</v>
      </c>
      <c r="CZ69">
        <v>0</v>
      </c>
      <c r="DA69" s="2">
        <v>1</v>
      </c>
      <c r="DB69" s="2">
        <v>1</v>
      </c>
      <c r="DC69" s="2">
        <v>1</v>
      </c>
      <c r="DD69" s="2">
        <v>1</v>
      </c>
      <c r="DE69" s="2">
        <v>1</v>
      </c>
      <c r="DF69" s="2">
        <v>0</v>
      </c>
      <c r="DG69" s="2">
        <v>0</v>
      </c>
      <c r="DH69" s="2">
        <v>1</v>
      </c>
      <c r="DI69" s="2">
        <v>0</v>
      </c>
      <c r="DQ69" t="s">
        <v>3944</v>
      </c>
      <c r="DR69" s="176"/>
      <c r="DS69">
        <v>1</v>
      </c>
      <c r="EC69" s="80"/>
      <c r="EE69" s="83"/>
    </row>
    <row r="70" spans="1:142">
      <c r="A70" t="s">
        <v>3945</v>
      </c>
      <c r="B70" t="s">
        <v>3946</v>
      </c>
      <c r="C70" s="264">
        <v>42884</v>
      </c>
      <c r="D70">
        <v>1</v>
      </c>
      <c r="E70">
        <v>169</v>
      </c>
      <c r="F70">
        <v>61</v>
      </c>
      <c r="H70">
        <v>54</v>
      </c>
      <c r="I70">
        <v>41</v>
      </c>
      <c r="J70">
        <v>67</v>
      </c>
      <c r="K70">
        <v>3</v>
      </c>
      <c r="L70">
        <v>165</v>
      </c>
      <c r="M70">
        <v>10</v>
      </c>
      <c r="N70">
        <v>64</v>
      </c>
      <c r="O70">
        <v>4</v>
      </c>
      <c r="P70" t="s">
        <v>278</v>
      </c>
      <c r="Q70">
        <v>0</v>
      </c>
      <c r="R70">
        <v>0</v>
      </c>
      <c r="S70">
        <v>0</v>
      </c>
      <c r="T70">
        <f t="shared" si="1"/>
        <v>58</v>
      </c>
      <c r="U70" t="s">
        <v>279</v>
      </c>
      <c r="V70" t="s">
        <v>224</v>
      </c>
      <c r="W70">
        <v>1</v>
      </c>
      <c r="X70">
        <v>15</v>
      </c>
      <c r="Y70" t="s">
        <v>1430</v>
      </c>
      <c r="Z70" t="s">
        <v>3947</v>
      </c>
      <c r="AA70">
        <v>0</v>
      </c>
      <c r="AE70">
        <v>0</v>
      </c>
      <c r="AJ70">
        <v>0</v>
      </c>
      <c r="AO70">
        <v>0</v>
      </c>
      <c r="AQ70">
        <v>0</v>
      </c>
      <c r="AR70">
        <v>0</v>
      </c>
      <c r="AS70">
        <v>1</v>
      </c>
      <c r="AT70">
        <v>5</v>
      </c>
      <c r="AU70" t="s">
        <v>523</v>
      </c>
      <c r="AV70">
        <v>0</v>
      </c>
      <c r="AY70">
        <v>0</v>
      </c>
      <c r="BC70">
        <v>0</v>
      </c>
      <c r="BD70">
        <v>0</v>
      </c>
      <c r="BG70">
        <v>2</v>
      </c>
      <c r="BH70">
        <v>3</v>
      </c>
      <c r="BJ70">
        <v>1</v>
      </c>
      <c r="BP70">
        <v>5.23</v>
      </c>
      <c r="BQ70">
        <v>1.2</v>
      </c>
      <c r="BU70">
        <v>5.53</v>
      </c>
      <c r="BV70">
        <v>0.92</v>
      </c>
      <c r="BW70">
        <v>3.46</v>
      </c>
      <c r="BX70">
        <v>6.31</v>
      </c>
      <c r="BY70">
        <v>4.55</v>
      </c>
      <c r="BZ70">
        <v>61</v>
      </c>
      <c r="CA70">
        <v>125</v>
      </c>
      <c r="CD70">
        <v>11.7</v>
      </c>
      <c r="CE70">
        <v>3.35</v>
      </c>
      <c r="CG70" t="s">
        <v>3895</v>
      </c>
      <c r="CH70" t="s">
        <v>1664</v>
      </c>
      <c r="CI70" t="s">
        <v>173</v>
      </c>
      <c r="CJ70" t="s">
        <v>3948</v>
      </c>
      <c r="CK70" t="s">
        <v>3872</v>
      </c>
      <c r="CN70">
        <v>2</v>
      </c>
      <c r="CO70">
        <v>2</v>
      </c>
      <c r="CQ70">
        <v>0</v>
      </c>
      <c r="CR70">
        <v>0</v>
      </c>
      <c r="CS70">
        <v>0</v>
      </c>
      <c r="CU70">
        <v>0.58</v>
      </c>
      <c r="CY70" t="s">
        <v>434</v>
      </c>
      <c r="CZ70">
        <v>0</v>
      </c>
      <c r="DA70" s="2">
        <v>1</v>
      </c>
      <c r="DB70" s="2">
        <v>2</v>
      </c>
      <c r="DC70" s="2">
        <v>1</v>
      </c>
      <c r="DD70" s="2">
        <v>1</v>
      </c>
      <c r="DE70" s="2">
        <v>1</v>
      </c>
      <c r="DF70" s="2">
        <v>1</v>
      </c>
      <c r="DG70" s="2">
        <v>0</v>
      </c>
      <c r="DH70" s="2">
        <v>1</v>
      </c>
      <c r="DI70" s="2">
        <v>0</v>
      </c>
      <c r="DQ70" t="s">
        <v>3949</v>
      </c>
      <c r="DR70" s="176"/>
      <c r="EB70">
        <v>1</v>
      </c>
      <c r="EC70" s="80">
        <v>43891</v>
      </c>
      <c r="ED70">
        <v>1</v>
      </c>
      <c r="EE70" s="82">
        <v>43952</v>
      </c>
      <c r="EF70">
        <v>1</v>
      </c>
      <c r="EG70" s="80">
        <v>43952</v>
      </c>
      <c r="EL70" t="s">
        <v>3950</v>
      </c>
    </row>
    <row r="71" spans="1:135">
      <c r="A71" t="s">
        <v>3951</v>
      </c>
      <c r="B71" t="s">
        <v>3952</v>
      </c>
      <c r="C71" s="264">
        <v>42890</v>
      </c>
      <c r="D71">
        <v>2</v>
      </c>
      <c r="E71">
        <v>165</v>
      </c>
      <c r="F71">
        <v>76</v>
      </c>
      <c r="H71">
        <v>54</v>
      </c>
      <c r="I71">
        <v>41</v>
      </c>
      <c r="J71">
        <v>64</v>
      </c>
      <c r="K71">
        <v>3</v>
      </c>
      <c r="L71">
        <v>107</v>
      </c>
      <c r="M71">
        <v>43</v>
      </c>
      <c r="N71">
        <v>61</v>
      </c>
      <c r="O71">
        <v>4</v>
      </c>
      <c r="P71" t="s">
        <v>382</v>
      </c>
      <c r="Q71">
        <v>0</v>
      </c>
      <c r="R71">
        <v>2</v>
      </c>
      <c r="S71">
        <v>28</v>
      </c>
      <c r="T71">
        <f t="shared" si="1"/>
        <v>119</v>
      </c>
      <c r="U71" t="s">
        <v>167</v>
      </c>
      <c r="V71" t="s">
        <v>224</v>
      </c>
      <c r="W71">
        <v>1</v>
      </c>
      <c r="X71" t="s">
        <v>197</v>
      </c>
      <c r="Y71" t="s">
        <v>1302</v>
      </c>
      <c r="Z71" t="s">
        <v>282</v>
      </c>
      <c r="AA71">
        <v>1</v>
      </c>
      <c r="AB71" t="s">
        <v>1400</v>
      </c>
      <c r="AC71">
        <v>2</v>
      </c>
      <c r="AE71">
        <v>0</v>
      </c>
      <c r="AJ71">
        <v>0</v>
      </c>
      <c r="AO71">
        <v>0</v>
      </c>
      <c r="AQ71">
        <v>0</v>
      </c>
      <c r="AR71">
        <v>0</v>
      </c>
      <c r="AS71">
        <v>0</v>
      </c>
      <c r="AV71">
        <v>0</v>
      </c>
      <c r="AY71">
        <v>0</v>
      </c>
      <c r="BC71">
        <v>1</v>
      </c>
      <c r="BD71">
        <v>0</v>
      </c>
      <c r="BJ71">
        <v>1</v>
      </c>
      <c r="BP71">
        <v>1.53</v>
      </c>
      <c r="BQ71">
        <v>2.4</v>
      </c>
      <c r="BS71">
        <v>315.9</v>
      </c>
      <c r="BT71">
        <v>0.61</v>
      </c>
      <c r="BU71">
        <v>3.22</v>
      </c>
      <c r="BV71">
        <v>0.7</v>
      </c>
      <c r="BW71">
        <v>1.64</v>
      </c>
      <c r="BX71">
        <v>5.08</v>
      </c>
      <c r="BY71">
        <v>6.47</v>
      </c>
      <c r="BZ71">
        <v>66</v>
      </c>
      <c r="CA71">
        <v>149</v>
      </c>
      <c r="CD71">
        <v>11.8</v>
      </c>
      <c r="CE71">
        <v>1.93</v>
      </c>
      <c r="CG71" t="s">
        <v>3953</v>
      </c>
      <c r="CH71" t="s">
        <v>1280</v>
      </c>
      <c r="CK71" t="s">
        <v>1112</v>
      </c>
      <c r="CN71">
        <v>2</v>
      </c>
      <c r="CO71">
        <v>2</v>
      </c>
      <c r="CQ71">
        <v>0</v>
      </c>
      <c r="CR71">
        <v>0</v>
      </c>
      <c r="CS71">
        <v>0</v>
      </c>
      <c r="CT71">
        <v>55</v>
      </c>
      <c r="CU71">
        <v>0.5</v>
      </c>
      <c r="CV71">
        <v>0</v>
      </c>
      <c r="CY71" t="s">
        <v>2442</v>
      </c>
      <c r="CZ71">
        <v>0</v>
      </c>
      <c r="DA71" s="2">
        <v>1</v>
      </c>
      <c r="DB71" s="2">
        <v>2</v>
      </c>
      <c r="DC71" s="2">
        <v>1</v>
      </c>
      <c r="DD71" s="2">
        <v>0</v>
      </c>
      <c r="DE71" s="2">
        <v>0</v>
      </c>
      <c r="DF71" s="2">
        <v>0</v>
      </c>
      <c r="DG71" s="2">
        <v>0</v>
      </c>
      <c r="DH71" s="2">
        <v>1</v>
      </c>
      <c r="DI71" s="2">
        <v>0</v>
      </c>
      <c r="DQ71" t="s">
        <v>3954</v>
      </c>
      <c r="DR71" s="176"/>
      <c r="EB71">
        <v>1</v>
      </c>
      <c r="EC71" s="80">
        <v>43922</v>
      </c>
      <c r="EE71" s="83"/>
    </row>
    <row r="72" spans="1:135">
      <c r="A72" t="s">
        <v>3955</v>
      </c>
      <c r="B72" s="79" t="s">
        <v>3956</v>
      </c>
      <c r="C72" s="264">
        <v>42887</v>
      </c>
      <c r="D72">
        <v>1</v>
      </c>
      <c r="E72">
        <v>170</v>
      </c>
      <c r="F72">
        <v>73.5</v>
      </c>
      <c r="H72">
        <v>75</v>
      </c>
      <c r="I72">
        <v>75</v>
      </c>
      <c r="J72">
        <v>66</v>
      </c>
      <c r="K72">
        <v>3</v>
      </c>
      <c r="L72">
        <v>114</v>
      </c>
      <c r="M72">
        <v>43</v>
      </c>
      <c r="N72">
        <v>66</v>
      </c>
      <c r="O72">
        <v>4</v>
      </c>
      <c r="P72" t="s">
        <v>278</v>
      </c>
      <c r="Q72">
        <v>0</v>
      </c>
      <c r="R72">
        <v>2</v>
      </c>
      <c r="S72">
        <v>28</v>
      </c>
      <c r="T72" s="79">
        <f t="shared" si="1"/>
        <v>153</v>
      </c>
      <c r="U72" t="s">
        <v>148</v>
      </c>
      <c r="V72" t="s">
        <v>76</v>
      </c>
      <c r="W72">
        <v>0</v>
      </c>
      <c r="AA72">
        <v>0</v>
      </c>
      <c r="AE72">
        <v>1</v>
      </c>
      <c r="AF72">
        <v>10</v>
      </c>
      <c r="AG72" t="s">
        <v>556</v>
      </c>
      <c r="AH72">
        <v>1</v>
      </c>
      <c r="AI72" t="s">
        <v>3957</v>
      </c>
      <c r="AJ72">
        <v>1</v>
      </c>
      <c r="AK72">
        <v>10</v>
      </c>
      <c r="AL72" t="s">
        <v>556</v>
      </c>
      <c r="AM72">
        <v>1</v>
      </c>
      <c r="AN72">
        <v>3</v>
      </c>
      <c r="AO72">
        <v>0</v>
      </c>
      <c r="AQ72">
        <v>0</v>
      </c>
      <c r="AR72">
        <v>0</v>
      </c>
      <c r="AS72">
        <v>0</v>
      </c>
      <c r="AV72">
        <v>0</v>
      </c>
      <c r="AY72">
        <v>0</v>
      </c>
      <c r="BC72">
        <v>0</v>
      </c>
      <c r="BD72">
        <v>0</v>
      </c>
      <c r="BG72">
        <v>2</v>
      </c>
      <c r="BH72">
        <v>3</v>
      </c>
      <c r="BJ72">
        <v>1</v>
      </c>
      <c r="BP72">
        <v>92.42</v>
      </c>
      <c r="BQ72">
        <v>1</v>
      </c>
      <c r="BT72">
        <v>0.77</v>
      </c>
      <c r="BU72">
        <v>3.84</v>
      </c>
      <c r="BV72">
        <v>1.91</v>
      </c>
      <c r="BW72">
        <v>2.03</v>
      </c>
      <c r="BX72">
        <v>4.61</v>
      </c>
      <c r="BY72">
        <v>4.43</v>
      </c>
      <c r="BZ72">
        <v>103</v>
      </c>
      <c r="CA72">
        <v>132</v>
      </c>
      <c r="CD72">
        <v>11.7</v>
      </c>
      <c r="CE72">
        <v>4.69</v>
      </c>
      <c r="CG72" t="s">
        <v>3958</v>
      </c>
      <c r="CH72" t="s">
        <v>1664</v>
      </c>
      <c r="CI72" t="s">
        <v>3959</v>
      </c>
      <c r="CK72" t="s">
        <v>3960</v>
      </c>
      <c r="CL72" t="s">
        <v>3961</v>
      </c>
      <c r="CN72">
        <v>4</v>
      </c>
      <c r="CO72">
        <v>2</v>
      </c>
      <c r="CQ72">
        <v>0</v>
      </c>
      <c r="CR72">
        <v>0</v>
      </c>
      <c r="CS72">
        <v>0</v>
      </c>
      <c r="CY72" t="s">
        <v>3837</v>
      </c>
      <c r="CZ72">
        <v>1</v>
      </c>
      <c r="DA72" s="2">
        <v>1</v>
      </c>
      <c r="DB72" s="2">
        <v>2</v>
      </c>
      <c r="DC72" s="2">
        <v>1</v>
      </c>
      <c r="DD72" s="2">
        <v>1</v>
      </c>
      <c r="DE72" s="2">
        <v>1</v>
      </c>
      <c r="DF72" s="2">
        <v>0</v>
      </c>
      <c r="DG72" s="2">
        <v>0</v>
      </c>
      <c r="DH72" s="2">
        <v>2</v>
      </c>
      <c r="DI72" s="2">
        <v>0</v>
      </c>
      <c r="DQ72" t="s">
        <v>3962</v>
      </c>
      <c r="DR72" s="177">
        <v>1</v>
      </c>
      <c r="EE72" s="83"/>
    </row>
    <row r="73" spans="1:135">
      <c r="A73" t="s">
        <v>3963</v>
      </c>
      <c r="B73" t="s">
        <v>3964</v>
      </c>
      <c r="C73" s="264">
        <v>42845</v>
      </c>
      <c r="D73">
        <v>2</v>
      </c>
      <c r="E73">
        <v>168</v>
      </c>
      <c r="F73">
        <v>70</v>
      </c>
      <c r="H73">
        <v>72</v>
      </c>
      <c r="I73">
        <v>75</v>
      </c>
      <c r="J73">
        <v>83</v>
      </c>
      <c r="K73">
        <v>9</v>
      </c>
      <c r="L73">
        <v>148</v>
      </c>
      <c r="M73">
        <v>24</v>
      </c>
      <c r="N73">
        <v>103</v>
      </c>
      <c r="O73">
        <v>7</v>
      </c>
      <c r="P73" t="s">
        <v>166</v>
      </c>
      <c r="Q73">
        <v>0</v>
      </c>
      <c r="R73">
        <v>23</v>
      </c>
      <c r="S73">
        <v>42</v>
      </c>
      <c r="T73" s="79">
        <f t="shared" si="1"/>
        <v>157</v>
      </c>
      <c r="U73" t="s">
        <v>148</v>
      </c>
      <c r="V73" t="s">
        <v>76</v>
      </c>
      <c r="W73">
        <v>0</v>
      </c>
      <c r="AA73">
        <v>0</v>
      </c>
      <c r="AE73">
        <v>0</v>
      </c>
      <c r="AJ73">
        <v>0</v>
      </c>
      <c r="AO73">
        <v>0</v>
      </c>
      <c r="AQ73">
        <v>0</v>
      </c>
      <c r="AR73">
        <v>0</v>
      </c>
      <c r="AS73">
        <v>0</v>
      </c>
      <c r="AV73">
        <v>0</v>
      </c>
      <c r="AY73">
        <v>0</v>
      </c>
      <c r="BC73">
        <v>0</v>
      </c>
      <c r="BD73">
        <v>0</v>
      </c>
      <c r="BJ73">
        <v>2</v>
      </c>
      <c r="BP73">
        <v>0</v>
      </c>
      <c r="BQ73">
        <v>1.3</v>
      </c>
      <c r="BS73">
        <v>114.3</v>
      </c>
      <c r="BT73">
        <v>1.03</v>
      </c>
      <c r="BU73">
        <v>4.3</v>
      </c>
      <c r="BV73">
        <v>0.65</v>
      </c>
      <c r="BW73">
        <v>2.82</v>
      </c>
      <c r="BX73">
        <v>5.4</v>
      </c>
      <c r="BY73">
        <v>6.92</v>
      </c>
      <c r="BZ73">
        <v>59</v>
      </c>
      <c r="CA73">
        <v>134</v>
      </c>
      <c r="CD73">
        <v>11</v>
      </c>
      <c r="CE73">
        <v>2.89</v>
      </c>
      <c r="CG73" t="s">
        <v>3922</v>
      </c>
      <c r="CH73" t="s">
        <v>1210</v>
      </c>
      <c r="CK73" t="s">
        <v>487</v>
      </c>
      <c r="CN73">
        <v>1</v>
      </c>
      <c r="CO73">
        <v>2</v>
      </c>
      <c r="CQ73">
        <v>0</v>
      </c>
      <c r="CR73">
        <v>0</v>
      </c>
      <c r="CS73">
        <v>0</v>
      </c>
      <c r="CT73">
        <v>42</v>
      </c>
      <c r="CU73">
        <v>0.71</v>
      </c>
      <c r="CV73">
        <v>0</v>
      </c>
      <c r="CY73" t="s">
        <v>2055</v>
      </c>
      <c r="CZ73">
        <v>0</v>
      </c>
      <c r="DA73" s="2">
        <v>1</v>
      </c>
      <c r="DB73" s="2">
        <v>2</v>
      </c>
      <c r="DC73" s="2">
        <v>1</v>
      </c>
      <c r="DD73" s="2">
        <v>0</v>
      </c>
      <c r="DE73" s="2">
        <v>1</v>
      </c>
      <c r="DF73" s="2">
        <v>0</v>
      </c>
      <c r="DG73" s="2">
        <v>0</v>
      </c>
      <c r="DH73" s="2">
        <v>2</v>
      </c>
      <c r="DI73" s="2">
        <v>0</v>
      </c>
      <c r="DQ73" t="s">
        <v>3965</v>
      </c>
      <c r="DR73" s="176"/>
      <c r="DS73">
        <v>1</v>
      </c>
      <c r="EE73" s="83"/>
    </row>
    <row r="74" spans="1:135">
      <c r="A74" t="s">
        <v>3966</v>
      </c>
      <c r="B74" t="s">
        <v>3967</v>
      </c>
      <c r="C74" s="264">
        <v>42886</v>
      </c>
      <c r="D74">
        <v>1</v>
      </c>
      <c r="E74">
        <v>170</v>
      </c>
      <c r="F74">
        <v>66</v>
      </c>
      <c r="H74">
        <v>69</v>
      </c>
      <c r="I74">
        <v>58</v>
      </c>
      <c r="J74">
        <v>61</v>
      </c>
      <c r="K74">
        <v>3</v>
      </c>
      <c r="L74">
        <v>129</v>
      </c>
      <c r="M74">
        <v>34</v>
      </c>
      <c r="N74">
        <v>59</v>
      </c>
      <c r="O74">
        <v>4</v>
      </c>
      <c r="P74" t="s">
        <v>278</v>
      </c>
      <c r="Q74">
        <v>0</v>
      </c>
      <c r="R74">
        <v>0</v>
      </c>
      <c r="S74">
        <v>0</v>
      </c>
      <c r="T74">
        <f t="shared" si="1"/>
        <v>99</v>
      </c>
      <c r="U74" t="s">
        <v>279</v>
      </c>
      <c r="V74" t="s">
        <v>1038</v>
      </c>
      <c r="W74">
        <v>0</v>
      </c>
      <c r="AA74">
        <v>0</v>
      </c>
      <c r="AE74">
        <v>1</v>
      </c>
      <c r="AF74">
        <v>20</v>
      </c>
      <c r="AG74" t="s">
        <v>606</v>
      </c>
      <c r="AH74">
        <v>0</v>
      </c>
      <c r="AJ74">
        <v>1</v>
      </c>
      <c r="AK74" s="261" t="s">
        <v>3968</v>
      </c>
      <c r="AL74" t="s">
        <v>606</v>
      </c>
      <c r="AM74">
        <v>0</v>
      </c>
      <c r="AO74">
        <v>0</v>
      </c>
      <c r="AQ74">
        <v>0</v>
      </c>
      <c r="AR74">
        <v>0</v>
      </c>
      <c r="AS74">
        <v>0</v>
      </c>
      <c r="AV74">
        <v>0</v>
      </c>
      <c r="AY74">
        <v>0</v>
      </c>
      <c r="BC74">
        <v>0</v>
      </c>
      <c r="BD74">
        <v>0</v>
      </c>
      <c r="BJ74">
        <v>1</v>
      </c>
      <c r="BP74">
        <v>0</v>
      </c>
      <c r="BQ74">
        <v>1.4</v>
      </c>
      <c r="BS74">
        <v>67.86</v>
      </c>
      <c r="BT74">
        <v>1.35</v>
      </c>
      <c r="BU74">
        <v>5.32</v>
      </c>
      <c r="BV74">
        <v>2.17</v>
      </c>
      <c r="BW74">
        <v>3.29</v>
      </c>
      <c r="BX74">
        <v>7.54</v>
      </c>
      <c r="BY74">
        <v>4.9</v>
      </c>
      <c r="BZ74">
        <v>54</v>
      </c>
      <c r="CA74">
        <v>126</v>
      </c>
      <c r="CB74">
        <v>7</v>
      </c>
      <c r="CD74">
        <v>10.4</v>
      </c>
      <c r="CE74">
        <v>2.97</v>
      </c>
      <c r="CG74" t="s">
        <v>3870</v>
      </c>
      <c r="CH74" t="s">
        <v>1664</v>
      </c>
      <c r="CK74" t="s">
        <v>173</v>
      </c>
      <c r="CN74">
        <v>1</v>
      </c>
      <c r="CO74">
        <v>2</v>
      </c>
      <c r="CQ74">
        <v>0</v>
      </c>
      <c r="CR74">
        <v>0</v>
      </c>
      <c r="CS74">
        <v>0</v>
      </c>
      <c r="CT74">
        <v>39</v>
      </c>
      <c r="CU74">
        <v>0.61</v>
      </c>
      <c r="CV74">
        <v>0</v>
      </c>
      <c r="CY74" t="s">
        <v>1259</v>
      </c>
      <c r="CZ74">
        <v>0</v>
      </c>
      <c r="DA74" s="2">
        <v>1</v>
      </c>
      <c r="DB74" s="2">
        <v>2</v>
      </c>
      <c r="DC74" s="2">
        <v>0</v>
      </c>
      <c r="DD74" s="2">
        <v>1</v>
      </c>
      <c r="DE74" s="2">
        <v>1</v>
      </c>
      <c r="DF74" s="2">
        <v>0</v>
      </c>
      <c r="DG74" s="2">
        <v>1</v>
      </c>
      <c r="DH74" s="2">
        <v>1</v>
      </c>
      <c r="DI74" s="2">
        <v>0</v>
      </c>
      <c r="DQ74" t="s">
        <v>3969</v>
      </c>
      <c r="DR74" s="176"/>
      <c r="DS74">
        <v>1</v>
      </c>
      <c r="EE74" s="83"/>
    </row>
    <row r="75" spans="1:135">
      <c r="A75" t="s">
        <v>3970</v>
      </c>
      <c r="B75" t="s">
        <v>3971</v>
      </c>
      <c r="C75" s="264">
        <v>42878</v>
      </c>
      <c r="D75">
        <v>2</v>
      </c>
      <c r="E75">
        <v>157</v>
      </c>
      <c r="F75">
        <v>67</v>
      </c>
      <c r="H75">
        <v>54</v>
      </c>
      <c r="I75">
        <v>41</v>
      </c>
      <c r="J75">
        <v>76</v>
      </c>
      <c r="K75">
        <v>9</v>
      </c>
      <c r="L75">
        <v>126</v>
      </c>
      <c r="M75">
        <v>34</v>
      </c>
      <c r="N75">
        <v>54</v>
      </c>
      <c r="O75">
        <v>4</v>
      </c>
      <c r="P75" t="s">
        <v>382</v>
      </c>
      <c r="Q75">
        <v>0</v>
      </c>
      <c r="R75">
        <v>2</v>
      </c>
      <c r="S75">
        <v>28</v>
      </c>
      <c r="T75">
        <f t="shared" si="1"/>
        <v>116</v>
      </c>
      <c r="U75" t="s">
        <v>167</v>
      </c>
      <c r="V75" t="s">
        <v>224</v>
      </c>
      <c r="W75">
        <v>1</v>
      </c>
      <c r="X75">
        <v>5</v>
      </c>
      <c r="Y75" t="s">
        <v>1401</v>
      </c>
      <c r="Z75" t="s">
        <v>3972</v>
      </c>
      <c r="AA75">
        <v>1</v>
      </c>
      <c r="AB75">
        <v>9</v>
      </c>
      <c r="AC75">
        <v>2</v>
      </c>
      <c r="AE75">
        <v>0</v>
      </c>
      <c r="AJ75">
        <v>0</v>
      </c>
      <c r="AO75">
        <v>0</v>
      </c>
      <c r="AQ75">
        <v>0</v>
      </c>
      <c r="AR75">
        <v>0</v>
      </c>
      <c r="AS75">
        <v>0</v>
      </c>
      <c r="AV75">
        <v>0</v>
      </c>
      <c r="AY75">
        <v>0</v>
      </c>
      <c r="BC75">
        <v>1</v>
      </c>
      <c r="BD75">
        <v>0</v>
      </c>
      <c r="BJ75">
        <v>1</v>
      </c>
      <c r="BP75">
        <v>9.19</v>
      </c>
      <c r="BQ75">
        <v>1.5</v>
      </c>
      <c r="BS75">
        <v>26.04</v>
      </c>
      <c r="BT75">
        <v>1.17</v>
      </c>
      <c r="BU75">
        <v>4.84</v>
      </c>
      <c r="BV75">
        <v>3.84</v>
      </c>
      <c r="BW75">
        <v>3.09</v>
      </c>
      <c r="BX75">
        <v>6.45</v>
      </c>
      <c r="BY75">
        <v>4.68</v>
      </c>
      <c r="BZ75">
        <v>71</v>
      </c>
      <c r="CA75">
        <v>151</v>
      </c>
      <c r="CD75">
        <v>10.3</v>
      </c>
      <c r="CE75">
        <v>3.4</v>
      </c>
      <c r="CG75" t="s">
        <v>3973</v>
      </c>
      <c r="CH75" t="s">
        <v>3974</v>
      </c>
      <c r="CK75" t="s">
        <v>1239</v>
      </c>
      <c r="CN75">
        <v>1</v>
      </c>
      <c r="CO75">
        <v>2</v>
      </c>
      <c r="CQ75">
        <v>0</v>
      </c>
      <c r="CR75">
        <v>0</v>
      </c>
      <c r="CS75">
        <v>0</v>
      </c>
      <c r="CT75">
        <v>53</v>
      </c>
      <c r="CU75">
        <v>0.63</v>
      </c>
      <c r="CV75">
        <v>0</v>
      </c>
      <c r="CY75" t="s">
        <v>2944</v>
      </c>
      <c r="CZ75">
        <v>1</v>
      </c>
      <c r="DA75" s="2">
        <v>1</v>
      </c>
      <c r="DB75" s="2">
        <v>2</v>
      </c>
      <c r="DC75" s="2">
        <v>1</v>
      </c>
      <c r="DD75" s="2">
        <v>0</v>
      </c>
      <c r="DE75" s="2">
        <v>1</v>
      </c>
      <c r="DF75" s="2">
        <v>0</v>
      </c>
      <c r="DG75" s="2">
        <v>1</v>
      </c>
      <c r="DH75" s="2">
        <v>1</v>
      </c>
      <c r="DI75" s="2">
        <v>1</v>
      </c>
      <c r="DQ75" t="s">
        <v>3975</v>
      </c>
      <c r="DR75" s="176"/>
      <c r="EB75">
        <v>1</v>
      </c>
      <c r="EC75" s="80">
        <v>43617</v>
      </c>
      <c r="EE75" s="83"/>
    </row>
    <row r="76" spans="1:135">
      <c r="A76" t="s">
        <v>3976</v>
      </c>
      <c r="B76" t="s">
        <v>3977</v>
      </c>
      <c r="C76" s="264">
        <v>42846</v>
      </c>
      <c r="D76">
        <v>1</v>
      </c>
      <c r="E76">
        <v>175</v>
      </c>
      <c r="F76">
        <v>104</v>
      </c>
      <c r="H76">
        <v>41</v>
      </c>
      <c r="I76">
        <v>25</v>
      </c>
      <c r="J76">
        <v>70</v>
      </c>
      <c r="K76">
        <v>9</v>
      </c>
      <c r="L76">
        <v>154</v>
      </c>
      <c r="M76">
        <v>24</v>
      </c>
      <c r="N76">
        <v>71</v>
      </c>
      <c r="O76">
        <v>7</v>
      </c>
      <c r="P76" t="s">
        <v>278</v>
      </c>
      <c r="Q76">
        <v>0</v>
      </c>
      <c r="R76">
        <v>0</v>
      </c>
      <c r="S76">
        <v>0</v>
      </c>
      <c r="T76">
        <f t="shared" si="1"/>
        <v>65</v>
      </c>
      <c r="U76" t="s">
        <v>279</v>
      </c>
      <c r="V76" t="s">
        <v>1038</v>
      </c>
      <c r="W76">
        <v>1</v>
      </c>
      <c r="X76">
        <v>10</v>
      </c>
      <c r="Y76">
        <v>160</v>
      </c>
      <c r="Z76" t="s">
        <v>372</v>
      </c>
      <c r="AA76">
        <v>1</v>
      </c>
      <c r="AB76">
        <v>5</v>
      </c>
      <c r="AC76">
        <v>2</v>
      </c>
      <c r="AE76">
        <v>1</v>
      </c>
      <c r="AF76">
        <v>20</v>
      </c>
      <c r="AG76">
        <v>20</v>
      </c>
      <c r="AH76">
        <v>0</v>
      </c>
      <c r="AJ76">
        <v>1</v>
      </c>
      <c r="AO76">
        <v>0</v>
      </c>
      <c r="AQ76">
        <v>0</v>
      </c>
      <c r="AR76">
        <v>0</v>
      </c>
      <c r="AS76">
        <v>0</v>
      </c>
      <c r="AV76">
        <v>0</v>
      </c>
      <c r="AY76">
        <v>0</v>
      </c>
      <c r="BC76">
        <v>1</v>
      </c>
      <c r="BD76">
        <v>0</v>
      </c>
      <c r="BJ76">
        <v>1</v>
      </c>
      <c r="BP76">
        <v>0</v>
      </c>
      <c r="BQ76">
        <v>1.5</v>
      </c>
      <c r="BS76">
        <v>57.25</v>
      </c>
      <c r="BT76">
        <v>1.01</v>
      </c>
      <c r="BU76">
        <v>4.29</v>
      </c>
      <c r="BV76">
        <v>3.75</v>
      </c>
      <c r="BW76">
        <v>2.32</v>
      </c>
      <c r="BX76">
        <v>8.18</v>
      </c>
      <c r="BY76">
        <v>4.7</v>
      </c>
      <c r="BZ76">
        <v>51</v>
      </c>
      <c r="CA76">
        <v>113</v>
      </c>
      <c r="CB76">
        <v>6.9</v>
      </c>
      <c r="CD76">
        <v>10.2</v>
      </c>
      <c r="CE76">
        <v>3.75</v>
      </c>
      <c r="CG76" t="s">
        <v>3978</v>
      </c>
      <c r="CH76" t="s">
        <v>1664</v>
      </c>
      <c r="CI76" t="s">
        <v>712</v>
      </c>
      <c r="CK76" t="s">
        <v>2228</v>
      </c>
      <c r="CN76">
        <v>2</v>
      </c>
      <c r="CO76">
        <v>2</v>
      </c>
      <c r="CQ76">
        <v>0</v>
      </c>
      <c r="CR76">
        <v>0</v>
      </c>
      <c r="CS76">
        <v>0</v>
      </c>
      <c r="CT76">
        <v>46</v>
      </c>
      <c r="CU76">
        <v>0.74</v>
      </c>
      <c r="CV76">
        <v>0</v>
      </c>
      <c r="CY76" t="s">
        <v>205</v>
      </c>
      <c r="CZ76">
        <v>1</v>
      </c>
      <c r="DA76" s="2">
        <v>1</v>
      </c>
      <c r="DB76" s="2">
        <v>2</v>
      </c>
      <c r="DC76" s="2">
        <v>1</v>
      </c>
      <c r="DD76" s="2">
        <v>1</v>
      </c>
      <c r="DE76" s="2">
        <v>1</v>
      </c>
      <c r="DF76" s="2">
        <v>0</v>
      </c>
      <c r="DG76" s="2">
        <v>1</v>
      </c>
      <c r="DH76" s="2">
        <v>2</v>
      </c>
      <c r="DI76" s="2">
        <v>1</v>
      </c>
      <c r="DQ76" t="s">
        <v>3979</v>
      </c>
      <c r="DR76" s="176"/>
      <c r="DS76">
        <v>1</v>
      </c>
      <c r="DY76" s="80"/>
      <c r="EC76" s="80"/>
      <c r="EE76" s="83"/>
    </row>
    <row r="77" spans="1:135">
      <c r="A77" t="s">
        <v>3980</v>
      </c>
      <c r="B77" s="79" t="s">
        <v>3981</v>
      </c>
      <c r="C77" s="264">
        <v>42880</v>
      </c>
      <c r="D77">
        <v>2</v>
      </c>
      <c r="E77">
        <v>160</v>
      </c>
      <c r="F77">
        <v>80</v>
      </c>
      <c r="H77">
        <v>62</v>
      </c>
      <c r="I77">
        <v>58</v>
      </c>
      <c r="J77">
        <v>76</v>
      </c>
      <c r="K77">
        <v>9</v>
      </c>
      <c r="L77">
        <v>144</v>
      </c>
      <c r="M77">
        <v>24</v>
      </c>
      <c r="N77">
        <v>51</v>
      </c>
      <c r="O77">
        <v>4</v>
      </c>
      <c r="P77" t="s">
        <v>1146</v>
      </c>
      <c r="Q77">
        <v>0</v>
      </c>
      <c r="R77">
        <v>0</v>
      </c>
      <c r="S77">
        <v>0</v>
      </c>
      <c r="T77">
        <f t="shared" si="1"/>
        <v>95</v>
      </c>
      <c r="U77" t="s">
        <v>279</v>
      </c>
      <c r="V77" t="s">
        <v>224</v>
      </c>
      <c r="W77">
        <v>1</v>
      </c>
      <c r="X77" t="s">
        <v>1235</v>
      </c>
      <c r="Y77">
        <v>200</v>
      </c>
      <c r="Z77" t="s">
        <v>3982</v>
      </c>
      <c r="AA77">
        <v>1</v>
      </c>
      <c r="AB77" t="s">
        <v>1235</v>
      </c>
      <c r="AC77">
        <v>2</v>
      </c>
      <c r="AE77">
        <v>0</v>
      </c>
      <c r="AH77">
        <v>0</v>
      </c>
      <c r="AJ77">
        <v>0</v>
      </c>
      <c r="AO77">
        <v>0</v>
      </c>
      <c r="AQ77">
        <v>0</v>
      </c>
      <c r="AR77">
        <v>0</v>
      </c>
      <c r="AS77">
        <v>0</v>
      </c>
      <c r="AV77">
        <v>0</v>
      </c>
      <c r="AY77">
        <v>0</v>
      </c>
      <c r="BC77">
        <v>1</v>
      </c>
      <c r="BD77">
        <v>0</v>
      </c>
      <c r="BJ77">
        <v>1</v>
      </c>
      <c r="BP77">
        <v>4.77</v>
      </c>
      <c r="BQ77">
        <v>2.3</v>
      </c>
      <c r="BS77">
        <v>23.7</v>
      </c>
      <c r="BT77">
        <v>1.01</v>
      </c>
      <c r="BU77">
        <v>5.57</v>
      </c>
      <c r="BV77">
        <v>0.89</v>
      </c>
      <c r="BW77">
        <v>2.57</v>
      </c>
      <c r="BX77">
        <v>4.71</v>
      </c>
      <c r="BY77">
        <v>4.87</v>
      </c>
      <c r="BZ77">
        <v>66</v>
      </c>
      <c r="CA77">
        <v>149</v>
      </c>
      <c r="CD77">
        <v>10.9</v>
      </c>
      <c r="CE77">
        <v>2.76</v>
      </c>
      <c r="CG77" t="s">
        <v>3983</v>
      </c>
      <c r="CH77" t="s">
        <v>1664</v>
      </c>
      <c r="CJ77" t="s">
        <v>3984</v>
      </c>
      <c r="CN77">
        <v>1</v>
      </c>
      <c r="CO77">
        <v>3</v>
      </c>
      <c r="CQ77">
        <v>0</v>
      </c>
      <c r="CR77">
        <v>0</v>
      </c>
      <c r="CS77">
        <v>0</v>
      </c>
      <c r="CT77">
        <v>39</v>
      </c>
      <c r="CU77">
        <v>0.65</v>
      </c>
      <c r="CV77">
        <v>0</v>
      </c>
      <c r="CY77" t="s">
        <v>3985</v>
      </c>
      <c r="CZ77">
        <v>0</v>
      </c>
      <c r="DA77" s="2">
        <v>1</v>
      </c>
      <c r="DB77" s="2">
        <v>3</v>
      </c>
      <c r="DC77" s="2">
        <v>1</v>
      </c>
      <c r="DD77" s="2">
        <v>1</v>
      </c>
      <c r="DE77" s="2">
        <v>0</v>
      </c>
      <c r="DF77" s="2">
        <v>0</v>
      </c>
      <c r="DG77" s="2">
        <v>0</v>
      </c>
      <c r="DH77" s="2">
        <v>1</v>
      </c>
      <c r="DI77" s="2">
        <v>0</v>
      </c>
      <c r="DQ77" t="s">
        <v>3986</v>
      </c>
      <c r="DR77" s="177">
        <v>1</v>
      </c>
      <c r="DY77" s="80"/>
      <c r="EC77" s="80"/>
      <c r="EE77" s="83"/>
    </row>
    <row r="78" spans="1:135">
      <c r="A78" t="s">
        <v>3987</v>
      </c>
      <c r="B78" t="s">
        <v>3988</v>
      </c>
      <c r="C78" s="264">
        <v>42861</v>
      </c>
      <c r="D78">
        <v>1</v>
      </c>
      <c r="E78">
        <v>170</v>
      </c>
      <c r="F78">
        <v>50</v>
      </c>
      <c r="H78">
        <v>72</v>
      </c>
      <c r="I78">
        <v>75</v>
      </c>
      <c r="J78">
        <v>66</v>
      </c>
      <c r="K78">
        <v>3</v>
      </c>
      <c r="L78">
        <v>120</v>
      </c>
      <c r="M78">
        <v>34</v>
      </c>
      <c r="N78">
        <v>66</v>
      </c>
      <c r="O78">
        <v>4</v>
      </c>
      <c r="P78" t="s">
        <v>278</v>
      </c>
      <c r="Q78">
        <v>0</v>
      </c>
      <c r="R78">
        <v>0</v>
      </c>
      <c r="S78">
        <v>0</v>
      </c>
      <c r="T78">
        <f t="shared" si="1"/>
        <v>116</v>
      </c>
      <c r="U78" t="s">
        <v>167</v>
      </c>
      <c r="V78" t="s">
        <v>76</v>
      </c>
      <c r="W78">
        <v>0</v>
      </c>
      <c r="AA78">
        <v>0</v>
      </c>
      <c r="AE78">
        <v>0</v>
      </c>
      <c r="AJ78">
        <v>0</v>
      </c>
      <c r="AO78">
        <v>0</v>
      </c>
      <c r="AQ78">
        <v>0</v>
      </c>
      <c r="AR78">
        <v>0</v>
      </c>
      <c r="AS78">
        <v>1</v>
      </c>
      <c r="AT78" t="s">
        <v>1277</v>
      </c>
      <c r="AU78" t="s">
        <v>523</v>
      </c>
      <c r="AV78">
        <v>0</v>
      </c>
      <c r="AY78">
        <v>0</v>
      </c>
      <c r="BC78">
        <v>0</v>
      </c>
      <c r="BD78">
        <v>0</v>
      </c>
      <c r="BG78">
        <v>2</v>
      </c>
      <c r="BH78">
        <v>2</v>
      </c>
      <c r="BJ78">
        <v>1</v>
      </c>
      <c r="BP78">
        <v>13.67</v>
      </c>
      <c r="BQ78">
        <v>1.7</v>
      </c>
      <c r="BS78">
        <v>183.6</v>
      </c>
      <c r="BT78">
        <v>0.95</v>
      </c>
      <c r="BU78">
        <v>3.9</v>
      </c>
      <c r="BV78">
        <v>1.46</v>
      </c>
      <c r="BW78">
        <v>2.46</v>
      </c>
      <c r="BX78">
        <v>4.69</v>
      </c>
      <c r="BY78">
        <v>3.63</v>
      </c>
      <c r="BZ78">
        <v>79</v>
      </c>
      <c r="CA78">
        <v>137</v>
      </c>
      <c r="CB78">
        <v>5.3</v>
      </c>
      <c r="CD78">
        <v>12</v>
      </c>
      <c r="CE78">
        <v>3.2</v>
      </c>
      <c r="CG78" t="s">
        <v>3890</v>
      </c>
      <c r="CH78" t="s">
        <v>1664</v>
      </c>
      <c r="CI78" t="s">
        <v>3989</v>
      </c>
      <c r="CK78" t="s">
        <v>597</v>
      </c>
      <c r="CL78" t="s">
        <v>3990</v>
      </c>
      <c r="CN78">
        <v>3</v>
      </c>
      <c r="CO78">
        <v>2</v>
      </c>
      <c r="CQ78">
        <v>1</v>
      </c>
      <c r="CR78">
        <v>0</v>
      </c>
      <c r="CS78">
        <v>0</v>
      </c>
      <c r="CY78" t="s">
        <v>288</v>
      </c>
      <c r="CZ78">
        <v>1</v>
      </c>
      <c r="DA78" s="2">
        <v>1</v>
      </c>
      <c r="DB78" s="2">
        <v>2</v>
      </c>
      <c r="DC78" s="2">
        <v>1</v>
      </c>
      <c r="DD78" s="2">
        <v>1</v>
      </c>
      <c r="DE78" s="2">
        <v>1</v>
      </c>
      <c r="DF78" s="2">
        <v>0</v>
      </c>
      <c r="DG78" s="2">
        <v>1</v>
      </c>
      <c r="DH78" s="2">
        <v>2</v>
      </c>
      <c r="DI78" s="2">
        <v>1</v>
      </c>
      <c r="DQ78" t="s">
        <v>3991</v>
      </c>
      <c r="DR78" s="176"/>
      <c r="DS78">
        <v>1</v>
      </c>
      <c r="EE78" s="83"/>
    </row>
    <row r="79" spans="1:144">
      <c r="A79" t="s">
        <v>3992</v>
      </c>
      <c r="B79" t="s">
        <v>3993</v>
      </c>
      <c r="C79" s="264">
        <v>42857</v>
      </c>
      <c r="D79">
        <v>1</v>
      </c>
      <c r="E79">
        <v>171</v>
      </c>
      <c r="F79">
        <v>75.5</v>
      </c>
      <c r="H79">
        <v>74</v>
      </c>
      <c r="I79">
        <v>75</v>
      </c>
      <c r="J79">
        <v>66</v>
      </c>
      <c r="K79">
        <v>3</v>
      </c>
      <c r="L79">
        <v>142</v>
      </c>
      <c r="M79">
        <v>24</v>
      </c>
      <c r="N79">
        <v>79</v>
      </c>
      <c r="O79">
        <v>7</v>
      </c>
      <c r="P79" t="s">
        <v>382</v>
      </c>
      <c r="Q79">
        <v>0</v>
      </c>
      <c r="R79">
        <v>2</v>
      </c>
      <c r="S79">
        <v>28</v>
      </c>
      <c r="T79">
        <f t="shared" si="1"/>
        <v>137</v>
      </c>
      <c r="U79" t="s">
        <v>167</v>
      </c>
      <c r="V79" t="s">
        <v>2399</v>
      </c>
      <c r="W79">
        <v>1</v>
      </c>
      <c r="X79">
        <v>6</v>
      </c>
      <c r="Y79" t="s">
        <v>2284</v>
      </c>
      <c r="Z79" t="s">
        <v>3994</v>
      </c>
      <c r="AA79">
        <v>0</v>
      </c>
      <c r="AE79">
        <v>1</v>
      </c>
      <c r="AF79">
        <v>10</v>
      </c>
      <c r="AG79" t="s">
        <v>197</v>
      </c>
      <c r="AH79">
        <v>1</v>
      </c>
      <c r="AI79">
        <v>20</v>
      </c>
      <c r="AJ79">
        <v>1</v>
      </c>
      <c r="AK79">
        <v>4</v>
      </c>
      <c r="AL79" t="s">
        <v>197</v>
      </c>
      <c r="AM79">
        <v>1</v>
      </c>
      <c r="AN79">
        <v>20</v>
      </c>
      <c r="AO79">
        <v>0</v>
      </c>
      <c r="AQ79">
        <v>0</v>
      </c>
      <c r="AR79">
        <v>0</v>
      </c>
      <c r="AS79">
        <v>0</v>
      </c>
      <c r="AV79">
        <v>0</v>
      </c>
      <c r="AY79">
        <v>0</v>
      </c>
      <c r="BC79">
        <v>0</v>
      </c>
      <c r="BD79">
        <v>0</v>
      </c>
      <c r="BJ79">
        <v>1</v>
      </c>
      <c r="BP79">
        <v>62.05</v>
      </c>
      <c r="BQ79">
        <v>0.9</v>
      </c>
      <c r="BS79">
        <v>374.1</v>
      </c>
      <c r="BU79">
        <v>2.79</v>
      </c>
      <c r="BV79">
        <v>0.76</v>
      </c>
      <c r="BW79">
        <v>1.25</v>
      </c>
      <c r="BX79">
        <v>5.08</v>
      </c>
      <c r="BY79">
        <v>3.15</v>
      </c>
      <c r="BZ79">
        <v>53</v>
      </c>
      <c r="CA79">
        <v>124</v>
      </c>
      <c r="CD79">
        <v>12.3</v>
      </c>
      <c r="CE79">
        <v>3.35</v>
      </c>
      <c r="CG79" t="s">
        <v>3995</v>
      </c>
      <c r="CH79" t="s">
        <v>1210</v>
      </c>
      <c r="CI79" t="s">
        <v>3996</v>
      </c>
      <c r="CL79" t="s">
        <v>3997</v>
      </c>
      <c r="CN79">
        <v>3</v>
      </c>
      <c r="CO79">
        <v>1</v>
      </c>
      <c r="CQ79">
        <v>0</v>
      </c>
      <c r="CR79">
        <v>0</v>
      </c>
      <c r="CS79">
        <v>0</v>
      </c>
      <c r="CY79" t="s">
        <v>434</v>
      </c>
      <c r="CZ79">
        <v>0</v>
      </c>
      <c r="DA79" s="2">
        <v>1</v>
      </c>
      <c r="DB79" s="2">
        <v>1</v>
      </c>
      <c r="DC79" s="2">
        <v>1</v>
      </c>
      <c r="DD79" s="2">
        <v>0</v>
      </c>
      <c r="DE79" s="2">
        <v>0</v>
      </c>
      <c r="DF79" s="2">
        <v>0</v>
      </c>
      <c r="DG79" s="2">
        <v>1</v>
      </c>
      <c r="DH79" s="2">
        <v>1</v>
      </c>
      <c r="DI79" s="2">
        <v>0</v>
      </c>
      <c r="DQ79" t="s">
        <v>3998</v>
      </c>
      <c r="DR79" s="362"/>
      <c r="DS79" s="363">
        <v>1</v>
      </c>
      <c r="DT79" s="363"/>
      <c r="DU79" s="363"/>
      <c r="DV79" s="363"/>
      <c r="DW79" s="363"/>
      <c r="DX79" s="363"/>
      <c r="DY79" s="364"/>
      <c r="DZ79" s="363"/>
      <c r="EA79" s="363"/>
      <c r="EB79" s="363"/>
      <c r="EC79" s="363"/>
      <c r="ED79" s="363"/>
      <c r="EE79" s="365"/>
      <c r="EF79" s="363"/>
      <c r="EG79" s="363"/>
      <c r="EH79" s="363"/>
      <c r="EI79" s="363"/>
      <c r="EJ79" s="363"/>
      <c r="EK79" s="363"/>
      <c r="EL79" s="363"/>
      <c r="EM79" s="363"/>
      <c r="EN79" s="363"/>
    </row>
    <row r="80" spans="1:142">
      <c r="A80" t="s">
        <v>3999</v>
      </c>
      <c r="B80" t="s">
        <v>3734</v>
      </c>
      <c r="C80" s="264">
        <v>42841</v>
      </c>
      <c r="D80">
        <v>2</v>
      </c>
      <c r="E80">
        <v>150</v>
      </c>
      <c r="F80">
        <v>60</v>
      </c>
      <c r="H80">
        <v>65</v>
      </c>
      <c r="I80">
        <v>58</v>
      </c>
      <c r="J80">
        <v>84</v>
      </c>
      <c r="K80">
        <v>9</v>
      </c>
      <c r="L80">
        <v>145</v>
      </c>
      <c r="M80">
        <v>24</v>
      </c>
      <c r="N80">
        <v>53</v>
      </c>
      <c r="O80">
        <v>4</v>
      </c>
      <c r="P80" t="s">
        <v>382</v>
      </c>
      <c r="Q80">
        <v>0</v>
      </c>
      <c r="R80">
        <v>2</v>
      </c>
      <c r="S80">
        <v>28</v>
      </c>
      <c r="T80">
        <f t="shared" si="1"/>
        <v>123</v>
      </c>
      <c r="U80" t="s">
        <v>167</v>
      </c>
      <c r="V80" t="s">
        <v>1038</v>
      </c>
      <c r="W80">
        <v>1</v>
      </c>
      <c r="X80">
        <v>20</v>
      </c>
      <c r="Y80" t="s">
        <v>2400</v>
      </c>
      <c r="Z80" t="s">
        <v>3735</v>
      </c>
      <c r="AA80">
        <v>0</v>
      </c>
      <c r="AE80">
        <v>0</v>
      </c>
      <c r="AJ80">
        <v>0</v>
      </c>
      <c r="AO80">
        <v>0</v>
      </c>
      <c r="AQ80">
        <v>1</v>
      </c>
      <c r="AR80">
        <v>0</v>
      </c>
      <c r="AS80">
        <v>0</v>
      </c>
      <c r="AV80">
        <v>0</v>
      </c>
      <c r="AY80">
        <v>0</v>
      </c>
      <c r="BC80">
        <v>0</v>
      </c>
      <c r="BD80">
        <v>0</v>
      </c>
      <c r="BJ80">
        <v>1</v>
      </c>
      <c r="BP80">
        <v>70.33</v>
      </c>
      <c r="BQ80">
        <v>0.5</v>
      </c>
      <c r="BU80">
        <v>2.65</v>
      </c>
      <c r="BV80">
        <v>1.28</v>
      </c>
      <c r="BW80">
        <v>1.84</v>
      </c>
      <c r="BX80">
        <v>6.38</v>
      </c>
      <c r="BY80">
        <v>6</v>
      </c>
      <c r="BZ80">
        <v>66</v>
      </c>
      <c r="CA80">
        <v>141</v>
      </c>
      <c r="CB80">
        <v>5.6</v>
      </c>
      <c r="CD80">
        <v>11.7</v>
      </c>
      <c r="CE80">
        <v>3.55</v>
      </c>
      <c r="CG80" t="s">
        <v>4000</v>
      </c>
      <c r="CH80" t="s">
        <v>1664</v>
      </c>
      <c r="CI80" t="s">
        <v>1001</v>
      </c>
      <c r="CK80" t="s">
        <v>4001</v>
      </c>
      <c r="CL80" t="s">
        <v>4002</v>
      </c>
      <c r="CN80">
        <v>3</v>
      </c>
      <c r="CO80">
        <v>1</v>
      </c>
      <c r="CQ80">
        <v>0</v>
      </c>
      <c r="CR80">
        <v>0</v>
      </c>
      <c r="CS80">
        <v>0</v>
      </c>
      <c r="CY80" t="s">
        <v>3256</v>
      </c>
      <c r="CZ80">
        <v>1</v>
      </c>
      <c r="DA80" s="2">
        <v>1</v>
      </c>
      <c r="DB80" s="2">
        <v>1</v>
      </c>
      <c r="DC80" s="2">
        <v>1</v>
      </c>
      <c r="DD80" s="2">
        <v>1</v>
      </c>
      <c r="DE80" s="2">
        <v>1</v>
      </c>
      <c r="DF80" s="2">
        <v>0</v>
      </c>
      <c r="DG80" s="2">
        <v>0</v>
      </c>
      <c r="DH80" s="2">
        <v>2</v>
      </c>
      <c r="DI80" s="2">
        <v>0</v>
      </c>
      <c r="DQ80" t="s">
        <v>4003</v>
      </c>
      <c r="DR80" s="176"/>
      <c r="DX80">
        <v>1</v>
      </c>
      <c r="DY80" s="80">
        <v>42979</v>
      </c>
      <c r="EC80" s="80"/>
      <c r="EE80" s="83"/>
      <c r="EH80">
        <v>1</v>
      </c>
      <c r="EI80" s="80">
        <v>43586</v>
      </c>
      <c r="EL80" t="s">
        <v>4004</v>
      </c>
    </row>
    <row r="81" spans="1:142">
      <c r="A81" t="s">
        <v>4005</v>
      </c>
      <c r="B81" t="s">
        <v>4006</v>
      </c>
      <c r="C81" s="264">
        <v>42853</v>
      </c>
      <c r="D81">
        <v>1</v>
      </c>
      <c r="E81">
        <v>168</v>
      </c>
      <c r="F81">
        <v>58.5</v>
      </c>
      <c r="H81">
        <v>51</v>
      </c>
      <c r="I81">
        <v>41</v>
      </c>
      <c r="J81">
        <v>74</v>
      </c>
      <c r="K81">
        <v>9</v>
      </c>
      <c r="L81">
        <v>141</v>
      </c>
      <c r="M81">
        <v>24</v>
      </c>
      <c r="N81">
        <v>66</v>
      </c>
      <c r="O81">
        <v>4</v>
      </c>
      <c r="P81" t="s">
        <v>382</v>
      </c>
      <c r="Q81">
        <v>0</v>
      </c>
      <c r="R81">
        <v>23</v>
      </c>
      <c r="S81">
        <v>42</v>
      </c>
      <c r="T81">
        <f t="shared" si="1"/>
        <v>120</v>
      </c>
      <c r="U81" t="s">
        <v>167</v>
      </c>
      <c r="V81" t="s">
        <v>76</v>
      </c>
      <c r="W81">
        <v>0</v>
      </c>
      <c r="AA81">
        <v>1</v>
      </c>
      <c r="AB81">
        <v>3</v>
      </c>
      <c r="AE81">
        <v>1</v>
      </c>
      <c r="AF81">
        <v>10</v>
      </c>
      <c r="AG81">
        <v>20</v>
      </c>
      <c r="AJ81">
        <v>1</v>
      </c>
      <c r="AK81">
        <v>30</v>
      </c>
      <c r="AO81">
        <v>0</v>
      </c>
      <c r="AQ81">
        <v>0</v>
      </c>
      <c r="AR81">
        <v>0</v>
      </c>
      <c r="AS81">
        <v>0</v>
      </c>
      <c r="AV81">
        <v>0</v>
      </c>
      <c r="AY81">
        <v>0</v>
      </c>
      <c r="BC81">
        <v>1</v>
      </c>
      <c r="BD81">
        <v>0</v>
      </c>
      <c r="BJ81">
        <v>1</v>
      </c>
      <c r="BP81">
        <v>32.94</v>
      </c>
      <c r="BQ81">
        <v>0.8</v>
      </c>
      <c r="BT81">
        <v>0.51</v>
      </c>
      <c r="BU81">
        <v>3.21</v>
      </c>
      <c r="BV81">
        <v>0.71</v>
      </c>
      <c r="BW81">
        <v>1.29</v>
      </c>
      <c r="BX81">
        <v>5</v>
      </c>
      <c r="BY81">
        <v>4.72</v>
      </c>
      <c r="BZ81">
        <v>72</v>
      </c>
      <c r="CA81">
        <v>142</v>
      </c>
      <c r="CD81">
        <v>12.7</v>
      </c>
      <c r="CE81">
        <v>2.52</v>
      </c>
      <c r="CG81" t="s">
        <v>3870</v>
      </c>
      <c r="CH81" t="s">
        <v>1154</v>
      </c>
      <c r="CJ81" t="s">
        <v>1041</v>
      </c>
      <c r="CK81" t="s">
        <v>4007</v>
      </c>
      <c r="CN81">
        <v>3</v>
      </c>
      <c r="CO81">
        <v>1</v>
      </c>
      <c r="CQ81">
        <v>0</v>
      </c>
      <c r="CR81">
        <v>0</v>
      </c>
      <c r="CS81">
        <v>0</v>
      </c>
      <c r="CT81">
        <v>43</v>
      </c>
      <c r="CU81">
        <v>0.65</v>
      </c>
      <c r="CV81">
        <v>0</v>
      </c>
      <c r="CY81" t="s">
        <v>3789</v>
      </c>
      <c r="CZ81">
        <v>0</v>
      </c>
      <c r="DA81" s="18">
        <v>1</v>
      </c>
      <c r="DB81" s="18">
        <v>1</v>
      </c>
      <c r="DC81" s="18">
        <v>1</v>
      </c>
      <c r="DD81" s="18">
        <v>1</v>
      </c>
      <c r="DE81" s="18">
        <v>0</v>
      </c>
      <c r="DF81" s="18">
        <v>0</v>
      </c>
      <c r="DG81" s="18">
        <v>0</v>
      </c>
      <c r="DH81" s="18">
        <v>1</v>
      </c>
      <c r="DI81" s="18">
        <v>0</v>
      </c>
      <c r="DQ81" t="s">
        <v>4008</v>
      </c>
      <c r="DR81" s="176"/>
      <c r="DY81" s="80"/>
      <c r="EB81">
        <v>1</v>
      </c>
      <c r="EC81" s="80">
        <v>43252</v>
      </c>
      <c r="EE81" s="83"/>
      <c r="EL81" t="s">
        <v>4009</v>
      </c>
    </row>
    <row r="82" spans="1:135">
      <c r="A82" t="s">
        <v>4010</v>
      </c>
      <c r="B82" t="s">
        <v>4011</v>
      </c>
      <c r="C82" s="264">
        <v>42880</v>
      </c>
      <c r="D82">
        <v>1</v>
      </c>
      <c r="E82">
        <v>175</v>
      </c>
      <c r="F82">
        <v>67</v>
      </c>
      <c r="H82">
        <v>56</v>
      </c>
      <c r="I82">
        <v>41</v>
      </c>
      <c r="J82">
        <v>64</v>
      </c>
      <c r="K82">
        <v>3</v>
      </c>
      <c r="L82">
        <v>127</v>
      </c>
      <c r="M82">
        <v>34</v>
      </c>
      <c r="N82">
        <v>72</v>
      </c>
      <c r="O82">
        <v>7</v>
      </c>
      <c r="P82" t="s">
        <v>382</v>
      </c>
      <c r="Q82">
        <v>0</v>
      </c>
      <c r="R82">
        <v>0</v>
      </c>
      <c r="S82">
        <v>0</v>
      </c>
      <c r="T82">
        <f t="shared" si="1"/>
        <v>85</v>
      </c>
      <c r="U82" t="s">
        <v>279</v>
      </c>
      <c r="V82" t="s">
        <v>3474</v>
      </c>
      <c r="W82">
        <v>1</v>
      </c>
      <c r="X82">
        <v>1</v>
      </c>
      <c r="Y82" t="s">
        <v>1390</v>
      </c>
      <c r="Z82" t="s">
        <v>356</v>
      </c>
      <c r="AA82">
        <v>0</v>
      </c>
      <c r="AE82">
        <v>1</v>
      </c>
      <c r="AF82">
        <v>20</v>
      </c>
      <c r="AG82" t="s">
        <v>197</v>
      </c>
      <c r="AH82">
        <v>0</v>
      </c>
      <c r="AJ82">
        <v>1</v>
      </c>
      <c r="AO82">
        <v>0</v>
      </c>
      <c r="AQ82">
        <v>0</v>
      </c>
      <c r="AR82">
        <v>0</v>
      </c>
      <c r="AS82">
        <v>0</v>
      </c>
      <c r="AV82">
        <v>0</v>
      </c>
      <c r="AY82">
        <v>0</v>
      </c>
      <c r="BC82">
        <v>0</v>
      </c>
      <c r="BD82">
        <v>0</v>
      </c>
      <c r="BG82">
        <v>0</v>
      </c>
      <c r="BH82">
        <v>0</v>
      </c>
      <c r="BJ82">
        <v>1</v>
      </c>
      <c r="BP82">
        <v>2894.59</v>
      </c>
      <c r="BQ82">
        <v>5.3</v>
      </c>
      <c r="BS82">
        <v>279.5</v>
      </c>
      <c r="BT82">
        <v>1.15</v>
      </c>
      <c r="BU82">
        <v>4.87</v>
      </c>
      <c r="BV82">
        <v>1.64</v>
      </c>
      <c r="BW82">
        <v>3.39</v>
      </c>
      <c r="BX82">
        <v>5.86</v>
      </c>
      <c r="BY82">
        <v>4.67</v>
      </c>
      <c r="BZ82">
        <v>63</v>
      </c>
      <c r="CA82">
        <v>141</v>
      </c>
      <c r="CD82">
        <v>11</v>
      </c>
      <c r="CE82">
        <v>4.74</v>
      </c>
      <c r="CG82" t="s">
        <v>4012</v>
      </c>
      <c r="CH82" t="s">
        <v>1664</v>
      </c>
      <c r="CI82" t="s">
        <v>4013</v>
      </c>
      <c r="CK82" t="s">
        <v>712</v>
      </c>
      <c r="CL82" t="s">
        <v>712</v>
      </c>
      <c r="CN82">
        <v>3</v>
      </c>
      <c r="CO82">
        <v>1</v>
      </c>
      <c r="CQ82">
        <v>1</v>
      </c>
      <c r="CR82">
        <v>0</v>
      </c>
      <c r="CS82">
        <v>0</v>
      </c>
      <c r="CY82" t="s">
        <v>448</v>
      </c>
      <c r="CZ82">
        <v>1</v>
      </c>
      <c r="DA82" s="2">
        <v>1</v>
      </c>
      <c r="DB82" s="2">
        <v>1</v>
      </c>
      <c r="DC82" s="2">
        <v>0</v>
      </c>
      <c r="DD82" s="2">
        <v>1</v>
      </c>
      <c r="DE82" s="2">
        <v>0</v>
      </c>
      <c r="DF82" s="2">
        <v>0</v>
      </c>
      <c r="DG82" s="2">
        <v>0</v>
      </c>
      <c r="DH82" s="2">
        <v>2</v>
      </c>
      <c r="DI82" s="2">
        <v>1</v>
      </c>
      <c r="DQ82" t="s">
        <v>4014</v>
      </c>
      <c r="DR82" s="176"/>
      <c r="DS82">
        <v>1</v>
      </c>
      <c r="EE82" s="83"/>
    </row>
    <row r="83" spans="1:135">
      <c r="A83" t="s">
        <v>4015</v>
      </c>
      <c r="B83" t="s">
        <v>4016</v>
      </c>
      <c r="C83" s="264">
        <v>42895</v>
      </c>
      <c r="D83">
        <v>1</v>
      </c>
      <c r="E83" t="s">
        <v>146</v>
      </c>
      <c r="H83">
        <v>56</v>
      </c>
      <c r="I83">
        <v>41</v>
      </c>
      <c r="J83">
        <v>76</v>
      </c>
      <c r="K83">
        <v>9</v>
      </c>
      <c r="L83">
        <v>148</v>
      </c>
      <c r="M83">
        <v>24</v>
      </c>
      <c r="N83">
        <v>63</v>
      </c>
      <c r="O83">
        <v>4</v>
      </c>
      <c r="P83" t="s">
        <v>166</v>
      </c>
      <c r="Q83">
        <v>0</v>
      </c>
      <c r="R83">
        <v>23</v>
      </c>
      <c r="S83">
        <v>42</v>
      </c>
      <c r="T83">
        <f t="shared" si="1"/>
        <v>120</v>
      </c>
      <c r="U83" t="s">
        <v>167</v>
      </c>
      <c r="V83" t="s">
        <v>4017</v>
      </c>
      <c r="W83">
        <v>1</v>
      </c>
      <c r="X83" t="s">
        <v>566</v>
      </c>
      <c r="Y83" t="s">
        <v>4018</v>
      </c>
      <c r="Z83" t="s">
        <v>1939</v>
      </c>
      <c r="AA83">
        <v>9</v>
      </c>
      <c r="AE83">
        <v>1</v>
      </c>
      <c r="AF83">
        <v>40</v>
      </c>
      <c r="AG83" t="s">
        <v>556</v>
      </c>
      <c r="AH83">
        <v>0</v>
      </c>
      <c r="AJ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V83">
        <v>0</v>
      </c>
      <c r="AY83">
        <v>0</v>
      </c>
      <c r="BC83">
        <v>0</v>
      </c>
      <c r="BD83">
        <v>0</v>
      </c>
      <c r="BJ83">
        <v>2</v>
      </c>
      <c r="BP83">
        <v>2.84</v>
      </c>
      <c r="BQ83">
        <v>1.2</v>
      </c>
      <c r="BS83">
        <v>537.3</v>
      </c>
      <c r="BT83">
        <v>1.02</v>
      </c>
      <c r="BU83">
        <v>4.61</v>
      </c>
      <c r="BV83">
        <v>1.38</v>
      </c>
      <c r="BW83">
        <v>2.38</v>
      </c>
      <c r="BX83">
        <v>4.73</v>
      </c>
      <c r="BY83">
        <v>4.12</v>
      </c>
      <c r="BZ83">
        <v>57</v>
      </c>
      <c r="CA83">
        <v>137</v>
      </c>
      <c r="CD83">
        <v>12</v>
      </c>
      <c r="CE83">
        <v>3.04</v>
      </c>
      <c r="CG83" t="s">
        <v>4019</v>
      </c>
      <c r="CH83" t="s">
        <v>3301</v>
      </c>
      <c r="CI83" t="s">
        <v>4020</v>
      </c>
      <c r="CK83" t="s">
        <v>3678</v>
      </c>
      <c r="CL83" t="s">
        <v>4021</v>
      </c>
      <c r="CN83">
        <v>1</v>
      </c>
      <c r="CO83">
        <v>1</v>
      </c>
      <c r="CQ83">
        <v>0</v>
      </c>
      <c r="CR83">
        <v>0</v>
      </c>
      <c r="CS83">
        <v>0</v>
      </c>
      <c r="CT83">
        <v>47</v>
      </c>
      <c r="CU83">
        <v>0.71</v>
      </c>
      <c r="CV83">
        <v>0</v>
      </c>
      <c r="CY83" t="s">
        <v>448</v>
      </c>
      <c r="CZ83">
        <v>1</v>
      </c>
      <c r="DA83" s="2">
        <v>1</v>
      </c>
      <c r="DB83" s="2">
        <v>1</v>
      </c>
      <c r="DC83" s="2">
        <v>1</v>
      </c>
      <c r="DD83" s="2">
        <v>1</v>
      </c>
      <c r="DE83" s="2">
        <v>1</v>
      </c>
      <c r="DF83" s="2">
        <v>0</v>
      </c>
      <c r="DG83" s="2">
        <v>0</v>
      </c>
      <c r="DH83" s="2">
        <v>1</v>
      </c>
      <c r="DI83" s="2">
        <v>1</v>
      </c>
      <c r="DQ83" t="s">
        <v>4022</v>
      </c>
      <c r="DR83" s="353"/>
      <c r="DS83">
        <v>1</v>
      </c>
      <c r="EE83" s="83"/>
    </row>
    <row r="84" spans="1:135">
      <c r="A84" t="s">
        <v>4023</v>
      </c>
      <c r="B84" t="s">
        <v>4024</v>
      </c>
      <c r="C84" s="264">
        <v>42831</v>
      </c>
      <c r="D84">
        <v>2</v>
      </c>
      <c r="E84">
        <v>160</v>
      </c>
      <c r="F84">
        <v>53</v>
      </c>
      <c r="H84">
        <v>59</v>
      </c>
      <c r="I84">
        <v>41</v>
      </c>
      <c r="J84">
        <v>65</v>
      </c>
      <c r="K84">
        <v>3</v>
      </c>
      <c r="L84">
        <v>133</v>
      </c>
      <c r="M84">
        <v>34</v>
      </c>
      <c r="N84">
        <v>57</v>
      </c>
      <c r="O84">
        <v>4</v>
      </c>
      <c r="P84" t="s">
        <v>278</v>
      </c>
      <c r="Q84">
        <v>0</v>
      </c>
      <c r="R84">
        <v>2</v>
      </c>
      <c r="S84">
        <v>28</v>
      </c>
      <c r="T84">
        <f t="shared" si="1"/>
        <v>110</v>
      </c>
      <c r="U84" t="s">
        <v>167</v>
      </c>
      <c r="V84" t="s">
        <v>4025</v>
      </c>
      <c r="W84">
        <v>1</v>
      </c>
      <c r="X84">
        <v>13</v>
      </c>
      <c r="Y84" t="s">
        <v>1139</v>
      </c>
      <c r="Z84" t="s">
        <v>372</v>
      </c>
      <c r="AA84">
        <v>0</v>
      </c>
      <c r="AE84">
        <v>0</v>
      </c>
      <c r="AJ84">
        <v>0</v>
      </c>
      <c r="AO84">
        <v>0</v>
      </c>
      <c r="AQ84">
        <v>1</v>
      </c>
      <c r="AR84">
        <v>0</v>
      </c>
      <c r="AS84">
        <v>0</v>
      </c>
      <c r="AV84">
        <v>0</v>
      </c>
      <c r="AY84">
        <v>0</v>
      </c>
      <c r="BC84">
        <v>1</v>
      </c>
      <c r="BD84">
        <v>0</v>
      </c>
      <c r="BG84">
        <v>0</v>
      </c>
      <c r="BH84">
        <v>2</v>
      </c>
      <c r="BJ84">
        <v>1</v>
      </c>
      <c r="BP84">
        <v>1.52</v>
      </c>
      <c r="BQ84">
        <v>0.6</v>
      </c>
      <c r="BU84">
        <v>3.78</v>
      </c>
      <c r="BV84">
        <v>1.68</v>
      </c>
      <c r="BW84">
        <v>2.51</v>
      </c>
      <c r="BX84">
        <v>5.18</v>
      </c>
      <c r="BY84">
        <v>4.13</v>
      </c>
      <c r="BZ84">
        <v>63</v>
      </c>
      <c r="CA84">
        <v>159</v>
      </c>
      <c r="CB84">
        <v>5.8</v>
      </c>
      <c r="CD84">
        <v>11.3</v>
      </c>
      <c r="CE84">
        <v>2.71</v>
      </c>
      <c r="CG84" t="s">
        <v>4026</v>
      </c>
      <c r="CH84" t="s">
        <v>1210</v>
      </c>
      <c r="CK84" t="s">
        <v>1085</v>
      </c>
      <c r="CN84">
        <v>1</v>
      </c>
      <c r="CO84" t="s">
        <v>4027</v>
      </c>
      <c r="CQ84">
        <v>0</v>
      </c>
      <c r="CR84">
        <v>0</v>
      </c>
      <c r="CS84">
        <v>0</v>
      </c>
      <c r="CT84">
        <v>51</v>
      </c>
      <c r="CU84">
        <v>0.6</v>
      </c>
      <c r="CV84">
        <v>0</v>
      </c>
      <c r="CY84" t="s">
        <v>258</v>
      </c>
      <c r="CZ84">
        <v>1</v>
      </c>
      <c r="DA84" s="2">
        <v>1</v>
      </c>
      <c r="DB84" s="2">
        <v>3</v>
      </c>
      <c r="DC84" s="2">
        <v>1</v>
      </c>
      <c r="DD84" s="2">
        <v>0</v>
      </c>
      <c r="DE84" s="2">
        <v>0</v>
      </c>
      <c r="DF84" s="2">
        <v>0</v>
      </c>
      <c r="DG84" s="2">
        <v>1</v>
      </c>
      <c r="DH84" s="2">
        <v>0</v>
      </c>
      <c r="DI84" s="2">
        <v>0</v>
      </c>
      <c r="DQ84" t="s">
        <v>4028</v>
      </c>
      <c r="DR84" s="176"/>
      <c r="DS84">
        <v>1</v>
      </c>
      <c r="DY84" s="80"/>
      <c r="EC84" s="80"/>
      <c r="EE84" s="82"/>
    </row>
    <row r="85" spans="1:135">
      <c r="A85" t="s">
        <v>4029</v>
      </c>
      <c r="B85" t="s">
        <v>4030</v>
      </c>
      <c r="C85" s="264">
        <v>42849</v>
      </c>
      <c r="D85">
        <v>1</v>
      </c>
      <c r="E85">
        <v>170</v>
      </c>
      <c r="F85">
        <v>83</v>
      </c>
      <c r="H85">
        <v>41</v>
      </c>
      <c r="I85">
        <v>25</v>
      </c>
      <c r="J85">
        <v>73</v>
      </c>
      <c r="K85">
        <v>9</v>
      </c>
      <c r="L85">
        <v>133</v>
      </c>
      <c r="M85">
        <v>34</v>
      </c>
      <c r="N85">
        <v>63</v>
      </c>
      <c r="O85">
        <v>4</v>
      </c>
      <c r="P85" t="s">
        <v>278</v>
      </c>
      <c r="Q85">
        <v>0</v>
      </c>
      <c r="R85">
        <v>0</v>
      </c>
      <c r="S85">
        <v>0</v>
      </c>
      <c r="T85">
        <f t="shared" si="1"/>
        <v>72</v>
      </c>
      <c r="U85" t="s">
        <v>279</v>
      </c>
      <c r="V85" t="s">
        <v>4031</v>
      </c>
      <c r="W85">
        <v>1</v>
      </c>
      <c r="X85" t="s">
        <v>1235</v>
      </c>
      <c r="Y85" t="s">
        <v>1401</v>
      </c>
      <c r="Z85" t="s">
        <v>2069</v>
      </c>
      <c r="AA85">
        <v>0</v>
      </c>
      <c r="AE85">
        <v>1</v>
      </c>
      <c r="AF85">
        <v>20</v>
      </c>
      <c r="AG85" t="s">
        <v>566</v>
      </c>
      <c r="AH85">
        <v>0</v>
      </c>
      <c r="AJ85">
        <v>1</v>
      </c>
      <c r="AO85">
        <v>0</v>
      </c>
      <c r="AQ85">
        <v>0</v>
      </c>
      <c r="AR85">
        <v>0</v>
      </c>
      <c r="AS85">
        <v>1</v>
      </c>
      <c r="AT85" t="s">
        <v>1235</v>
      </c>
      <c r="AU85" t="s">
        <v>2180</v>
      </c>
      <c r="AV85">
        <v>0</v>
      </c>
      <c r="AY85">
        <v>0</v>
      </c>
      <c r="BC85">
        <v>0</v>
      </c>
      <c r="BD85">
        <v>0</v>
      </c>
      <c r="BG85">
        <v>1</v>
      </c>
      <c r="BH85">
        <v>1</v>
      </c>
      <c r="BJ85">
        <v>1</v>
      </c>
      <c r="BP85">
        <v>3.57</v>
      </c>
      <c r="BQ85">
        <v>0.9</v>
      </c>
      <c r="BS85">
        <v>122.2</v>
      </c>
      <c r="BT85">
        <v>0.9</v>
      </c>
      <c r="BU85">
        <v>3.82</v>
      </c>
      <c r="BV85">
        <v>1.43</v>
      </c>
      <c r="BW85">
        <v>2.68</v>
      </c>
      <c r="BX85">
        <v>4.05</v>
      </c>
      <c r="BY85">
        <v>3.9</v>
      </c>
      <c r="BZ85">
        <v>86</v>
      </c>
      <c r="CA85">
        <v>142</v>
      </c>
      <c r="CB85">
        <v>5.2</v>
      </c>
      <c r="CD85">
        <v>10.6</v>
      </c>
      <c r="CE85">
        <v>3.41</v>
      </c>
      <c r="CG85" t="s">
        <v>4032</v>
      </c>
      <c r="CH85" t="s">
        <v>1664</v>
      </c>
      <c r="CI85" t="s">
        <v>244</v>
      </c>
      <c r="CK85" t="s">
        <v>712</v>
      </c>
      <c r="CL85" t="s">
        <v>681</v>
      </c>
      <c r="CN85">
        <v>1</v>
      </c>
      <c r="CO85">
        <v>1</v>
      </c>
      <c r="CQ85">
        <v>0</v>
      </c>
      <c r="CR85">
        <v>0</v>
      </c>
      <c r="CS85">
        <v>0</v>
      </c>
      <c r="CY85" t="s">
        <v>448</v>
      </c>
      <c r="CZ85">
        <v>1</v>
      </c>
      <c r="DA85" s="2">
        <v>1</v>
      </c>
      <c r="DB85" s="2">
        <v>1</v>
      </c>
      <c r="DC85" s="2">
        <v>1</v>
      </c>
      <c r="DD85" s="2">
        <v>0</v>
      </c>
      <c r="DE85" s="2">
        <v>0</v>
      </c>
      <c r="DF85" s="2">
        <v>0</v>
      </c>
      <c r="DG85" s="2">
        <v>1</v>
      </c>
      <c r="DH85" s="2">
        <v>2</v>
      </c>
      <c r="DI85" s="2">
        <v>1</v>
      </c>
      <c r="DQ85" t="s">
        <v>4033</v>
      </c>
      <c r="DR85" s="176"/>
      <c r="DS85">
        <v>1</v>
      </c>
      <c r="DY85" s="80"/>
      <c r="EE85" s="83"/>
    </row>
    <row r="86" spans="1:142">
      <c r="A86" t="s">
        <v>4034</v>
      </c>
      <c r="B86" t="s">
        <v>4035</v>
      </c>
      <c r="C86" s="264">
        <v>42894</v>
      </c>
      <c r="D86">
        <v>1</v>
      </c>
      <c r="E86">
        <v>170</v>
      </c>
      <c r="F86">
        <v>88</v>
      </c>
      <c r="H86">
        <v>64</v>
      </c>
      <c r="I86">
        <v>58</v>
      </c>
      <c r="J86">
        <v>58</v>
      </c>
      <c r="K86">
        <v>3</v>
      </c>
      <c r="L86">
        <v>127</v>
      </c>
      <c r="M86">
        <v>34</v>
      </c>
      <c r="N86">
        <v>86</v>
      </c>
      <c r="O86">
        <v>7</v>
      </c>
      <c r="P86" t="s">
        <v>278</v>
      </c>
      <c r="Q86">
        <v>0</v>
      </c>
      <c r="R86">
        <v>2</v>
      </c>
      <c r="S86">
        <v>28</v>
      </c>
      <c r="T86">
        <f t="shared" si="1"/>
        <v>130</v>
      </c>
      <c r="U86" t="s">
        <v>167</v>
      </c>
      <c r="V86" t="s">
        <v>76</v>
      </c>
      <c r="W86">
        <v>1</v>
      </c>
      <c r="X86">
        <v>20</v>
      </c>
      <c r="Y86">
        <v>200</v>
      </c>
      <c r="Z86" t="s">
        <v>1939</v>
      </c>
      <c r="AA86">
        <v>0</v>
      </c>
      <c r="AE86">
        <v>1</v>
      </c>
      <c r="AF86">
        <v>60</v>
      </c>
      <c r="AG86" t="s">
        <v>606</v>
      </c>
      <c r="AH86">
        <v>1</v>
      </c>
      <c r="AI86">
        <v>3</v>
      </c>
      <c r="AJ86">
        <v>1</v>
      </c>
      <c r="AK86">
        <v>5</v>
      </c>
      <c r="AL86">
        <v>40</v>
      </c>
      <c r="AM86">
        <v>1</v>
      </c>
      <c r="AN86">
        <v>4</v>
      </c>
      <c r="AO86">
        <v>0</v>
      </c>
      <c r="AQ86">
        <v>0</v>
      </c>
      <c r="AR86">
        <v>0</v>
      </c>
      <c r="AS86">
        <v>1</v>
      </c>
      <c r="AU86" t="s">
        <v>523</v>
      </c>
      <c r="AV86">
        <v>0</v>
      </c>
      <c r="AY86">
        <v>0</v>
      </c>
      <c r="BC86">
        <v>1</v>
      </c>
      <c r="BD86">
        <v>0</v>
      </c>
      <c r="BG86">
        <v>1</v>
      </c>
      <c r="BH86">
        <v>1</v>
      </c>
      <c r="BJ86">
        <v>1</v>
      </c>
      <c r="BP86">
        <v>350.02</v>
      </c>
      <c r="BQ86">
        <v>3</v>
      </c>
      <c r="BS86">
        <v>157.4</v>
      </c>
      <c r="BU86">
        <v>3.82</v>
      </c>
      <c r="BV86">
        <v>1.91</v>
      </c>
      <c r="BW86">
        <v>1.97</v>
      </c>
      <c r="BX86">
        <v>5.62</v>
      </c>
      <c r="BY86">
        <v>4.9</v>
      </c>
      <c r="BZ86">
        <v>43</v>
      </c>
      <c r="CA86">
        <v>92</v>
      </c>
      <c r="CD86">
        <v>11.5</v>
      </c>
      <c r="CE86">
        <v>2.73</v>
      </c>
      <c r="CG86" t="s">
        <v>3834</v>
      </c>
      <c r="CH86" t="s">
        <v>1664</v>
      </c>
      <c r="CK86" t="s">
        <v>649</v>
      </c>
      <c r="CL86" t="s">
        <v>1001</v>
      </c>
      <c r="CN86">
        <v>2</v>
      </c>
      <c r="CO86">
        <v>1</v>
      </c>
      <c r="CQ86">
        <v>0</v>
      </c>
      <c r="CR86">
        <v>0</v>
      </c>
      <c r="CS86">
        <v>0</v>
      </c>
      <c r="CT86">
        <v>50</v>
      </c>
      <c r="CU86">
        <v>0.54</v>
      </c>
      <c r="CV86">
        <v>0</v>
      </c>
      <c r="CY86" t="s">
        <v>205</v>
      </c>
      <c r="CZ86">
        <v>1</v>
      </c>
      <c r="DA86" s="2">
        <v>1</v>
      </c>
      <c r="DB86" s="2">
        <v>1</v>
      </c>
      <c r="DC86" s="2">
        <v>1</v>
      </c>
      <c r="DD86" s="2">
        <v>0</v>
      </c>
      <c r="DE86" s="2">
        <v>1</v>
      </c>
      <c r="DF86" s="2">
        <v>0</v>
      </c>
      <c r="DG86" s="2">
        <v>0</v>
      </c>
      <c r="DH86" s="2">
        <v>1</v>
      </c>
      <c r="DI86" s="2">
        <v>1</v>
      </c>
      <c r="DQ86" t="s">
        <v>4036</v>
      </c>
      <c r="DR86" s="176"/>
      <c r="DS86">
        <v>1</v>
      </c>
      <c r="DZ86">
        <v>1</v>
      </c>
      <c r="EA86" s="80">
        <v>43617</v>
      </c>
      <c r="EE86" s="83"/>
      <c r="EL86" t="s">
        <v>4037</v>
      </c>
    </row>
    <row r="87" spans="1:142">
      <c r="A87" t="s">
        <v>4038</v>
      </c>
      <c r="B87" t="s">
        <v>4039</v>
      </c>
      <c r="C87" s="264">
        <v>42872</v>
      </c>
      <c r="D87">
        <v>2</v>
      </c>
      <c r="E87">
        <v>159</v>
      </c>
      <c r="F87" t="s">
        <v>146</v>
      </c>
      <c r="H87">
        <v>55</v>
      </c>
      <c r="I87">
        <v>41</v>
      </c>
      <c r="J87">
        <v>90</v>
      </c>
      <c r="K87">
        <v>15</v>
      </c>
      <c r="L87">
        <v>146</v>
      </c>
      <c r="M87">
        <v>24</v>
      </c>
      <c r="N87">
        <v>43</v>
      </c>
      <c r="O87">
        <v>4</v>
      </c>
      <c r="P87" t="s">
        <v>166</v>
      </c>
      <c r="Q87">
        <v>0</v>
      </c>
      <c r="R87">
        <v>23</v>
      </c>
      <c r="S87">
        <v>42</v>
      </c>
      <c r="T87">
        <f t="shared" si="1"/>
        <v>126</v>
      </c>
      <c r="U87" t="s">
        <v>167</v>
      </c>
      <c r="V87" t="s">
        <v>224</v>
      </c>
      <c r="W87">
        <v>1</v>
      </c>
      <c r="X87">
        <v>7</v>
      </c>
      <c r="Y87" t="s">
        <v>1401</v>
      </c>
      <c r="Z87" t="s">
        <v>282</v>
      </c>
      <c r="AA87">
        <v>0</v>
      </c>
      <c r="AE87">
        <v>0</v>
      </c>
      <c r="AJ87">
        <v>0</v>
      </c>
      <c r="AO87">
        <v>0</v>
      </c>
      <c r="AQ87">
        <v>0</v>
      </c>
      <c r="AR87">
        <v>0</v>
      </c>
      <c r="AS87">
        <v>0</v>
      </c>
      <c r="AV87">
        <v>0</v>
      </c>
      <c r="AY87">
        <v>0</v>
      </c>
      <c r="BC87">
        <v>1</v>
      </c>
      <c r="BD87">
        <v>0</v>
      </c>
      <c r="BG87">
        <v>0</v>
      </c>
      <c r="BH87">
        <v>0</v>
      </c>
      <c r="BJ87">
        <v>2</v>
      </c>
      <c r="BP87" t="s">
        <v>4040</v>
      </c>
      <c r="BQ87">
        <v>0.6</v>
      </c>
      <c r="BS87">
        <v>53.622</v>
      </c>
      <c r="BT87">
        <v>1.37</v>
      </c>
      <c r="BU87">
        <v>5.36</v>
      </c>
      <c r="BV87">
        <v>2.52</v>
      </c>
      <c r="BW87">
        <v>3.21</v>
      </c>
      <c r="BX87">
        <v>4.57</v>
      </c>
      <c r="BY87">
        <v>5.17</v>
      </c>
      <c r="BZ87">
        <v>54</v>
      </c>
      <c r="CA87">
        <v>131</v>
      </c>
      <c r="CD87">
        <v>11.4</v>
      </c>
      <c r="CE87">
        <v>3.24</v>
      </c>
      <c r="CG87" t="s">
        <v>3983</v>
      </c>
      <c r="CH87" t="s">
        <v>1664</v>
      </c>
      <c r="CI87" t="s">
        <v>4041</v>
      </c>
      <c r="CJ87" t="s">
        <v>2079</v>
      </c>
      <c r="CK87" t="s">
        <v>769</v>
      </c>
      <c r="CL87" t="s">
        <v>333</v>
      </c>
      <c r="CN87">
        <v>2</v>
      </c>
      <c r="CO87">
        <v>3</v>
      </c>
      <c r="CQ87">
        <v>0</v>
      </c>
      <c r="CR87">
        <v>0</v>
      </c>
      <c r="CS87">
        <v>0</v>
      </c>
      <c r="CT87">
        <v>43</v>
      </c>
      <c r="CU87">
        <v>0.68</v>
      </c>
      <c r="CV87">
        <v>0</v>
      </c>
      <c r="CY87" t="s">
        <v>258</v>
      </c>
      <c r="CZ87">
        <v>1</v>
      </c>
      <c r="DA87" s="2">
        <v>1</v>
      </c>
      <c r="DB87" s="2">
        <v>3</v>
      </c>
      <c r="DC87" s="2">
        <v>0</v>
      </c>
      <c r="DD87" s="2">
        <v>1</v>
      </c>
      <c r="DE87" s="2">
        <v>0</v>
      </c>
      <c r="DF87" s="2">
        <v>0</v>
      </c>
      <c r="DG87" s="2">
        <v>0</v>
      </c>
      <c r="DH87" s="2">
        <v>2</v>
      </c>
      <c r="DI87" s="2">
        <v>1</v>
      </c>
      <c r="DQ87" t="s">
        <v>4042</v>
      </c>
      <c r="DR87" s="176"/>
      <c r="DX87">
        <v>1</v>
      </c>
      <c r="DY87" s="80">
        <v>43922</v>
      </c>
      <c r="EB87">
        <v>1</v>
      </c>
      <c r="EC87" s="80">
        <v>43891</v>
      </c>
      <c r="EE87" s="82"/>
      <c r="EH87">
        <v>1</v>
      </c>
      <c r="EI87" s="80">
        <v>43952</v>
      </c>
      <c r="EL87" t="s">
        <v>4043</v>
      </c>
    </row>
    <row r="88" spans="1:142">
      <c r="A88" t="s">
        <v>4044</v>
      </c>
      <c r="B88" t="s">
        <v>4045</v>
      </c>
      <c r="C88" s="264">
        <v>42860</v>
      </c>
      <c r="D88">
        <v>2</v>
      </c>
      <c r="E88">
        <v>160</v>
      </c>
      <c r="F88">
        <v>59</v>
      </c>
      <c r="H88">
        <v>50</v>
      </c>
      <c r="I88">
        <v>41</v>
      </c>
      <c r="J88">
        <v>68</v>
      </c>
      <c r="K88">
        <v>3</v>
      </c>
      <c r="L88">
        <v>122</v>
      </c>
      <c r="M88">
        <v>34</v>
      </c>
      <c r="N88">
        <v>54</v>
      </c>
      <c r="O88">
        <v>4</v>
      </c>
      <c r="P88" t="s">
        <v>382</v>
      </c>
      <c r="Q88">
        <v>0</v>
      </c>
      <c r="R88">
        <v>2</v>
      </c>
      <c r="S88">
        <v>28</v>
      </c>
      <c r="T88">
        <f t="shared" si="1"/>
        <v>110</v>
      </c>
      <c r="U88" t="s">
        <v>167</v>
      </c>
      <c r="V88" t="s">
        <v>1038</v>
      </c>
      <c r="W88">
        <v>1</v>
      </c>
      <c r="X88" t="s">
        <v>1705</v>
      </c>
      <c r="Y88" t="s">
        <v>1401</v>
      </c>
      <c r="Z88" t="s">
        <v>372</v>
      </c>
      <c r="AA88">
        <v>0</v>
      </c>
      <c r="AE88">
        <v>0</v>
      </c>
      <c r="AJ88">
        <v>0</v>
      </c>
      <c r="AO88">
        <v>0</v>
      </c>
      <c r="AQ88">
        <v>0</v>
      </c>
      <c r="AR88">
        <v>0</v>
      </c>
      <c r="AS88">
        <v>0</v>
      </c>
      <c r="AV88">
        <v>0</v>
      </c>
      <c r="AY88">
        <v>0</v>
      </c>
      <c r="BC88">
        <v>1</v>
      </c>
      <c r="BD88">
        <v>0</v>
      </c>
      <c r="BG88">
        <v>1</v>
      </c>
      <c r="BH88">
        <v>2</v>
      </c>
      <c r="BJ88">
        <v>1</v>
      </c>
      <c r="BP88">
        <v>8263.6</v>
      </c>
      <c r="BQ88">
        <v>28.4</v>
      </c>
      <c r="BS88">
        <v>714.2</v>
      </c>
      <c r="BT88">
        <v>1.04</v>
      </c>
      <c r="BU88">
        <v>3.8</v>
      </c>
      <c r="BV88">
        <v>1.37</v>
      </c>
      <c r="BW88">
        <v>2.69</v>
      </c>
      <c r="BX88">
        <v>8.38</v>
      </c>
      <c r="BY88">
        <v>6.32</v>
      </c>
      <c r="BZ88">
        <v>71</v>
      </c>
      <c r="CA88">
        <v>173</v>
      </c>
      <c r="CD88">
        <v>12.8</v>
      </c>
      <c r="CE88">
        <v>6.32</v>
      </c>
      <c r="CG88" t="s">
        <v>3895</v>
      </c>
      <c r="CH88" t="s">
        <v>1210</v>
      </c>
      <c r="CK88" t="s">
        <v>1377</v>
      </c>
      <c r="CN88">
        <v>1</v>
      </c>
      <c r="CO88">
        <v>1</v>
      </c>
      <c r="CQ88">
        <v>0</v>
      </c>
      <c r="CR88">
        <v>0</v>
      </c>
      <c r="CS88">
        <v>0</v>
      </c>
      <c r="CY88" t="s">
        <v>942</v>
      </c>
      <c r="CZ88">
        <v>1</v>
      </c>
      <c r="DA88" s="2">
        <v>1</v>
      </c>
      <c r="DB88" s="2">
        <v>1</v>
      </c>
      <c r="DC88" s="2">
        <v>1</v>
      </c>
      <c r="DD88" s="2">
        <v>0</v>
      </c>
      <c r="DE88" s="2">
        <v>0</v>
      </c>
      <c r="DF88" s="2">
        <v>0</v>
      </c>
      <c r="DG88" s="2">
        <v>0</v>
      </c>
      <c r="DH88" s="2">
        <v>1</v>
      </c>
      <c r="DI88" s="2">
        <v>0</v>
      </c>
      <c r="DQ88" t="s">
        <v>4046</v>
      </c>
      <c r="DR88" s="176"/>
      <c r="EB88">
        <v>1</v>
      </c>
      <c r="EC88" s="80">
        <v>43586</v>
      </c>
      <c r="EE88" s="83"/>
      <c r="EL88" t="s">
        <v>3650</v>
      </c>
    </row>
    <row r="89" spans="1:135">
      <c r="A89" t="s">
        <v>4047</v>
      </c>
      <c r="B89" t="s">
        <v>4048</v>
      </c>
      <c r="C89" s="264">
        <v>42885</v>
      </c>
      <c r="D89">
        <v>1</v>
      </c>
      <c r="E89">
        <v>166</v>
      </c>
      <c r="F89" t="s">
        <v>146</v>
      </c>
      <c r="H89">
        <v>46</v>
      </c>
      <c r="I89">
        <v>25</v>
      </c>
      <c r="J89">
        <v>82</v>
      </c>
      <c r="K89">
        <v>9</v>
      </c>
      <c r="L89">
        <v>118</v>
      </c>
      <c r="M89">
        <v>43</v>
      </c>
      <c r="N89">
        <v>71</v>
      </c>
      <c r="O89">
        <v>7</v>
      </c>
      <c r="P89" t="s">
        <v>166</v>
      </c>
      <c r="Q89">
        <v>0</v>
      </c>
      <c r="R89">
        <v>23</v>
      </c>
      <c r="S89">
        <v>42</v>
      </c>
      <c r="T89">
        <f t="shared" si="1"/>
        <v>126</v>
      </c>
      <c r="U89" t="s">
        <v>167</v>
      </c>
      <c r="V89" t="s">
        <v>4049</v>
      </c>
      <c r="W89">
        <v>0</v>
      </c>
      <c r="AA89">
        <v>0</v>
      </c>
      <c r="AE89">
        <v>0</v>
      </c>
      <c r="AJ89">
        <v>0</v>
      </c>
      <c r="AO89">
        <v>0</v>
      </c>
      <c r="AQ89">
        <v>0</v>
      </c>
      <c r="AR89">
        <v>0</v>
      </c>
      <c r="AS89">
        <v>0</v>
      </c>
      <c r="AV89">
        <v>0</v>
      </c>
      <c r="AY89">
        <v>0</v>
      </c>
      <c r="BC89">
        <v>1</v>
      </c>
      <c r="BD89">
        <v>0</v>
      </c>
      <c r="BJ89">
        <v>2</v>
      </c>
      <c r="BP89">
        <v>0.55</v>
      </c>
      <c r="BQ89">
        <v>0.8</v>
      </c>
      <c r="BT89">
        <v>0.63</v>
      </c>
      <c r="BU89">
        <v>2.75</v>
      </c>
      <c r="BV89">
        <v>0.81</v>
      </c>
      <c r="BW89">
        <v>1.68</v>
      </c>
      <c r="BX89">
        <v>5.9</v>
      </c>
      <c r="BY89">
        <v>4.27</v>
      </c>
      <c r="BZ89">
        <v>81</v>
      </c>
      <c r="CA89">
        <v>131</v>
      </c>
      <c r="CD89">
        <v>11.5</v>
      </c>
      <c r="CE89">
        <v>3.07</v>
      </c>
      <c r="CG89" t="s">
        <v>3916</v>
      </c>
      <c r="CH89" t="s">
        <v>1210</v>
      </c>
      <c r="CI89" t="s">
        <v>2393</v>
      </c>
      <c r="CK89" t="s">
        <v>1987</v>
      </c>
      <c r="CL89" t="s">
        <v>1378</v>
      </c>
      <c r="CN89">
        <v>3</v>
      </c>
      <c r="CO89">
        <v>2</v>
      </c>
      <c r="CQ89">
        <v>0</v>
      </c>
      <c r="CR89">
        <v>0</v>
      </c>
      <c r="CS89">
        <v>0</v>
      </c>
      <c r="CU89">
        <v>0.58</v>
      </c>
      <c r="CV89">
        <v>0</v>
      </c>
      <c r="CY89" t="s">
        <v>1612</v>
      </c>
      <c r="CZ89">
        <v>0</v>
      </c>
      <c r="DA89" s="2">
        <v>1</v>
      </c>
      <c r="DB89" s="2">
        <v>2</v>
      </c>
      <c r="DC89" s="2">
        <v>1</v>
      </c>
      <c r="DD89" s="2">
        <v>1</v>
      </c>
      <c r="DE89" s="2">
        <v>0</v>
      </c>
      <c r="DF89" s="2">
        <v>0</v>
      </c>
      <c r="DG89" s="2">
        <v>1</v>
      </c>
      <c r="DH89" s="2">
        <v>1</v>
      </c>
      <c r="DI89" s="2">
        <v>1</v>
      </c>
      <c r="DQ89" t="s">
        <v>4050</v>
      </c>
      <c r="DR89" s="176"/>
      <c r="DS89">
        <v>1</v>
      </c>
      <c r="EE89" s="83"/>
    </row>
    <row r="90" spans="1:135">
      <c r="A90" t="s">
        <v>4051</v>
      </c>
      <c r="B90" t="s">
        <v>4052</v>
      </c>
      <c r="C90" s="264">
        <v>42830</v>
      </c>
      <c r="D90">
        <v>1</v>
      </c>
      <c r="E90">
        <v>173</v>
      </c>
      <c r="F90">
        <v>82</v>
      </c>
      <c r="H90">
        <v>54</v>
      </c>
      <c r="I90">
        <v>41</v>
      </c>
      <c r="J90">
        <v>85</v>
      </c>
      <c r="K90">
        <v>9</v>
      </c>
      <c r="L90">
        <v>150</v>
      </c>
      <c r="M90">
        <v>24</v>
      </c>
      <c r="N90">
        <v>81</v>
      </c>
      <c r="O90">
        <v>7</v>
      </c>
      <c r="P90" t="s">
        <v>382</v>
      </c>
      <c r="Q90">
        <v>0</v>
      </c>
      <c r="R90">
        <v>0</v>
      </c>
      <c r="S90">
        <v>0</v>
      </c>
      <c r="T90">
        <f t="shared" si="1"/>
        <v>81</v>
      </c>
      <c r="U90" t="s">
        <v>279</v>
      </c>
      <c r="V90" t="s">
        <v>1038</v>
      </c>
      <c r="W90">
        <v>1</v>
      </c>
      <c r="X90" t="s">
        <v>556</v>
      </c>
      <c r="Y90" t="s">
        <v>1246</v>
      </c>
      <c r="Z90" t="s">
        <v>4053</v>
      </c>
      <c r="AA90">
        <v>1</v>
      </c>
      <c r="AB90">
        <v>3</v>
      </c>
      <c r="AC90">
        <v>2</v>
      </c>
      <c r="AE90">
        <v>1</v>
      </c>
      <c r="AF90">
        <v>20</v>
      </c>
      <c r="AG90" t="s">
        <v>556</v>
      </c>
      <c r="AH90">
        <v>1</v>
      </c>
      <c r="AI90">
        <v>3</v>
      </c>
      <c r="AJ90">
        <v>1</v>
      </c>
      <c r="AK90">
        <v>2</v>
      </c>
      <c r="AL90" t="s">
        <v>556</v>
      </c>
      <c r="AM90">
        <v>0</v>
      </c>
      <c r="AO90">
        <v>0</v>
      </c>
      <c r="AQ90">
        <v>0</v>
      </c>
      <c r="AR90">
        <v>3</v>
      </c>
      <c r="AS90">
        <v>1</v>
      </c>
      <c r="AT90">
        <v>3</v>
      </c>
      <c r="AU90" t="s">
        <v>2180</v>
      </c>
      <c r="AV90">
        <v>0</v>
      </c>
      <c r="AY90">
        <v>0</v>
      </c>
      <c r="BC90">
        <v>1</v>
      </c>
      <c r="BD90">
        <v>1</v>
      </c>
      <c r="BE90">
        <v>3</v>
      </c>
      <c r="BF90" t="s">
        <v>2871</v>
      </c>
      <c r="BJ90">
        <v>1</v>
      </c>
      <c r="BP90">
        <v>20.96</v>
      </c>
      <c r="BQ90">
        <v>3.4</v>
      </c>
      <c r="BS90">
        <v>480.3</v>
      </c>
      <c r="BU90">
        <v>2.57</v>
      </c>
      <c r="BV90">
        <v>5.52</v>
      </c>
      <c r="BW90">
        <v>2.57</v>
      </c>
      <c r="BX90">
        <v>5.31</v>
      </c>
      <c r="BY90">
        <v>5.6</v>
      </c>
      <c r="BZ90">
        <v>97</v>
      </c>
      <c r="CA90">
        <v>159</v>
      </c>
      <c r="CD90">
        <v>10.5</v>
      </c>
      <c r="CE90">
        <v>3.48</v>
      </c>
      <c r="CG90" t="s">
        <v>3983</v>
      </c>
      <c r="CH90" t="s">
        <v>1210</v>
      </c>
      <c r="CI90" t="s">
        <v>244</v>
      </c>
      <c r="CL90" t="s">
        <v>1001</v>
      </c>
      <c r="CN90">
        <v>2</v>
      </c>
      <c r="CO90">
        <v>3</v>
      </c>
      <c r="CQ90">
        <v>1</v>
      </c>
      <c r="CR90">
        <v>0</v>
      </c>
      <c r="CS90">
        <v>0</v>
      </c>
      <c r="CT90">
        <v>56</v>
      </c>
      <c r="CU90">
        <v>0.45</v>
      </c>
      <c r="CV90">
        <v>0</v>
      </c>
      <c r="CY90" t="s">
        <v>448</v>
      </c>
      <c r="CZ90">
        <v>1</v>
      </c>
      <c r="DA90" s="2">
        <v>1</v>
      </c>
      <c r="DB90" s="2">
        <v>3</v>
      </c>
      <c r="DC90" s="2">
        <v>1</v>
      </c>
      <c r="DD90" s="2">
        <v>1</v>
      </c>
      <c r="DE90" s="2">
        <v>1</v>
      </c>
      <c r="DF90" s="2">
        <v>0</v>
      </c>
      <c r="DG90" s="2">
        <v>1</v>
      </c>
      <c r="DH90" s="2">
        <v>1</v>
      </c>
      <c r="DI90" s="2">
        <v>1</v>
      </c>
      <c r="DQ90" t="s">
        <v>4054</v>
      </c>
      <c r="DR90" s="176"/>
      <c r="DS90">
        <v>1</v>
      </c>
      <c r="EE90" s="83"/>
    </row>
    <row r="91" spans="1:142">
      <c r="A91" t="s">
        <v>4055</v>
      </c>
      <c r="B91" t="s">
        <v>4056</v>
      </c>
      <c r="C91" s="264">
        <v>42859</v>
      </c>
      <c r="D91">
        <v>1</v>
      </c>
      <c r="E91">
        <v>169</v>
      </c>
      <c r="F91">
        <v>78</v>
      </c>
      <c r="H91">
        <v>73</v>
      </c>
      <c r="I91">
        <v>75</v>
      </c>
      <c r="J91">
        <v>61</v>
      </c>
      <c r="K91">
        <v>3</v>
      </c>
      <c r="L91">
        <v>164</v>
      </c>
      <c r="M91">
        <v>10</v>
      </c>
      <c r="N91">
        <v>97</v>
      </c>
      <c r="O91">
        <v>7</v>
      </c>
      <c r="P91" t="s">
        <v>278</v>
      </c>
      <c r="Q91">
        <v>0</v>
      </c>
      <c r="R91">
        <v>2</v>
      </c>
      <c r="S91">
        <v>28</v>
      </c>
      <c r="T91">
        <f t="shared" si="1"/>
        <v>123</v>
      </c>
      <c r="U91" t="s">
        <v>167</v>
      </c>
      <c r="V91" t="s">
        <v>76</v>
      </c>
      <c r="W91">
        <v>1</v>
      </c>
      <c r="X91" t="s">
        <v>197</v>
      </c>
      <c r="Y91" t="s">
        <v>4057</v>
      </c>
      <c r="Z91" t="s">
        <v>3559</v>
      </c>
      <c r="AA91">
        <v>0</v>
      </c>
      <c r="AE91">
        <v>0</v>
      </c>
      <c r="AJ91">
        <v>0</v>
      </c>
      <c r="AO91">
        <v>0</v>
      </c>
      <c r="AQ91">
        <v>0</v>
      </c>
      <c r="AR91">
        <v>2</v>
      </c>
      <c r="AS91">
        <v>0</v>
      </c>
      <c r="AV91">
        <v>0</v>
      </c>
      <c r="AY91">
        <v>0</v>
      </c>
      <c r="BC91">
        <v>0</v>
      </c>
      <c r="BD91">
        <v>0</v>
      </c>
      <c r="BG91">
        <v>2</v>
      </c>
      <c r="BH91">
        <v>1</v>
      </c>
      <c r="BJ91">
        <v>1</v>
      </c>
      <c r="BP91">
        <v>396.94</v>
      </c>
      <c r="BQ91">
        <v>4.3</v>
      </c>
      <c r="BR91">
        <v>78.1</v>
      </c>
      <c r="BS91">
        <v>139.2</v>
      </c>
      <c r="BU91">
        <v>2.67</v>
      </c>
      <c r="BV91">
        <v>1.13</v>
      </c>
      <c r="BW91">
        <v>1.67</v>
      </c>
      <c r="BX91">
        <v>9.45</v>
      </c>
      <c r="BY91">
        <v>3.67</v>
      </c>
      <c r="BZ91">
        <v>58</v>
      </c>
      <c r="CA91">
        <v>115</v>
      </c>
      <c r="CD91">
        <v>13.2</v>
      </c>
      <c r="CE91">
        <v>4.21</v>
      </c>
      <c r="CG91" t="s">
        <v>3978</v>
      </c>
      <c r="CH91" t="s">
        <v>1664</v>
      </c>
      <c r="CI91" t="s">
        <v>4058</v>
      </c>
      <c r="CK91" t="s">
        <v>244</v>
      </c>
      <c r="CN91">
        <v>4</v>
      </c>
      <c r="CO91">
        <v>1</v>
      </c>
      <c r="CQ91">
        <v>1</v>
      </c>
      <c r="CR91">
        <v>0</v>
      </c>
      <c r="CS91">
        <v>0</v>
      </c>
      <c r="CT91">
        <v>41</v>
      </c>
      <c r="CU91">
        <v>0.58</v>
      </c>
      <c r="CV91">
        <v>0</v>
      </c>
      <c r="CY91" t="s">
        <v>258</v>
      </c>
      <c r="CZ91">
        <v>1</v>
      </c>
      <c r="DA91" s="2">
        <v>1</v>
      </c>
      <c r="DB91" s="2">
        <v>1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Q91" t="s">
        <v>4059</v>
      </c>
      <c r="DR91" s="176"/>
      <c r="DT91">
        <v>1</v>
      </c>
      <c r="DU91" s="80">
        <v>43313</v>
      </c>
      <c r="DV91" t="s">
        <v>1298</v>
      </c>
      <c r="EE91" s="83"/>
      <c r="EL91" t="s">
        <v>4060</v>
      </c>
    </row>
    <row r="92" spans="1:135">
      <c r="A92" t="s">
        <v>4061</v>
      </c>
      <c r="B92" t="s">
        <v>4062</v>
      </c>
      <c r="C92" s="264">
        <v>42882</v>
      </c>
      <c r="D92">
        <v>1</v>
      </c>
      <c r="E92">
        <v>172</v>
      </c>
      <c r="F92" t="s">
        <v>2473</v>
      </c>
      <c r="H92">
        <v>59</v>
      </c>
      <c r="I92">
        <v>41</v>
      </c>
      <c r="J92">
        <v>77</v>
      </c>
      <c r="K92">
        <v>9</v>
      </c>
      <c r="L92">
        <v>133</v>
      </c>
      <c r="M92">
        <v>34</v>
      </c>
      <c r="N92">
        <v>58</v>
      </c>
      <c r="O92">
        <v>4</v>
      </c>
      <c r="P92" t="s">
        <v>166</v>
      </c>
      <c r="Q92">
        <v>0</v>
      </c>
      <c r="R92">
        <v>23</v>
      </c>
      <c r="S92">
        <v>42</v>
      </c>
      <c r="T92">
        <f t="shared" si="1"/>
        <v>130</v>
      </c>
      <c r="U92" t="s">
        <v>167</v>
      </c>
      <c r="V92" t="s">
        <v>1038</v>
      </c>
      <c r="W92">
        <v>1</v>
      </c>
      <c r="X92">
        <v>2</v>
      </c>
      <c r="Y92" t="s">
        <v>1358</v>
      </c>
      <c r="Z92" t="s">
        <v>282</v>
      </c>
      <c r="AA92">
        <v>1</v>
      </c>
      <c r="AB92">
        <v>20</v>
      </c>
      <c r="AC92">
        <v>2</v>
      </c>
      <c r="AE92">
        <v>1</v>
      </c>
      <c r="AF92">
        <v>40</v>
      </c>
      <c r="AG92">
        <v>20</v>
      </c>
      <c r="AH92">
        <v>1</v>
      </c>
      <c r="AI92">
        <v>10</v>
      </c>
      <c r="AJ92">
        <v>1</v>
      </c>
      <c r="AK92">
        <v>10</v>
      </c>
      <c r="AL92">
        <v>20</v>
      </c>
      <c r="AM92">
        <v>1</v>
      </c>
      <c r="AN92">
        <v>10</v>
      </c>
      <c r="AO92">
        <v>0</v>
      </c>
      <c r="AQ92">
        <v>0</v>
      </c>
      <c r="AR92">
        <v>0</v>
      </c>
      <c r="AS92">
        <v>1</v>
      </c>
      <c r="AT92">
        <v>9</v>
      </c>
      <c r="AU92" t="s">
        <v>2675</v>
      </c>
      <c r="AV92">
        <v>0</v>
      </c>
      <c r="AY92">
        <v>0</v>
      </c>
      <c r="BC92">
        <v>0</v>
      </c>
      <c r="BD92">
        <v>0</v>
      </c>
      <c r="BJ92">
        <v>2</v>
      </c>
      <c r="BP92">
        <v>1577.8</v>
      </c>
      <c r="BQ92">
        <v>20.3</v>
      </c>
      <c r="BS92">
        <v>297.7</v>
      </c>
      <c r="BT92">
        <v>1.31</v>
      </c>
      <c r="BU92">
        <v>5.44</v>
      </c>
      <c r="BV92">
        <v>1.83</v>
      </c>
      <c r="BW92">
        <v>3.68</v>
      </c>
      <c r="BX92">
        <v>4.52</v>
      </c>
      <c r="BY92">
        <v>5.23</v>
      </c>
      <c r="BZ92">
        <v>87</v>
      </c>
      <c r="CA92">
        <v>155</v>
      </c>
      <c r="CD92">
        <v>10.2</v>
      </c>
      <c r="CE92">
        <v>4.24</v>
      </c>
      <c r="CG92" t="s">
        <v>4063</v>
      </c>
      <c r="CH92" t="s">
        <v>1664</v>
      </c>
      <c r="CI92" t="s">
        <v>3761</v>
      </c>
      <c r="CK92" t="s">
        <v>1105</v>
      </c>
      <c r="CN92">
        <v>2</v>
      </c>
      <c r="CO92">
        <v>2</v>
      </c>
      <c r="CQ92">
        <v>0</v>
      </c>
      <c r="CR92">
        <v>0</v>
      </c>
      <c r="CS92">
        <v>0</v>
      </c>
      <c r="CY92" t="s">
        <v>942</v>
      </c>
      <c r="CZ92">
        <v>1</v>
      </c>
      <c r="DA92" s="2">
        <v>1</v>
      </c>
      <c r="DB92" s="2">
        <v>2</v>
      </c>
      <c r="DC92" s="2">
        <v>1</v>
      </c>
      <c r="DD92" s="2">
        <v>1</v>
      </c>
      <c r="DE92" s="2">
        <v>0</v>
      </c>
      <c r="DF92" s="2">
        <v>0</v>
      </c>
      <c r="DG92" s="2">
        <v>1</v>
      </c>
      <c r="DH92" s="2">
        <v>1</v>
      </c>
      <c r="DI92" s="2">
        <v>0</v>
      </c>
      <c r="DQ92" t="s">
        <v>4064</v>
      </c>
      <c r="DR92" s="176"/>
      <c r="DS92">
        <v>1</v>
      </c>
      <c r="EC92" s="80"/>
      <c r="EE92" s="83"/>
    </row>
    <row r="93" spans="1:135">
      <c r="A93" t="s">
        <v>4065</v>
      </c>
      <c r="B93" t="s">
        <v>4066</v>
      </c>
      <c r="C93" s="264">
        <v>42899</v>
      </c>
      <c r="D93">
        <v>1</v>
      </c>
      <c r="E93">
        <v>165</v>
      </c>
      <c r="F93">
        <v>75</v>
      </c>
      <c r="H93">
        <v>52</v>
      </c>
      <c r="I93">
        <v>41</v>
      </c>
      <c r="J93">
        <v>68</v>
      </c>
      <c r="K93">
        <v>3</v>
      </c>
      <c r="L93">
        <v>159</v>
      </c>
      <c r="M93">
        <v>24</v>
      </c>
      <c r="N93">
        <v>87</v>
      </c>
      <c r="O93">
        <v>7</v>
      </c>
      <c r="P93" t="s">
        <v>166</v>
      </c>
      <c r="Q93">
        <v>0</v>
      </c>
      <c r="R93">
        <v>23</v>
      </c>
      <c r="S93">
        <v>42</v>
      </c>
      <c r="T93">
        <f t="shared" si="1"/>
        <v>117</v>
      </c>
      <c r="U93" t="s">
        <v>167</v>
      </c>
      <c r="V93" t="s">
        <v>1038</v>
      </c>
      <c r="W93">
        <v>1</v>
      </c>
      <c r="X93">
        <v>3</v>
      </c>
      <c r="Y93" t="s">
        <v>1367</v>
      </c>
      <c r="Z93" t="s">
        <v>3654</v>
      </c>
      <c r="AA93">
        <v>0</v>
      </c>
      <c r="AE93">
        <v>1</v>
      </c>
      <c r="AJ93">
        <v>1</v>
      </c>
      <c r="AO93">
        <v>0</v>
      </c>
      <c r="AQ93">
        <v>0</v>
      </c>
      <c r="AR93">
        <v>0</v>
      </c>
      <c r="AS93">
        <v>0</v>
      </c>
      <c r="AV93">
        <v>0</v>
      </c>
      <c r="AY93">
        <v>0</v>
      </c>
      <c r="BC93">
        <v>1</v>
      </c>
      <c r="BD93">
        <v>0</v>
      </c>
      <c r="BJ93">
        <v>2</v>
      </c>
      <c r="BP93" t="s">
        <v>361</v>
      </c>
      <c r="BQ93" t="s">
        <v>361</v>
      </c>
      <c r="BU93">
        <v>7.02</v>
      </c>
      <c r="BV93">
        <v>6.75</v>
      </c>
      <c r="BW93">
        <v>3.98</v>
      </c>
      <c r="BX93">
        <v>12.91</v>
      </c>
      <c r="BY93">
        <v>3.72</v>
      </c>
      <c r="BZ93">
        <v>58</v>
      </c>
      <c r="CA93">
        <v>137</v>
      </c>
      <c r="CB93">
        <v>9.4</v>
      </c>
      <c r="CD93">
        <v>10.5</v>
      </c>
      <c r="CE93">
        <v>2.39</v>
      </c>
      <c r="CG93" t="s">
        <v>3834</v>
      </c>
      <c r="CH93" t="s">
        <v>1664</v>
      </c>
      <c r="CL93" t="s">
        <v>1001</v>
      </c>
      <c r="CN93">
        <v>1</v>
      </c>
      <c r="CO93">
        <v>3</v>
      </c>
      <c r="CQ93">
        <v>0</v>
      </c>
      <c r="CR93">
        <v>0</v>
      </c>
      <c r="CS93">
        <v>0</v>
      </c>
      <c r="CT93">
        <v>49</v>
      </c>
      <c r="CU93">
        <v>0.6</v>
      </c>
      <c r="CV93">
        <v>0</v>
      </c>
      <c r="CY93" t="s">
        <v>334</v>
      </c>
      <c r="CZ93">
        <v>1</v>
      </c>
      <c r="DA93" s="2">
        <v>1</v>
      </c>
      <c r="DB93" s="2">
        <v>3</v>
      </c>
      <c r="DC93" s="2">
        <v>1</v>
      </c>
      <c r="DD93" s="2">
        <v>0</v>
      </c>
      <c r="DE93" s="2">
        <v>1</v>
      </c>
      <c r="DF93" s="2">
        <v>1</v>
      </c>
      <c r="DG93" s="2">
        <v>1</v>
      </c>
      <c r="DH93" s="2">
        <v>2</v>
      </c>
      <c r="DI93" s="2">
        <v>1</v>
      </c>
      <c r="DQ93" t="s">
        <v>4067</v>
      </c>
      <c r="DR93" s="176"/>
      <c r="DS93">
        <v>1</v>
      </c>
      <c r="EE93" s="83"/>
    </row>
    <row r="94" spans="1:142">
      <c r="A94" t="s">
        <v>4068</v>
      </c>
      <c r="B94" t="s">
        <v>4069</v>
      </c>
      <c r="C94" s="264">
        <v>42870</v>
      </c>
      <c r="D94">
        <v>2</v>
      </c>
      <c r="E94">
        <v>165</v>
      </c>
      <c r="F94" t="s">
        <v>4070</v>
      </c>
      <c r="H94">
        <v>50</v>
      </c>
      <c r="I94">
        <v>41</v>
      </c>
      <c r="J94">
        <v>67</v>
      </c>
      <c r="K94">
        <v>3</v>
      </c>
      <c r="L94">
        <v>115</v>
      </c>
      <c r="M94">
        <v>43</v>
      </c>
      <c r="N94">
        <v>58</v>
      </c>
      <c r="O94">
        <v>4</v>
      </c>
      <c r="P94" t="s">
        <v>382</v>
      </c>
      <c r="Q94">
        <v>0</v>
      </c>
      <c r="R94">
        <v>2</v>
      </c>
      <c r="S94">
        <v>28</v>
      </c>
      <c r="T94">
        <f t="shared" si="1"/>
        <v>119</v>
      </c>
      <c r="U94" t="s">
        <v>167</v>
      </c>
      <c r="V94" t="s">
        <v>224</v>
      </c>
      <c r="W94">
        <v>1</v>
      </c>
      <c r="X94" t="s">
        <v>197</v>
      </c>
      <c r="Y94" t="s">
        <v>1390</v>
      </c>
      <c r="Z94" t="s">
        <v>4071</v>
      </c>
      <c r="AA94">
        <v>1</v>
      </c>
      <c r="AE94">
        <v>0</v>
      </c>
      <c r="AJ94">
        <v>0</v>
      </c>
      <c r="AO94">
        <v>0</v>
      </c>
      <c r="AQ94">
        <v>0</v>
      </c>
      <c r="AR94">
        <v>0</v>
      </c>
      <c r="AS94">
        <v>0</v>
      </c>
      <c r="AV94">
        <v>0</v>
      </c>
      <c r="AY94">
        <v>0</v>
      </c>
      <c r="BC94">
        <v>1</v>
      </c>
      <c r="BD94">
        <v>0</v>
      </c>
      <c r="BJ94">
        <v>1</v>
      </c>
      <c r="BP94">
        <v>0.67</v>
      </c>
      <c r="BQ94">
        <v>1.7</v>
      </c>
      <c r="BU94">
        <v>3.95</v>
      </c>
      <c r="BV94">
        <v>1.05</v>
      </c>
      <c r="BW94">
        <v>2.26</v>
      </c>
      <c r="BX94">
        <v>5.54</v>
      </c>
      <c r="BY94">
        <v>4.34</v>
      </c>
      <c r="BZ94">
        <v>54</v>
      </c>
      <c r="CA94">
        <v>126</v>
      </c>
      <c r="CD94">
        <v>10.6</v>
      </c>
      <c r="CE94">
        <v>3.43</v>
      </c>
      <c r="CG94" t="s">
        <v>3916</v>
      </c>
      <c r="CH94" t="s">
        <v>1664</v>
      </c>
      <c r="CI94" t="s">
        <v>173</v>
      </c>
      <c r="CN94">
        <v>2</v>
      </c>
      <c r="CO94">
        <v>2</v>
      </c>
      <c r="CQ94">
        <v>0</v>
      </c>
      <c r="CR94">
        <v>0</v>
      </c>
      <c r="CS94">
        <v>0</v>
      </c>
      <c r="CY94" t="s">
        <v>1612</v>
      </c>
      <c r="CZ94">
        <v>0</v>
      </c>
      <c r="DA94" s="2">
        <v>1</v>
      </c>
      <c r="DB94" s="2">
        <v>1</v>
      </c>
      <c r="DC94" s="2">
        <v>1</v>
      </c>
      <c r="DD94" s="2">
        <v>0</v>
      </c>
      <c r="DE94" s="2">
        <v>0</v>
      </c>
      <c r="DF94" s="2">
        <v>0</v>
      </c>
      <c r="DG94" s="2">
        <v>1</v>
      </c>
      <c r="DH94" s="2">
        <v>1</v>
      </c>
      <c r="DI94" s="2">
        <v>0</v>
      </c>
      <c r="DQ94" t="s">
        <v>4072</v>
      </c>
      <c r="DR94" s="176"/>
      <c r="DT94">
        <v>1</v>
      </c>
      <c r="DU94" s="80">
        <v>43891</v>
      </c>
      <c r="DV94" t="s">
        <v>4073</v>
      </c>
      <c r="EC94" s="80"/>
      <c r="EE94" s="83"/>
      <c r="EI94" s="80"/>
      <c r="EL94" t="s">
        <v>4074</v>
      </c>
    </row>
    <row r="95" spans="1:135">
      <c r="A95" t="s">
        <v>4075</v>
      </c>
      <c r="B95" t="s">
        <v>4076</v>
      </c>
      <c r="C95" s="264">
        <v>42830</v>
      </c>
      <c r="D95">
        <v>1</v>
      </c>
      <c r="E95">
        <v>176</v>
      </c>
      <c r="F95">
        <v>73</v>
      </c>
      <c r="H95">
        <v>56</v>
      </c>
      <c r="I95">
        <v>41</v>
      </c>
      <c r="J95">
        <v>69</v>
      </c>
      <c r="K95">
        <v>3</v>
      </c>
      <c r="L95">
        <v>119</v>
      </c>
      <c r="M95">
        <v>43</v>
      </c>
      <c r="N95">
        <v>54</v>
      </c>
      <c r="O95">
        <v>4</v>
      </c>
      <c r="P95" t="s">
        <v>278</v>
      </c>
      <c r="Q95">
        <v>0</v>
      </c>
      <c r="R95">
        <v>0</v>
      </c>
      <c r="S95">
        <v>0</v>
      </c>
      <c r="T95">
        <f t="shared" si="1"/>
        <v>91</v>
      </c>
      <c r="U95" t="s">
        <v>279</v>
      </c>
      <c r="V95" t="s">
        <v>224</v>
      </c>
      <c r="W95">
        <v>1</v>
      </c>
      <c r="X95" t="s">
        <v>4077</v>
      </c>
      <c r="Y95" t="s">
        <v>701</v>
      </c>
      <c r="Z95" t="s">
        <v>3559</v>
      </c>
      <c r="AA95">
        <v>1</v>
      </c>
      <c r="AB95" t="s">
        <v>1739</v>
      </c>
      <c r="AC95">
        <v>2</v>
      </c>
      <c r="AE95">
        <v>1</v>
      </c>
      <c r="AF95">
        <v>20</v>
      </c>
      <c r="AG95" t="s">
        <v>556</v>
      </c>
      <c r="AH95">
        <v>0</v>
      </c>
      <c r="AJ95">
        <v>1</v>
      </c>
      <c r="AO95">
        <v>0</v>
      </c>
      <c r="AQ95">
        <v>0</v>
      </c>
      <c r="AR95">
        <v>0</v>
      </c>
      <c r="AS95">
        <v>0</v>
      </c>
      <c r="AV95">
        <v>0</v>
      </c>
      <c r="AY95">
        <v>0</v>
      </c>
      <c r="BC95">
        <v>1</v>
      </c>
      <c r="BD95">
        <v>0</v>
      </c>
      <c r="BJ95">
        <v>1</v>
      </c>
      <c r="BP95">
        <v>14.33</v>
      </c>
      <c r="BQ95">
        <v>0.7</v>
      </c>
      <c r="BS95">
        <v>194.1</v>
      </c>
      <c r="BU95">
        <v>4.78</v>
      </c>
      <c r="BV95">
        <v>1.06</v>
      </c>
      <c r="BW95">
        <v>3.05</v>
      </c>
      <c r="BX95">
        <v>4.7</v>
      </c>
      <c r="BY95">
        <v>5.12</v>
      </c>
      <c r="BZ95">
        <v>96</v>
      </c>
      <c r="CA95">
        <v>153</v>
      </c>
      <c r="CD95">
        <v>11.3</v>
      </c>
      <c r="CE95">
        <v>3.07</v>
      </c>
      <c r="CG95" t="s">
        <v>3895</v>
      </c>
      <c r="CH95" t="s">
        <v>1664</v>
      </c>
      <c r="CK95" t="s">
        <v>791</v>
      </c>
      <c r="CN95">
        <v>1</v>
      </c>
      <c r="CO95">
        <v>2</v>
      </c>
      <c r="CQ95">
        <v>0</v>
      </c>
      <c r="CR95">
        <v>0</v>
      </c>
      <c r="CS95">
        <v>0</v>
      </c>
      <c r="CT95">
        <v>51</v>
      </c>
      <c r="CU95">
        <v>0.51</v>
      </c>
      <c r="CV95">
        <v>0</v>
      </c>
      <c r="CY95" t="s">
        <v>448</v>
      </c>
      <c r="CZ95">
        <v>1</v>
      </c>
      <c r="DA95" s="18">
        <v>1</v>
      </c>
      <c r="DB95" s="18">
        <v>2</v>
      </c>
      <c r="DC95" s="18">
        <v>1</v>
      </c>
      <c r="DD95" s="18">
        <v>0</v>
      </c>
      <c r="DE95" s="18">
        <v>0</v>
      </c>
      <c r="DF95" s="18">
        <v>0</v>
      </c>
      <c r="DG95" s="18">
        <v>1</v>
      </c>
      <c r="DH95" s="18">
        <v>1</v>
      </c>
      <c r="DI95" s="18">
        <v>0</v>
      </c>
      <c r="DQ95" t="s">
        <v>4078</v>
      </c>
      <c r="DR95" s="176"/>
      <c r="DS95">
        <v>1</v>
      </c>
      <c r="EC95" s="80"/>
      <c r="EE95" s="83"/>
    </row>
    <row r="96" spans="1:142">
      <c r="A96" t="s">
        <v>4079</v>
      </c>
      <c r="B96" t="s">
        <v>4080</v>
      </c>
      <c r="C96" s="264">
        <v>42887</v>
      </c>
      <c r="D96">
        <v>1</v>
      </c>
      <c r="E96">
        <v>174</v>
      </c>
      <c r="F96">
        <v>81</v>
      </c>
      <c r="H96">
        <v>51</v>
      </c>
      <c r="I96">
        <v>41</v>
      </c>
      <c r="J96">
        <v>54</v>
      </c>
      <c r="K96">
        <v>3</v>
      </c>
      <c r="L96">
        <v>146</v>
      </c>
      <c r="M96">
        <v>24</v>
      </c>
      <c r="N96">
        <v>96</v>
      </c>
      <c r="O96">
        <v>7</v>
      </c>
      <c r="P96" t="s">
        <v>278</v>
      </c>
      <c r="Q96">
        <v>0</v>
      </c>
      <c r="R96">
        <v>2</v>
      </c>
      <c r="S96">
        <v>28</v>
      </c>
      <c r="T96">
        <f t="shared" si="1"/>
        <v>103</v>
      </c>
      <c r="U96" t="s">
        <v>279</v>
      </c>
      <c r="V96" t="s">
        <v>76</v>
      </c>
      <c r="W96">
        <v>1</v>
      </c>
      <c r="X96" t="s">
        <v>1245</v>
      </c>
      <c r="Y96" t="s">
        <v>1925</v>
      </c>
      <c r="Z96" t="s">
        <v>4081</v>
      </c>
      <c r="AA96">
        <v>0</v>
      </c>
      <c r="AE96">
        <v>1</v>
      </c>
      <c r="AF96">
        <v>20</v>
      </c>
      <c r="AG96">
        <v>30</v>
      </c>
      <c r="AH96">
        <v>0</v>
      </c>
      <c r="AJ96">
        <v>1</v>
      </c>
      <c r="AK96" s="261">
        <v>43989</v>
      </c>
      <c r="AL96">
        <v>20</v>
      </c>
      <c r="AM96">
        <v>0</v>
      </c>
      <c r="AO96">
        <v>0</v>
      </c>
      <c r="AQ96">
        <v>0</v>
      </c>
      <c r="AR96">
        <v>2</v>
      </c>
      <c r="AS96">
        <v>0</v>
      </c>
      <c r="AV96">
        <v>0</v>
      </c>
      <c r="AY96">
        <v>0</v>
      </c>
      <c r="BC96">
        <v>0</v>
      </c>
      <c r="BD96">
        <v>0</v>
      </c>
      <c r="BG96">
        <v>1</v>
      </c>
      <c r="BH96">
        <v>1</v>
      </c>
      <c r="BJ96">
        <v>1</v>
      </c>
      <c r="BP96">
        <v>9</v>
      </c>
      <c r="BQ96">
        <v>1</v>
      </c>
      <c r="BS96">
        <v>123</v>
      </c>
      <c r="BU96">
        <v>4.41</v>
      </c>
      <c r="BV96">
        <v>1.71</v>
      </c>
      <c r="BW96">
        <v>2.7</v>
      </c>
      <c r="BX96">
        <v>4.58</v>
      </c>
      <c r="BY96">
        <v>3.53</v>
      </c>
      <c r="BZ96">
        <v>61</v>
      </c>
      <c r="CA96">
        <v>161</v>
      </c>
      <c r="CD96">
        <v>12.1</v>
      </c>
      <c r="CE96">
        <v>6.25</v>
      </c>
      <c r="CG96" t="s">
        <v>3890</v>
      </c>
      <c r="CH96" t="s">
        <v>1664</v>
      </c>
      <c r="CI96" t="s">
        <v>2406</v>
      </c>
      <c r="CK96" t="s">
        <v>2319</v>
      </c>
      <c r="CL96" t="s">
        <v>1213</v>
      </c>
      <c r="CN96">
        <v>3</v>
      </c>
      <c r="CO96">
        <v>2</v>
      </c>
      <c r="CQ96">
        <v>0</v>
      </c>
      <c r="CR96">
        <v>0</v>
      </c>
      <c r="CS96">
        <v>0</v>
      </c>
      <c r="CT96">
        <v>51</v>
      </c>
      <c r="CU96">
        <v>0.6</v>
      </c>
      <c r="CV96">
        <v>0</v>
      </c>
      <c r="CY96" t="s">
        <v>231</v>
      </c>
      <c r="CZ96">
        <v>0</v>
      </c>
      <c r="DA96" s="2">
        <v>1</v>
      </c>
      <c r="DB96" s="2">
        <v>2</v>
      </c>
      <c r="DC96" s="2">
        <v>1</v>
      </c>
      <c r="DD96" s="2">
        <v>0</v>
      </c>
      <c r="DE96" s="2">
        <v>0</v>
      </c>
      <c r="DF96" s="2">
        <v>0</v>
      </c>
      <c r="DG96" s="2">
        <v>1</v>
      </c>
      <c r="DH96" s="2">
        <v>2</v>
      </c>
      <c r="DI96" s="2">
        <v>1</v>
      </c>
      <c r="DQ96" t="s">
        <v>4082</v>
      </c>
      <c r="DR96" s="176"/>
      <c r="EB96">
        <v>1</v>
      </c>
      <c r="EC96" s="80">
        <v>43497</v>
      </c>
      <c r="EE96" s="83"/>
      <c r="EL96" t="s">
        <v>4083</v>
      </c>
    </row>
    <row r="97" ht="15.6" spans="1:140">
      <c r="A97" t="s">
        <v>4084</v>
      </c>
      <c r="B97" t="s">
        <v>4085</v>
      </c>
      <c r="C97" s="264">
        <v>42857</v>
      </c>
      <c r="D97">
        <v>1</v>
      </c>
      <c r="E97">
        <v>175</v>
      </c>
      <c r="F97">
        <v>89</v>
      </c>
      <c r="H97">
        <v>47</v>
      </c>
      <c r="I97">
        <v>25</v>
      </c>
      <c r="J97">
        <v>82</v>
      </c>
      <c r="K97">
        <v>9</v>
      </c>
      <c r="L97">
        <v>135</v>
      </c>
      <c r="M97">
        <v>34</v>
      </c>
      <c r="N97">
        <v>61</v>
      </c>
      <c r="O97">
        <v>4</v>
      </c>
      <c r="P97" t="s">
        <v>166</v>
      </c>
      <c r="Q97">
        <v>0</v>
      </c>
      <c r="R97">
        <v>23</v>
      </c>
      <c r="S97">
        <v>42</v>
      </c>
      <c r="T97">
        <f t="shared" si="1"/>
        <v>114</v>
      </c>
      <c r="U97" t="s">
        <v>167</v>
      </c>
      <c r="V97" t="s">
        <v>3927</v>
      </c>
      <c r="W97">
        <v>1</v>
      </c>
      <c r="X97" t="s">
        <v>1441</v>
      </c>
      <c r="Y97" t="s">
        <v>4086</v>
      </c>
      <c r="Z97" t="s">
        <v>239</v>
      </c>
      <c r="AA97">
        <v>0</v>
      </c>
      <c r="AE97">
        <v>1</v>
      </c>
      <c r="AF97">
        <v>30</v>
      </c>
      <c r="AG97" t="s">
        <v>566</v>
      </c>
      <c r="AH97">
        <v>0</v>
      </c>
      <c r="AJ97">
        <v>1</v>
      </c>
      <c r="AK97">
        <v>10</v>
      </c>
      <c r="AL97" t="s">
        <v>566</v>
      </c>
      <c r="AM97">
        <v>0</v>
      </c>
      <c r="AO97">
        <v>0</v>
      </c>
      <c r="AQ97">
        <v>0</v>
      </c>
      <c r="AR97">
        <v>0</v>
      </c>
      <c r="AS97">
        <v>0</v>
      </c>
      <c r="AV97">
        <v>0</v>
      </c>
      <c r="AY97">
        <v>0</v>
      </c>
      <c r="BC97">
        <v>1</v>
      </c>
      <c r="BD97">
        <v>0</v>
      </c>
      <c r="BJ97">
        <v>1</v>
      </c>
      <c r="BP97">
        <v>2.79</v>
      </c>
      <c r="BQ97">
        <v>1.1</v>
      </c>
      <c r="BS97">
        <v>46.09</v>
      </c>
      <c r="BT97">
        <v>0.81</v>
      </c>
      <c r="BU97">
        <v>4.17</v>
      </c>
      <c r="BV97">
        <v>3.37</v>
      </c>
      <c r="BW97">
        <v>1.75</v>
      </c>
      <c r="BX97">
        <v>6</v>
      </c>
      <c r="BY97">
        <v>4.11</v>
      </c>
      <c r="BZ97">
        <v>53</v>
      </c>
      <c r="CA97">
        <v>138</v>
      </c>
      <c r="CD97">
        <v>10.7</v>
      </c>
      <c r="CE97">
        <v>3.4</v>
      </c>
      <c r="CG97" t="s">
        <v>3916</v>
      </c>
      <c r="CH97" t="s">
        <v>1210</v>
      </c>
      <c r="CI97" t="s">
        <v>487</v>
      </c>
      <c r="CN97">
        <v>1</v>
      </c>
      <c r="CO97">
        <v>2</v>
      </c>
      <c r="CQ97">
        <v>0</v>
      </c>
      <c r="CR97">
        <v>0</v>
      </c>
      <c r="CS97">
        <v>0</v>
      </c>
      <c r="CT97">
        <v>51</v>
      </c>
      <c r="CU97">
        <v>0.71</v>
      </c>
      <c r="CV97">
        <v>0</v>
      </c>
      <c r="CY97" t="s">
        <v>4087</v>
      </c>
      <c r="CZ97">
        <v>0</v>
      </c>
      <c r="DA97" s="2">
        <v>1</v>
      </c>
      <c r="DB97" s="2">
        <v>2</v>
      </c>
      <c r="DC97" s="2">
        <v>1</v>
      </c>
      <c r="DD97" s="2">
        <v>0</v>
      </c>
      <c r="DE97" s="2">
        <v>0</v>
      </c>
      <c r="DF97" s="2">
        <v>0</v>
      </c>
      <c r="DG97" s="2">
        <v>0</v>
      </c>
      <c r="DH97" s="2">
        <v>1</v>
      </c>
      <c r="DI97" s="2">
        <v>1</v>
      </c>
      <c r="DQ97" t="s">
        <v>4088</v>
      </c>
      <c r="DR97" s="77"/>
      <c r="DS97" t="s">
        <v>1045</v>
      </c>
      <c r="DX97" t="s">
        <v>76</v>
      </c>
      <c r="DZ97" t="s">
        <v>76</v>
      </c>
      <c r="EB97" s="2" t="s">
        <v>4089</v>
      </c>
      <c r="EC97" s="2" t="s">
        <v>3338</v>
      </c>
      <c r="ED97" s="2" t="s">
        <v>76</v>
      </c>
      <c r="EE97" s="2"/>
      <c r="EF97" s="2" t="s">
        <v>76</v>
      </c>
      <c r="EG97" s="2"/>
      <c r="EH97" s="2" t="s">
        <v>76</v>
      </c>
      <c r="EI97" s="2"/>
      <c r="EJ97" s="2" t="s">
        <v>76</v>
      </c>
    </row>
    <row r="98" spans="1:139">
      <c r="A98" t="s">
        <v>4090</v>
      </c>
      <c r="B98" t="s">
        <v>4091</v>
      </c>
      <c r="C98" s="264">
        <v>42961</v>
      </c>
      <c r="D98">
        <v>1</v>
      </c>
      <c r="E98">
        <v>174</v>
      </c>
      <c r="F98">
        <v>81</v>
      </c>
      <c r="H98">
        <v>62</v>
      </c>
      <c r="I98">
        <v>58</v>
      </c>
      <c r="J98">
        <v>70</v>
      </c>
      <c r="K98">
        <v>9</v>
      </c>
      <c r="L98">
        <v>147</v>
      </c>
      <c r="M98">
        <v>24</v>
      </c>
      <c r="N98">
        <v>62</v>
      </c>
      <c r="O98">
        <v>4</v>
      </c>
      <c r="P98" t="s">
        <v>278</v>
      </c>
      <c r="Q98">
        <v>0</v>
      </c>
      <c r="R98">
        <v>2</v>
      </c>
      <c r="S98">
        <v>28</v>
      </c>
      <c r="T98">
        <f t="shared" si="1"/>
        <v>123</v>
      </c>
      <c r="U98" t="s">
        <v>167</v>
      </c>
      <c r="V98" t="s">
        <v>4092</v>
      </c>
      <c r="W98">
        <v>1</v>
      </c>
      <c r="X98" t="s">
        <v>197</v>
      </c>
      <c r="Y98" t="s">
        <v>1367</v>
      </c>
      <c r="Z98" t="s">
        <v>4093</v>
      </c>
      <c r="AA98">
        <v>1</v>
      </c>
      <c r="AB98" t="s">
        <v>197</v>
      </c>
      <c r="AC98">
        <v>2</v>
      </c>
      <c r="AE98">
        <v>1</v>
      </c>
      <c r="AF98">
        <v>10</v>
      </c>
      <c r="AG98" t="s">
        <v>556</v>
      </c>
      <c r="AH98">
        <v>0</v>
      </c>
      <c r="AJ98">
        <v>1</v>
      </c>
      <c r="AO98">
        <v>0</v>
      </c>
      <c r="AQ98">
        <v>0</v>
      </c>
      <c r="AR98">
        <v>0</v>
      </c>
      <c r="AS98">
        <v>0</v>
      </c>
      <c r="AV98">
        <v>0</v>
      </c>
      <c r="AY98">
        <v>0</v>
      </c>
      <c r="BC98">
        <v>1</v>
      </c>
      <c r="BD98">
        <v>0</v>
      </c>
      <c r="BJ98">
        <v>1</v>
      </c>
      <c r="BP98">
        <v>0</v>
      </c>
      <c r="BQ98">
        <v>1.5</v>
      </c>
      <c r="BS98">
        <v>195.2</v>
      </c>
      <c r="BT98">
        <v>0.83</v>
      </c>
      <c r="BU98">
        <v>3.43</v>
      </c>
      <c r="BV98">
        <v>1.18</v>
      </c>
      <c r="BW98">
        <v>1.97</v>
      </c>
      <c r="BX98">
        <v>6.91</v>
      </c>
      <c r="BY98">
        <v>2.97</v>
      </c>
      <c r="BZ98">
        <v>62</v>
      </c>
      <c r="CA98">
        <v>136</v>
      </c>
      <c r="CD98">
        <v>11.4</v>
      </c>
      <c r="CE98">
        <v>3.15</v>
      </c>
      <c r="CG98" t="s">
        <v>4094</v>
      </c>
      <c r="CH98" t="s">
        <v>2078</v>
      </c>
      <c r="CI98" t="s">
        <v>4095</v>
      </c>
      <c r="CK98" t="s">
        <v>4096</v>
      </c>
      <c r="CN98">
        <v>2</v>
      </c>
      <c r="CO98">
        <v>2</v>
      </c>
      <c r="CQ98">
        <v>0</v>
      </c>
      <c r="CR98">
        <v>0</v>
      </c>
      <c r="CS98">
        <v>0</v>
      </c>
      <c r="CU98">
        <v>0.71</v>
      </c>
      <c r="CV98">
        <v>0</v>
      </c>
      <c r="CY98" t="s">
        <v>459</v>
      </c>
      <c r="CZ98">
        <v>0</v>
      </c>
      <c r="DA98" s="2">
        <v>1</v>
      </c>
      <c r="DB98" s="2">
        <v>2</v>
      </c>
      <c r="DC98" s="2">
        <v>1</v>
      </c>
      <c r="DD98" s="2">
        <v>0</v>
      </c>
      <c r="DE98" s="2">
        <v>1</v>
      </c>
      <c r="DF98" s="2">
        <v>0</v>
      </c>
      <c r="DG98" s="2">
        <v>1</v>
      </c>
      <c r="DH98" s="2">
        <v>2</v>
      </c>
      <c r="DI98" s="2">
        <v>0</v>
      </c>
      <c r="DQ98" t="s">
        <v>4097</v>
      </c>
      <c r="DR98" s="177">
        <v>1</v>
      </c>
      <c r="DY98" s="80"/>
      <c r="EC98" s="80"/>
      <c r="EE98" s="83"/>
      <c r="EI98" s="80"/>
    </row>
    <row r="99" spans="1:133">
      <c r="A99" t="s">
        <v>4098</v>
      </c>
      <c r="B99" t="s">
        <v>4099</v>
      </c>
      <c r="C99" s="264">
        <v>43003</v>
      </c>
      <c r="D99">
        <v>1</v>
      </c>
      <c r="E99">
        <v>172</v>
      </c>
      <c r="F99">
        <v>72</v>
      </c>
      <c r="H99">
        <v>62</v>
      </c>
      <c r="I99">
        <v>58</v>
      </c>
      <c r="J99">
        <v>64</v>
      </c>
      <c r="K99">
        <v>3</v>
      </c>
      <c r="L99">
        <v>132</v>
      </c>
      <c r="M99">
        <v>34</v>
      </c>
      <c r="N99">
        <v>68</v>
      </c>
      <c r="O99">
        <v>4</v>
      </c>
      <c r="P99" t="s">
        <v>278</v>
      </c>
      <c r="Q99">
        <v>0</v>
      </c>
      <c r="R99">
        <v>0</v>
      </c>
      <c r="S99">
        <v>0</v>
      </c>
      <c r="T99">
        <f t="shared" ref="T99:T125" si="2">SUM(I99,K99,M99,O99,Q99,S99)</f>
        <v>99</v>
      </c>
      <c r="U99" t="s">
        <v>279</v>
      </c>
      <c r="V99" t="s">
        <v>76</v>
      </c>
      <c r="W99">
        <v>1</v>
      </c>
      <c r="X99" t="s">
        <v>556</v>
      </c>
      <c r="Y99" t="s">
        <v>1367</v>
      </c>
      <c r="Z99" t="s">
        <v>4100</v>
      </c>
      <c r="AA99">
        <v>1</v>
      </c>
      <c r="AB99">
        <v>6</v>
      </c>
      <c r="AC99">
        <v>2</v>
      </c>
      <c r="AE99">
        <v>0</v>
      </c>
      <c r="AJ99">
        <v>1</v>
      </c>
      <c r="AK99">
        <v>1</v>
      </c>
      <c r="AO99">
        <v>0</v>
      </c>
      <c r="AQ99">
        <v>1</v>
      </c>
      <c r="AR99">
        <v>0</v>
      </c>
      <c r="AS99">
        <v>0</v>
      </c>
      <c r="AV99">
        <v>0</v>
      </c>
      <c r="AY99">
        <v>0</v>
      </c>
      <c r="BC99">
        <v>0</v>
      </c>
      <c r="BD99">
        <v>0</v>
      </c>
      <c r="BJ99">
        <v>1</v>
      </c>
      <c r="BP99">
        <v>0</v>
      </c>
      <c r="BQ99">
        <v>0.8</v>
      </c>
      <c r="BT99">
        <v>0.56</v>
      </c>
      <c r="BU99">
        <v>2.19</v>
      </c>
      <c r="BV99">
        <v>0.68</v>
      </c>
      <c r="BW99">
        <v>1.22</v>
      </c>
      <c r="BX99">
        <v>5.6</v>
      </c>
      <c r="BY99">
        <v>5.3</v>
      </c>
      <c r="BZ99">
        <v>68</v>
      </c>
      <c r="CA99">
        <v>124</v>
      </c>
      <c r="CD99">
        <v>11.4</v>
      </c>
      <c r="CE99">
        <v>3.17</v>
      </c>
      <c r="CG99" t="s">
        <v>4101</v>
      </c>
      <c r="CH99" t="s">
        <v>1210</v>
      </c>
      <c r="CK99" t="s">
        <v>4102</v>
      </c>
      <c r="CN99">
        <v>1</v>
      </c>
      <c r="CO99">
        <v>2</v>
      </c>
      <c r="CQ99">
        <v>0</v>
      </c>
      <c r="CR99">
        <v>0</v>
      </c>
      <c r="CS99">
        <v>0</v>
      </c>
      <c r="CY99" t="s">
        <v>1612</v>
      </c>
      <c r="CZ99">
        <v>0</v>
      </c>
      <c r="DA99" s="2">
        <v>1</v>
      </c>
      <c r="DB99" s="2">
        <v>2</v>
      </c>
      <c r="DC99" s="2">
        <v>1</v>
      </c>
      <c r="DD99" s="2">
        <v>1</v>
      </c>
      <c r="DE99" s="2">
        <v>0</v>
      </c>
      <c r="DF99" s="2">
        <v>0</v>
      </c>
      <c r="DG99" s="2">
        <v>1</v>
      </c>
      <c r="DH99" s="2">
        <v>2</v>
      </c>
      <c r="DI99" s="2">
        <v>0</v>
      </c>
      <c r="DQ99" t="s">
        <v>4103</v>
      </c>
      <c r="DR99" s="176"/>
      <c r="DS99">
        <v>1</v>
      </c>
      <c r="EC99" s="82"/>
    </row>
    <row r="100" spans="1:135">
      <c r="A100" t="s">
        <v>4104</v>
      </c>
      <c r="B100" t="s">
        <v>4105</v>
      </c>
      <c r="C100" s="264">
        <v>42933</v>
      </c>
      <c r="D100">
        <v>1</v>
      </c>
      <c r="E100">
        <v>179</v>
      </c>
      <c r="F100">
        <v>86</v>
      </c>
      <c r="H100">
        <v>65</v>
      </c>
      <c r="I100">
        <v>58</v>
      </c>
      <c r="J100">
        <v>61</v>
      </c>
      <c r="K100">
        <v>3</v>
      </c>
      <c r="L100">
        <v>117</v>
      </c>
      <c r="M100">
        <v>43</v>
      </c>
      <c r="N100">
        <v>76</v>
      </c>
      <c r="O100">
        <v>7</v>
      </c>
      <c r="P100" t="s">
        <v>166</v>
      </c>
      <c r="Q100">
        <v>0</v>
      </c>
      <c r="R100">
        <v>23</v>
      </c>
      <c r="S100">
        <v>42</v>
      </c>
      <c r="T100" s="79">
        <f t="shared" si="2"/>
        <v>153</v>
      </c>
      <c r="U100" t="s">
        <v>148</v>
      </c>
      <c r="V100" t="s">
        <v>4106</v>
      </c>
      <c r="W100">
        <v>0</v>
      </c>
      <c r="AA100">
        <v>0</v>
      </c>
      <c r="AE100">
        <v>1</v>
      </c>
      <c r="AF100" t="s">
        <v>197</v>
      </c>
      <c r="AG100" t="s">
        <v>606</v>
      </c>
      <c r="AH100">
        <v>0</v>
      </c>
      <c r="AJ100">
        <v>1</v>
      </c>
      <c r="AM100">
        <v>1</v>
      </c>
      <c r="AN100">
        <v>17</v>
      </c>
      <c r="AO100">
        <v>1</v>
      </c>
      <c r="AP100">
        <v>17</v>
      </c>
      <c r="AQ100">
        <v>0</v>
      </c>
      <c r="AR100">
        <v>0</v>
      </c>
      <c r="AS100">
        <v>0</v>
      </c>
      <c r="AV100">
        <v>0</v>
      </c>
      <c r="AY100">
        <v>0</v>
      </c>
      <c r="BC100">
        <v>0</v>
      </c>
      <c r="BD100">
        <v>0</v>
      </c>
      <c r="BJ100">
        <v>2</v>
      </c>
      <c r="BP100">
        <v>266.21</v>
      </c>
      <c r="BQ100">
        <v>1.8</v>
      </c>
      <c r="BS100">
        <v>258</v>
      </c>
      <c r="BT100">
        <v>1.15</v>
      </c>
      <c r="BU100">
        <v>3.9</v>
      </c>
      <c r="BV100">
        <v>1.53</v>
      </c>
      <c r="BW100">
        <v>2.9</v>
      </c>
      <c r="BX100">
        <v>4.54</v>
      </c>
      <c r="BY100">
        <v>4.12</v>
      </c>
      <c r="BZ100">
        <v>76</v>
      </c>
      <c r="CA100">
        <v>151</v>
      </c>
      <c r="CD100">
        <v>11.5</v>
      </c>
      <c r="CE100">
        <v>3.03</v>
      </c>
      <c r="CG100" t="s">
        <v>4107</v>
      </c>
      <c r="CH100" t="s">
        <v>1664</v>
      </c>
      <c r="CI100" t="s">
        <v>244</v>
      </c>
      <c r="CK100" t="s">
        <v>2760</v>
      </c>
      <c r="CN100">
        <v>2</v>
      </c>
      <c r="CO100">
        <v>2</v>
      </c>
      <c r="CQ100">
        <v>0</v>
      </c>
      <c r="CR100">
        <v>0</v>
      </c>
      <c r="CS100">
        <v>0</v>
      </c>
      <c r="CY100" t="s">
        <v>258</v>
      </c>
      <c r="CZ100">
        <v>1</v>
      </c>
      <c r="DA100" s="2">
        <v>1</v>
      </c>
      <c r="DB100" s="2">
        <v>2</v>
      </c>
      <c r="DC100" s="2">
        <v>1</v>
      </c>
      <c r="DD100" s="2">
        <v>0</v>
      </c>
      <c r="DE100" s="2">
        <v>1</v>
      </c>
      <c r="DF100" s="2">
        <v>0</v>
      </c>
      <c r="DG100" s="2">
        <v>0</v>
      </c>
      <c r="DH100" s="2">
        <v>1</v>
      </c>
      <c r="DI100" s="2">
        <v>0</v>
      </c>
      <c r="DQ100" t="s">
        <v>4108</v>
      </c>
      <c r="DR100" s="176"/>
      <c r="DS100">
        <v>1</v>
      </c>
      <c r="EE100" s="82"/>
    </row>
    <row r="101" spans="1:137">
      <c r="A101" t="s">
        <v>4109</v>
      </c>
      <c r="B101" t="s">
        <v>4110</v>
      </c>
      <c r="C101" s="264">
        <v>42942</v>
      </c>
      <c r="D101">
        <v>1</v>
      </c>
      <c r="E101">
        <v>178</v>
      </c>
      <c r="F101">
        <v>82</v>
      </c>
      <c r="H101">
        <v>76</v>
      </c>
      <c r="I101">
        <v>75</v>
      </c>
      <c r="J101">
        <v>74</v>
      </c>
      <c r="K101">
        <v>9</v>
      </c>
      <c r="L101">
        <v>148</v>
      </c>
      <c r="M101">
        <v>24</v>
      </c>
      <c r="N101">
        <v>72</v>
      </c>
      <c r="O101">
        <v>7</v>
      </c>
      <c r="P101" t="s">
        <v>166</v>
      </c>
      <c r="Q101">
        <v>0</v>
      </c>
      <c r="R101">
        <v>23</v>
      </c>
      <c r="S101">
        <v>42</v>
      </c>
      <c r="T101" s="79">
        <f t="shared" si="2"/>
        <v>157</v>
      </c>
      <c r="U101" t="s">
        <v>148</v>
      </c>
      <c r="V101" t="s">
        <v>1038</v>
      </c>
      <c r="W101">
        <v>1</v>
      </c>
      <c r="X101">
        <v>23</v>
      </c>
      <c r="Y101" t="s">
        <v>4111</v>
      </c>
      <c r="Z101" t="s">
        <v>3559</v>
      </c>
      <c r="AA101">
        <v>0</v>
      </c>
      <c r="AE101">
        <v>1</v>
      </c>
      <c r="AF101">
        <v>20</v>
      </c>
      <c r="AG101">
        <v>30</v>
      </c>
      <c r="AH101">
        <v>1</v>
      </c>
      <c r="AI101">
        <v>20</v>
      </c>
      <c r="AJ101">
        <v>1</v>
      </c>
      <c r="AK101">
        <v>6</v>
      </c>
      <c r="AL101">
        <v>30</v>
      </c>
      <c r="AM101">
        <v>1</v>
      </c>
      <c r="AN101">
        <v>20</v>
      </c>
      <c r="AO101">
        <v>1</v>
      </c>
      <c r="AP101">
        <v>18</v>
      </c>
      <c r="AQ101">
        <v>0</v>
      </c>
      <c r="AR101">
        <v>0</v>
      </c>
      <c r="AS101">
        <v>0</v>
      </c>
      <c r="AV101">
        <v>0</v>
      </c>
      <c r="AY101">
        <v>0</v>
      </c>
      <c r="BC101">
        <v>0</v>
      </c>
      <c r="BD101">
        <v>0</v>
      </c>
      <c r="BJ101">
        <v>2</v>
      </c>
      <c r="BP101">
        <v>2523.3</v>
      </c>
      <c r="BQ101">
        <v>26.8</v>
      </c>
      <c r="BS101">
        <v>478.1</v>
      </c>
      <c r="BU101">
        <v>5.36</v>
      </c>
      <c r="BV101">
        <v>3.69</v>
      </c>
      <c r="BW101">
        <v>3.38</v>
      </c>
      <c r="BX101">
        <v>7.25</v>
      </c>
      <c r="BY101">
        <v>5.19</v>
      </c>
      <c r="BZ101">
        <v>72</v>
      </c>
      <c r="CA101">
        <v>146</v>
      </c>
      <c r="CD101">
        <v>12.1</v>
      </c>
      <c r="CE101">
        <v>3.4</v>
      </c>
      <c r="CG101" t="s">
        <v>4112</v>
      </c>
      <c r="CH101" t="s">
        <v>1280</v>
      </c>
      <c r="CI101" t="s">
        <v>4113</v>
      </c>
      <c r="CJ101" t="s">
        <v>1166</v>
      </c>
      <c r="CK101" t="s">
        <v>4114</v>
      </c>
      <c r="CN101">
        <v>2</v>
      </c>
      <c r="CO101">
        <v>2</v>
      </c>
      <c r="CQ101">
        <v>1</v>
      </c>
      <c r="CR101">
        <v>0</v>
      </c>
      <c r="CS101">
        <v>0</v>
      </c>
      <c r="CT101">
        <v>47</v>
      </c>
      <c r="CU101">
        <v>0.58</v>
      </c>
      <c r="CV101">
        <v>0</v>
      </c>
      <c r="CY101" t="s">
        <v>1338</v>
      </c>
      <c r="CZ101">
        <v>1</v>
      </c>
      <c r="DA101" s="2">
        <v>1</v>
      </c>
      <c r="DB101" s="2">
        <v>2</v>
      </c>
      <c r="DC101" s="2">
        <v>1</v>
      </c>
      <c r="DD101" s="2">
        <v>1</v>
      </c>
      <c r="DE101" s="2">
        <v>0</v>
      </c>
      <c r="DF101" s="2">
        <v>0</v>
      </c>
      <c r="DG101" s="2">
        <v>1</v>
      </c>
      <c r="DH101" s="2">
        <v>2</v>
      </c>
      <c r="DI101" s="2">
        <v>0</v>
      </c>
      <c r="DQ101" t="s">
        <v>4115</v>
      </c>
      <c r="DR101" s="176"/>
      <c r="EB101">
        <v>1</v>
      </c>
      <c r="EC101" s="80">
        <v>43221</v>
      </c>
      <c r="ED101">
        <v>1</v>
      </c>
      <c r="EE101" s="82">
        <v>43221</v>
      </c>
      <c r="EF101">
        <v>1</v>
      </c>
      <c r="EG101" s="80">
        <v>43221</v>
      </c>
    </row>
    <row r="102" spans="1:135">
      <c r="A102" t="s">
        <v>4116</v>
      </c>
      <c r="B102" t="s">
        <v>4117</v>
      </c>
      <c r="C102" s="264">
        <v>42992</v>
      </c>
      <c r="D102">
        <v>2</v>
      </c>
      <c r="E102">
        <v>162</v>
      </c>
      <c r="F102">
        <v>65</v>
      </c>
      <c r="H102">
        <v>81</v>
      </c>
      <c r="I102">
        <v>91</v>
      </c>
      <c r="J102">
        <v>70</v>
      </c>
      <c r="K102">
        <v>9</v>
      </c>
      <c r="L102">
        <v>114</v>
      </c>
      <c r="M102">
        <v>43</v>
      </c>
      <c r="N102">
        <v>55</v>
      </c>
      <c r="O102">
        <v>4</v>
      </c>
      <c r="P102" t="s">
        <v>166</v>
      </c>
      <c r="Q102">
        <v>0</v>
      </c>
      <c r="R102">
        <v>23</v>
      </c>
      <c r="S102">
        <v>42</v>
      </c>
      <c r="T102" s="79">
        <f t="shared" si="2"/>
        <v>189</v>
      </c>
      <c r="U102" t="s">
        <v>148</v>
      </c>
      <c r="V102" t="s">
        <v>224</v>
      </c>
      <c r="W102">
        <v>1</v>
      </c>
      <c r="X102" t="s">
        <v>1235</v>
      </c>
      <c r="Y102" t="s">
        <v>799</v>
      </c>
      <c r="Z102" t="s">
        <v>282</v>
      </c>
      <c r="AA102">
        <v>0</v>
      </c>
      <c r="AE102">
        <v>0</v>
      </c>
      <c r="AJ102">
        <v>0</v>
      </c>
      <c r="AO102">
        <v>1</v>
      </c>
      <c r="AP102">
        <v>3</v>
      </c>
      <c r="AQ102">
        <v>0</v>
      </c>
      <c r="AR102">
        <v>0</v>
      </c>
      <c r="AS102">
        <v>1</v>
      </c>
      <c r="AT102">
        <v>7</v>
      </c>
      <c r="AU102" t="s">
        <v>2180</v>
      </c>
      <c r="AV102">
        <v>0</v>
      </c>
      <c r="AY102">
        <v>0</v>
      </c>
      <c r="BC102">
        <v>0</v>
      </c>
      <c r="BD102">
        <v>1</v>
      </c>
      <c r="BE102">
        <v>2</v>
      </c>
      <c r="BF102" t="s">
        <v>4118</v>
      </c>
      <c r="BG102">
        <v>1</v>
      </c>
      <c r="BH102">
        <v>1</v>
      </c>
      <c r="BJ102">
        <v>2</v>
      </c>
      <c r="BP102">
        <v>420</v>
      </c>
      <c r="BQ102">
        <v>33</v>
      </c>
      <c r="BR102">
        <v>347</v>
      </c>
      <c r="BS102">
        <v>447.2</v>
      </c>
      <c r="BT102">
        <v>0.71</v>
      </c>
      <c r="BU102">
        <v>2.54</v>
      </c>
      <c r="BV102">
        <v>2.75</v>
      </c>
      <c r="BW102">
        <v>1.48</v>
      </c>
      <c r="BX102">
        <v>6.54</v>
      </c>
      <c r="BY102">
        <v>2.1</v>
      </c>
      <c r="BZ102">
        <v>55</v>
      </c>
      <c r="CA102">
        <v>151</v>
      </c>
      <c r="CD102">
        <v>10.6</v>
      </c>
      <c r="CE102">
        <v>3.8</v>
      </c>
      <c r="CG102" t="s">
        <v>4119</v>
      </c>
      <c r="CH102" t="s">
        <v>1664</v>
      </c>
      <c r="CI102" t="s">
        <v>4013</v>
      </c>
      <c r="CJ102" t="s">
        <v>2392</v>
      </c>
      <c r="CK102" t="s">
        <v>4120</v>
      </c>
      <c r="CL102" t="s">
        <v>671</v>
      </c>
      <c r="CN102">
        <v>1</v>
      </c>
      <c r="CO102">
        <v>1</v>
      </c>
      <c r="CQ102">
        <v>0</v>
      </c>
      <c r="CR102">
        <v>0</v>
      </c>
      <c r="CS102">
        <v>0</v>
      </c>
      <c r="CT102">
        <v>45</v>
      </c>
      <c r="CU102">
        <v>0.65</v>
      </c>
      <c r="CV102">
        <v>0</v>
      </c>
      <c r="CY102" t="s">
        <v>448</v>
      </c>
      <c r="CZ102">
        <v>1</v>
      </c>
      <c r="DA102" s="18">
        <v>1</v>
      </c>
      <c r="DB102" s="18">
        <v>1</v>
      </c>
      <c r="DC102" s="18">
        <v>1</v>
      </c>
      <c r="DD102" s="18">
        <v>1</v>
      </c>
      <c r="DE102" s="18">
        <v>0</v>
      </c>
      <c r="DF102" s="18">
        <v>0</v>
      </c>
      <c r="DG102" s="18">
        <v>0</v>
      </c>
      <c r="DH102" s="18">
        <v>1</v>
      </c>
      <c r="DI102" s="18">
        <v>0</v>
      </c>
      <c r="DQ102" t="s">
        <v>4121</v>
      </c>
      <c r="DR102" s="176"/>
      <c r="DS102">
        <v>1</v>
      </c>
      <c r="EE102" s="83"/>
    </row>
    <row r="103" spans="1:135">
      <c r="A103" t="s">
        <v>4122</v>
      </c>
      <c r="B103" t="s">
        <v>4123</v>
      </c>
      <c r="C103" s="264">
        <v>42934</v>
      </c>
      <c r="D103">
        <v>2</v>
      </c>
      <c r="E103">
        <v>160</v>
      </c>
      <c r="F103">
        <v>60</v>
      </c>
      <c r="H103">
        <v>65</v>
      </c>
      <c r="I103">
        <v>58</v>
      </c>
      <c r="J103">
        <v>54</v>
      </c>
      <c r="K103">
        <v>3</v>
      </c>
      <c r="L103">
        <v>145</v>
      </c>
      <c r="M103">
        <v>24</v>
      </c>
      <c r="N103">
        <v>59</v>
      </c>
      <c r="O103">
        <v>4</v>
      </c>
      <c r="P103" t="s">
        <v>278</v>
      </c>
      <c r="Q103">
        <v>0</v>
      </c>
      <c r="R103">
        <v>0</v>
      </c>
      <c r="S103">
        <v>0</v>
      </c>
      <c r="T103">
        <f t="shared" si="2"/>
        <v>89</v>
      </c>
      <c r="U103" t="s">
        <v>279</v>
      </c>
      <c r="V103" t="s">
        <v>4124</v>
      </c>
      <c r="W103">
        <v>1</v>
      </c>
      <c r="X103">
        <v>5</v>
      </c>
      <c r="Y103">
        <v>160</v>
      </c>
      <c r="Z103" t="s">
        <v>4125</v>
      </c>
      <c r="AA103">
        <v>0</v>
      </c>
      <c r="AE103">
        <v>0</v>
      </c>
      <c r="AJ103">
        <v>0</v>
      </c>
      <c r="AO103">
        <v>0</v>
      </c>
      <c r="AQ103">
        <v>0</v>
      </c>
      <c r="AR103">
        <v>0</v>
      </c>
      <c r="AS103">
        <v>0</v>
      </c>
      <c r="AV103">
        <v>0</v>
      </c>
      <c r="AY103">
        <v>0</v>
      </c>
      <c r="BC103">
        <v>0</v>
      </c>
      <c r="BD103">
        <v>0</v>
      </c>
      <c r="BG103">
        <v>0</v>
      </c>
      <c r="BH103">
        <v>0</v>
      </c>
      <c r="BJ103">
        <v>1</v>
      </c>
      <c r="BP103">
        <v>1.28</v>
      </c>
      <c r="BQ103">
        <v>1.1</v>
      </c>
      <c r="BS103">
        <v>48.81</v>
      </c>
      <c r="BT103">
        <v>0.77</v>
      </c>
      <c r="BU103">
        <v>3.34</v>
      </c>
      <c r="BV103">
        <v>0.89</v>
      </c>
      <c r="BW103">
        <v>1.9</v>
      </c>
      <c r="BX103">
        <v>4.58</v>
      </c>
      <c r="BY103">
        <v>4.79</v>
      </c>
      <c r="BZ103">
        <v>59</v>
      </c>
      <c r="CA103">
        <v>127</v>
      </c>
      <c r="CD103">
        <v>12.2</v>
      </c>
      <c r="CE103">
        <v>3.75</v>
      </c>
      <c r="CG103" t="s">
        <v>4107</v>
      </c>
      <c r="CH103" t="s">
        <v>1280</v>
      </c>
      <c r="CK103" t="s">
        <v>769</v>
      </c>
      <c r="CL103" t="s">
        <v>4126</v>
      </c>
      <c r="CN103">
        <v>2</v>
      </c>
      <c r="CO103">
        <v>2</v>
      </c>
      <c r="CQ103">
        <v>0</v>
      </c>
      <c r="CR103">
        <v>0</v>
      </c>
      <c r="CS103">
        <v>0</v>
      </c>
      <c r="CT103">
        <v>40</v>
      </c>
      <c r="CU103">
        <v>0.7</v>
      </c>
      <c r="CV103">
        <v>0</v>
      </c>
      <c r="CY103" t="s">
        <v>2455</v>
      </c>
      <c r="CZ103">
        <v>0</v>
      </c>
      <c r="DA103" s="2">
        <v>1</v>
      </c>
      <c r="DB103" s="2">
        <v>2</v>
      </c>
      <c r="DC103" s="2">
        <v>1</v>
      </c>
      <c r="DD103" s="2">
        <v>0</v>
      </c>
      <c r="DE103" s="2">
        <v>1</v>
      </c>
      <c r="DF103" s="2">
        <v>0</v>
      </c>
      <c r="DG103" s="2">
        <v>0</v>
      </c>
      <c r="DH103" s="2">
        <v>2</v>
      </c>
      <c r="DI103" s="2">
        <v>0</v>
      </c>
      <c r="DQ103" t="s">
        <v>4127</v>
      </c>
      <c r="DR103" s="176"/>
      <c r="DS103">
        <v>1</v>
      </c>
      <c r="EE103" s="83"/>
    </row>
    <row r="104" spans="1:139">
      <c r="A104" t="s">
        <v>4128</v>
      </c>
      <c r="B104" t="s">
        <v>4129</v>
      </c>
      <c r="C104" s="264">
        <v>42985</v>
      </c>
      <c r="D104">
        <v>2</v>
      </c>
      <c r="E104">
        <v>167</v>
      </c>
      <c r="F104">
        <v>67</v>
      </c>
      <c r="H104">
        <v>72</v>
      </c>
      <c r="I104">
        <v>75</v>
      </c>
      <c r="J104">
        <v>67</v>
      </c>
      <c r="K104">
        <v>3</v>
      </c>
      <c r="L104">
        <v>158</v>
      </c>
      <c r="M104">
        <v>24</v>
      </c>
      <c r="N104">
        <v>61</v>
      </c>
      <c r="O104">
        <v>4</v>
      </c>
      <c r="P104" t="s">
        <v>1146</v>
      </c>
      <c r="Q104">
        <v>0</v>
      </c>
      <c r="R104">
        <v>0</v>
      </c>
      <c r="S104">
        <v>0</v>
      </c>
      <c r="T104">
        <f t="shared" si="2"/>
        <v>106</v>
      </c>
      <c r="U104" t="s">
        <v>279</v>
      </c>
      <c r="V104" t="s">
        <v>76</v>
      </c>
      <c r="W104">
        <v>1</v>
      </c>
      <c r="X104">
        <v>2</v>
      </c>
      <c r="Y104" t="s">
        <v>4130</v>
      </c>
      <c r="Z104" t="s">
        <v>4131</v>
      </c>
      <c r="AA104">
        <v>1</v>
      </c>
      <c r="AB104">
        <v>17</v>
      </c>
      <c r="AC104">
        <v>2</v>
      </c>
      <c r="AE104">
        <v>0</v>
      </c>
      <c r="AJ104">
        <v>0</v>
      </c>
      <c r="AO104">
        <v>0</v>
      </c>
      <c r="AQ104">
        <v>0</v>
      </c>
      <c r="AR104">
        <v>0</v>
      </c>
      <c r="AS104">
        <v>1</v>
      </c>
      <c r="AT104">
        <v>1</v>
      </c>
      <c r="AU104" t="s">
        <v>2180</v>
      </c>
      <c r="AV104">
        <v>0</v>
      </c>
      <c r="AY104">
        <v>0</v>
      </c>
      <c r="BC104">
        <v>0</v>
      </c>
      <c r="BD104">
        <v>0</v>
      </c>
      <c r="BJ104">
        <v>1</v>
      </c>
      <c r="BP104">
        <v>3.35</v>
      </c>
      <c r="BQ104">
        <v>1.9</v>
      </c>
      <c r="BS104">
        <v>205.1</v>
      </c>
      <c r="BU104">
        <v>4.2</v>
      </c>
      <c r="BV104">
        <v>1.36</v>
      </c>
      <c r="BW104">
        <v>2.64</v>
      </c>
      <c r="BX104">
        <v>9.85</v>
      </c>
      <c r="BY104">
        <v>3.48</v>
      </c>
      <c r="BZ104">
        <v>61</v>
      </c>
      <c r="CA104">
        <v>128</v>
      </c>
      <c r="CB104">
        <v>8.4</v>
      </c>
      <c r="CD104">
        <v>13.1</v>
      </c>
      <c r="CE104">
        <v>3.93</v>
      </c>
      <c r="CG104" t="s">
        <v>4132</v>
      </c>
      <c r="CH104" t="s">
        <v>1664</v>
      </c>
      <c r="CI104" t="s">
        <v>4133</v>
      </c>
      <c r="CK104" t="s">
        <v>4134</v>
      </c>
      <c r="CN104">
        <v>4</v>
      </c>
      <c r="CO104" t="s">
        <v>3601</v>
      </c>
      <c r="CQ104">
        <v>0</v>
      </c>
      <c r="CR104">
        <v>0</v>
      </c>
      <c r="CS104">
        <v>0</v>
      </c>
      <c r="CT104">
        <v>37</v>
      </c>
      <c r="CU104">
        <v>0.72</v>
      </c>
      <c r="CV104">
        <v>0</v>
      </c>
      <c r="CY104" t="s">
        <v>448</v>
      </c>
      <c r="CZ104">
        <v>1</v>
      </c>
      <c r="DA104" s="2">
        <v>1</v>
      </c>
      <c r="DB104" s="2">
        <v>2</v>
      </c>
      <c r="DC104" s="2">
        <v>1</v>
      </c>
      <c r="DD104" s="2">
        <v>1</v>
      </c>
      <c r="DE104" s="2">
        <v>1</v>
      </c>
      <c r="DF104" s="2">
        <v>1</v>
      </c>
      <c r="DG104" s="2">
        <v>0</v>
      </c>
      <c r="DH104" s="2">
        <v>2</v>
      </c>
      <c r="DI104" s="2">
        <v>1</v>
      </c>
      <c r="DQ104" t="s">
        <v>4135</v>
      </c>
      <c r="DR104" s="176"/>
      <c r="EC104" s="80"/>
      <c r="EE104" s="83"/>
      <c r="EH104">
        <v>1</v>
      </c>
      <c r="EI104" s="80">
        <v>43952</v>
      </c>
    </row>
    <row r="105" spans="1:139">
      <c r="A105" t="s">
        <v>4136</v>
      </c>
      <c r="B105" t="s">
        <v>4137</v>
      </c>
      <c r="C105" s="264">
        <v>42927</v>
      </c>
      <c r="D105">
        <v>1</v>
      </c>
      <c r="E105">
        <v>178</v>
      </c>
      <c r="F105">
        <v>75</v>
      </c>
      <c r="H105">
        <v>70</v>
      </c>
      <c r="I105">
        <v>75</v>
      </c>
      <c r="J105">
        <v>60</v>
      </c>
      <c r="K105">
        <v>3</v>
      </c>
      <c r="L105">
        <v>130</v>
      </c>
      <c r="M105">
        <v>34</v>
      </c>
      <c r="N105">
        <v>73</v>
      </c>
      <c r="O105">
        <v>7</v>
      </c>
      <c r="P105" t="s">
        <v>166</v>
      </c>
      <c r="Q105">
        <v>0</v>
      </c>
      <c r="R105">
        <v>23</v>
      </c>
      <c r="S105">
        <v>42</v>
      </c>
      <c r="T105" s="79">
        <f t="shared" si="2"/>
        <v>161</v>
      </c>
      <c r="U105" t="s">
        <v>148</v>
      </c>
      <c r="V105" t="s">
        <v>4138</v>
      </c>
      <c r="W105">
        <v>0</v>
      </c>
      <c r="AA105">
        <v>0</v>
      </c>
      <c r="AE105">
        <v>0</v>
      </c>
      <c r="AJ105">
        <v>0</v>
      </c>
      <c r="AO105">
        <v>0</v>
      </c>
      <c r="AQ105">
        <v>0</v>
      </c>
      <c r="AR105">
        <v>0</v>
      </c>
      <c r="AS105">
        <v>0</v>
      </c>
      <c r="AV105">
        <v>0</v>
      </c>
      <c r="AY105">
        <v>0</v>
      </c>
      <c r="BC105">
        <v>0</v>
      </c>
      <c r="BD105">
        <v>0</v>
      </c>
      <c r="BJ105">
        <v>2</v>
      </c>
      <c r="BP105">
        <v>42.26</v>
      </c>
      <c r="BQ105">
        <v>2.9</v>
      </c>
      <c r="BS105">
        <v>55.48</v>
      </c>
      <c r="BU105">
        <v>4.75</v>
      </c>
      <c r="BV105">
        <v>3.07</v>
      </c>
      <c r="BW105">
        <v>2.97</v>
      </c>
      <c r="BX105">
        <v>4.84</v>
      </c>
      <c r="BY105">
        <v>3.6</v>
      </c>
      <c r="BZ105">
        <v>73</v>
      </c>
      <c r="CA105">
        <v>162</v>
      </c>
      <c r="CD105">
        <v>11.6</v>
      </c>
      <c r="CE105">
        <v>3.03</v>
      </c>
      <c r="CG105" t="s">
        <v>4139</v>
      </c>
      <c r="CH105" t="s">
        <v>1280</v>
      </c>
      <c r="CI105" t="s">
        <v>1271</v>
      </c>
      <c r="CN105">
        <v>2</v>
      </c>
      <c r="CO105">
        <v>2</v>
      </c>
      <c r="CQ105">
        <v>0</v>
      </c>
      <c r="CR105">
        <v>0</v>
      </c>
      <c r="CS105">
        <v>0</v>
      </c>
      <c r="CY105" t="s">
        <v>1812</v>
      </c>
      <c r="CZ105">
        <v>1</v>
      </c>
      <c r="DA105" s="2">
        <v>1</v>
      </c>
      <c r="DB105" s="39">
        <v>2</v>
      </c>
      <c r="DC105" s="2">
        <v>1</v>
      </c>
      <c r="DD105" s="2">
        <v>0</v>
      </c>
      <c r="DE105" s="2">
        <v>1</v>
      </c>
      <c r="DF105" s="2">
        <v>0</v>
      </c>
      <c r="DG105" s="2">
        <v>0</v>
      </c>
      <c r="DH105" s="2">
        <v>2</v>
      </c>
      <c r="DI105" s="2">
        <v>0</v>
      </c>
      <c r="DQ105" t="s">
        <v>4140</v>
      </c>
      <c r="DR105" s="176"/>
      <c r="DS105">
        <v>1</v>
      </c>
      <c r="EE105" s="83"/>
      <c r="EI105" s="80"/>
    </row>
    <row r="106" ht="15.6" spans="1:140">
      <c r="A106" t="s">
        <v>4141</v>
      </c>
      <c r="B106" t="s">
        <v>4142</v>
      </c>
      <c r="C106" s="264">
        <v>42951</v>
      </c>
      <c r="D106">
        <v>1</v>
      </c>
      <c r="E106">
        <v>172</v>
      </c>
      <c r="F106">
        <v>74</v>
      </c>
      <c r="H106">
        <v>69</v>
      </c>
      <c r="I106">
        <v>58</v>
      </c>
      <c r="J106">
        <v>63</v>
      </c>
      <c r="K106">
        <v>3</v>
      </c>
      <c r="L106">
        <v>121</v>
      </c>
      <c r="M106">
        <v>34</v>
      </c>
      <c r="N106">
        <v>71</v>
      </c>
      <c r="O106">
        <v>7</v>
      </c>
      <c r="P106" t="s">
        <v>166</v>
      </c>
      <c r="Q106">
        <v>0</v>
      </c>
      <c r="R106">
        <v>23</v>
      </c>
      <c r="S106">
        <v>42</v>
      </c>
      <c r="T106" s="79">
        <f t="shared" si="2"/>
        <v>144</v>
      </c>
      <c r="U106" t="s">
        <v>148</v>
      </c>
      <c r="V106" t="s">
        <v>76</v>
      </c>
      <c r="W106">
        <v>0</v>
      </c>
      <c r="AA106">
        <v>1</v>
      </c>
      <c r="AB106" t="s">
        <v>197</v>
      </c>
      <c r="AC106">
        <v>2</v>
      </c>
      <c r="AE106">
        <v>0</v>
      </c>
      <c r="AJ106">
        <v>0</v>
      </c>
      <c r="AO106">
        <v>0</v>
      </c>
      <c r="AQ106">
        <v>0</v>
      </c>
      <c r="AR106">
        <v>0</v>
      </c>
      <c r="AS106">
        <v>0</v>
      </c>
      <c r="AV106">
        <v>0</v>
      </c>
      <c r="AY106">
        <v>0</v>
      </c>
      <c r="BC106">
        <v>0</v>
      </c>
      <c r="BD106">
        <v>0</v>
      </c>
      <c r="BE106">
        <v>0</v>
      </c>
      <c r="BJ106">
        <v>2</v>
      </c>
      <c r="BP106">
        <v>5137.8</v>
      </c>
      <c r="BQ106">
        <v>5.4</v>
      </c>
      <c r="BU106">
        <v>3.25</v>
      </c>
      <c r="BV106">
        <v>0.72</v>
      </c>
      <c r="BW106">
        <v>2.07</v>
      </c>
      <c r="BX106">
        <v>4.78</v>
      </c>
      <c r="BY106">
        <v>4.47</v>
      </c>
      <c r="BZ106">
        <v>71</v>
      </c>
      <c r="CA106">
        <v>135</v>
      </c>
      <c r="CB106">
        <v>6.8</v>
      </c>
      <c r="CD106">
        <v>11.9</v>
      </c>
      <c r="CE106">
        <v>3.96</v>
      </c>
      <c r="CG106" t="s">
        <v>4143</v>
      </c>
      <c r="CH106" t="s">
        <v>1664</v>
      </c>
      <c r="CI106" t="s">
        <v>4144</v>
      </c>
      <c r="CK106" t="s">
        <v>1239</v>
      </c>
      <c r="CL106" t="s">
        <v>712</v>
      </c>
      <c r="CN106">
        <v>2</v>
      </c>
      <c r="CO106">
        <v>2</v>
      </c>
      <c r="CQ106">
        <v>0</v>
      </c>
      <c r="CR106">
        <v>0</v>
      </c>
      <c r="CS106">
        <v>0</v>
      </c>
      <c r="CY106" t="s">
        <v>942</v>
      </c>
      <c r="CZ106">
        <v>1</v>
      </c>
      <c r="DA106" s="2">
        <v>1</v>
      </c>
      <c r="DB106" s="2">
        <v>2</v>
      </c>
      <c r="DC106" s="2">
        <v>1</v>
      </c>
      <c r="DD106" s="2">
        <v>0</v>
      </c>
      <c r="DE106" s="2">
        <v>0</v>
      </c>
      <c r="DF106" s="2">
        <v>0</v>
      </c>
      <c r="DG106" s="2">
        <v>1</v>
      </c>
      <c r="DH106" s="2">
        <v>2</v>
      </c>
      <c r="DI106" s="2">
        <v>0</v>
      </c>
      <c r="DQ106" t="s">
        <v>4145</v>
      </c>
      <c r="DR106" s="77"/>
      <c r="DS106" t="s">
        <v>1045</v>
      </c>
      <c r="DX106" t="s">
        <v>76</v>
      </c>
      <c r="DZ106" t="s">
        <v>76</v>
      </c>
      <c r="EB106" s="2" t="s">
        <v>76</v>
      </c>
      <c r="EC106" s="2"/>
      <c r="ED106" s="2" t="s">
        <v>76</v>
      </c>
      <c r="EE106" s="2"/>
      <c r="EF106" s="2" t="s">
        <v>76</v>
      </c>
      <c r="EG106" s="2"/>
      <c r="EH106" s="2" t="s">
        <v>76</v>
      </c>
      <c r="EI106" s="2"/>
      <c r="EJ106" s="2" t="s">
        <v>76</v>
      </c>
    </row>
    <row r="107" spans="1:139">
      <c r="A107" t="s">
        <v>4146</v>
      </c>
      <c r="B107" t="s">
        <v>4147</v>
      </c>
      <c r="C107" s="264">
        <v>42955</v>
      </c>
      <c r="D107">
        <v>1</v>
      </c>
      <c r="E107">
        <v>158</v>
      </c>
      <c r="F107">
        <v>58</v>
      </c>
      <c r="H107">
        <v>65</v>
      </c>
      <c r="I107">
        <v>58</v>
      </c>
      <c r="J107">
        <v>63</v>
      </c>
      <c r="K107">
        <v>3</v>
      </c>
      <c r="L107">
        <v>128</v>
      </c>
      <c r="M107">
        <v>34</v>
      </c>
      <c r="N107">
        <v>72</v>
      </c>
      <c r="O107">
        <v>7</v>
      </c>
      <c r="P107" t="s">
        <v>382</v>
      </c>
      <c r="Q107">
        <v>0</v>
      </c>
      <c r="R107">
        <v>0</v>
      </c>
      <c r="S107">
        <v>0</v>
      </c>
      <c r="T107">
        <f t="shared" si="2"/>
        <v>102</v>
      </c>
      <c r="U107" t="s">
        <v>279</v>
      </c>
      <c r="V107" t="s">
        <v>76</v>
      </c>
      <c r="W107">
        <v>0</v>
      </c>
      <c r="AA107">
        <v>0</v>
      </c>
      <c r="AE107">
        <v>1</v>
      </c>
      <c r="AF107">
        <v>20</v>
      </c>
      <c r="AG107" t="s">
        <v>2346</v>
      </c>
      <c r="AH107">
        <v>0</v>
      </c>
      <c r="AJ107">
        <v>1</v>
      </c>
      <c r="AK107">
        <v>2</v>
      </c>
      <c r="AL107" t="s">
        <v>606</v>
      </c>
      <c r="AM107">
        <v>0</v>
      </c>
      <c r="AO107">
        <v>0</v>
      </c>
      <c r="AQ107">
        <v>0</v>
      </c>
      <c r="AR107">
        <v>0</v>
      </c>
      <c r="AS107">
        <v>0</v>
      </c>
      <c r="AV107">
        <v>0</v>
      </c>
      <c r="AY107">
        <v>0</v>
      </c>
      <c r="BC107">
        <v>0</v>
      </c>
      <c r="BD107">
        <v>0</v>
      </c>
      <c r="BG107">
        <v>4</v>
      </c>
      <c r="BH107">
        <v>3</v>
      </c>
      <c r="BJ107">
        <v>1</v>
      </c>
      <c r="BP107">
        <v>0</v>
      </c>
      <c r="BQ107">
        <v>0.7</v>
      </c>
      <c r="BS107">
        <v>100.2</v>
      </c>
      <c r="BT107">
        <v>1.02</v>
      </c>
      <c r="BU107">
        <v>3.68</v>
      </c>
      <c r="BV107">
        <v>2.19</v>
      </c>
      <c r="BW107">
        <v>1.97</v>
      </c>
      <c r="BX107">
        <v>6.43</v>
      </c>
      <c r="BY107">
        <v>5.83</v>
      </c>
      <c r="BZ107">
        <v>72</v>
      </c>
      <c r="CA107">
        <v>148</v>
      </c>
      <c r="CD107">
        <v>11.1</v>
      </c>
      <c r="CE107">
        <v>3.57</v>
      </c>
      <c r="CG107" t="s">
        <v>4143</v>
      </c>
      <c r="CH107" t="s">
        <v>1664</v>
      </c>
      <c r="CK107" t="s">
        <v>244</v>
      </c>
      <c r="CL107" t="s">
        <v>2393</v>
      </c>
      <c r="CN107">
        <v>1</v>
      </c>
      <c r="CO107">
        <v>2</v>
      </c>
      <c r="CQ107">
        <v>0</v>
      </c>
      <c r="CR107">
        <v>0</v>
      </c>
      <c r="CS107">
        <v>0</v>
      </c>
      <c r="CT107">
        <v>46</v>
      </c>
      <c r="CU107">
        <v>0.62</v>
      </c>
      <c r="CV107">
        <v>0</v>
      </c>
      <c r="CY107" t="s">
        <v>375</v>
      </c>
      <c r="CZ107">
        <v>0</v>
      </c>
      <c r="DA107" s="2">
        <v>1</v>
      </c>
      <c r="DB107" s="2">
        <v>2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1</v>
      </c>
      <c r="DI107" s="2">
        <v>0</v>
      </c>
      <c r="DQ107" t="s">
        <v>4148</v>
      </c>
      <c r="DR107" s="176"/>
      <c r="DS107">
        <v>1</v>
      </c>
      <c r="EE107" s="83"/>
      <c r="EI107" s="80"/>
    </row>
    <row r="108" spans="1:135">
      <c r="A108" t="s">
        <v>4149</v>
      </c>
      <c r="B108" t="s">
        <v>4150</v>
      </c>
      <c r="C108" s="264">
        <v>42986</v>
      </c>
      <c r="D108">
        <v>1</v>
      </c>
      <c r="E108">
        <v>175</v>
      </c>
      <c r="F108">
        <v>80</v>
      </c>
      <c r="H108">
        <v>70</v>
      </c>
      <c r="I108">
        <v>75</v>
      </c>
      <c r="J108">
        <v>77</v>
      </c>
      <c r="K108">
        <v>9</v>
      </c>
      <c r="L108">
        <v>142</v>
      </c>
      <c r="M108">
        <v>24</v>
      </c>
      <c r="N108">
        <v>109</v>
      </c>
      <c r="O108">
        <v>10</v>
      </c>
      <c r="P108" t="s">
        <v>166</v>
      </c>
      <c r="Q108">
        <v>0</v>
      </c>
      <c r="R108">
        <v>23</v>
      </c>
      <c r="S108">
        <v>42</v>
      </c>
      <c r="T108" s="79">
        <f t="shared" si="2"/>
        <v>160</v>
      </c>
      <c r="U108" t="s">
        <v>148</v>
      </c>
      <c r="V108" t="s">
        <v>4151</v>
      </c>
      <c r="W108">
        <v>0</v>
      </c>
      <c r="AA108">
        <v>0</v>
      </c>
      <c r="AE108">
        <v>0</v>
      </c>
      <c r="AJ108">
        <v>0</v>
      </c>
      <c r="AO108">
        <v>0</v>
      </c>
      <c r="AQ108">
        <v>0</v>
      </c>
      <c r="AR108">
        <v>0</v>
      </c>
      <c r="AS108">
        <v>0</v>
      </c>
      <c r="AV108">
        <v>0</v>
      </c>
      <c r="AY108">
        <v>0</v>
      </c>
      <c r="BC108">
        <v>0</v>
      </c>
      <c r="BD108">
        <v>0</v>
      </c>
      <c r="BJ108">
        <v>2</v>
      </c>
      <c r="BP108">
        <v>1015.9</v>
      </c>
      <c r="BQ108">
        <v>4.4</v>
      </c>
      <c r="BT108">
        <v>1.07</v>
      </c>
      <c r="BU108">
        <v>3.86</v>
      </c>
      <c r="BV108">
        <v>1.35</v>
      </c>
      <c r="BW108">
        <v>3.4</v>
      </c>
      <c r="BX108">
        <v>5.45</v>
      </c>
      <c r="BY108">
        <v>5.01</v>
      </c>
      <c r="BZ108">
        <v>109</v>
      </c>
      <c r="CA108">
        <v>137</v>
      </c>
      <c r="CD108">
        <v>11</v>
      </c>
      <c r="CE108">
        <v>3.28</v>
      </c>
      <c r="CG108" t="s">
        <v>4132</v>
      </c>
      <c r="CH108" t="s">
        <v>1280</v>
      </c>
      <c r="CI108" t="s">
        <v>487</v>
      </c>
      <c r="CK108" t="s">
        <v>244</v>
      </c>
      <c r="CL108" t="s">
        <v>244</v>
      </c>
      <c r="CN108">
        <v>4</v>
      </c>
      <c r="CO108">
        <v>1</v>
      </c>
      <c r="CQ108">
        <v>1</v>
      </c>
      <c r="CR108">
        <v>0</v>
      </c>
      <c r="CS108">
        <v>0</v>
      </c>
      <c r="CT108">
        <v>40</v>
      </c>
      <c r="CU108">
        <v>0.68</v>
      </c>
      <c r="CV108">
        <v>0</v>
      </c>
      <c r="CY108" t="s">
        <v>258</v>
      </c>
      <c r="CZ108">
        <v>1</v>
      </c>
      <c r="DA108" s="2">
        <v>1</v>
      </c>
      <c r="DB108" s="2">
        <v>1</v>
      </c>
      <c r="DC108" s="2">
        <v>0</v>
      </c>
      <c r="DD108" s="2">
        <v>0</v>
      </c>
      <c r="DE108" s="2">
        <v>1</v>
      </c>
      <c r="DF108" s="2">
        <v>0</v>
      </c>
      <c r="DG108" s="2">
        <v>1</v>
      </c>
      <c r="DH108" s="2">
        <v>0</v>
      </c>
      <c r="DI108" s="2">
        <v>0</v>
      </c>
      <c r="DQ108" t="s">
        <v>4152</v>
      </c>
      <c r="DR108" s="176"/>
      <c r="DX108">
        <v>1</v>
      </c>
      <c r="DY108" s="80">
        <v>43647</v>
      </c>
      <c r="EE108" s="83"/>
    </row>
    <row r="109" spans="1:139">
      <c r="A109" t="s">
        <v>4153</v>
      </c>
      <c r="B109" s="258" t="s">
        <v>4154</v>
      </c>
      <c r="C109" s="265">
        <v>42949</v>
      </c>
      <c r="D109" s="91">
        <v>1</v>
      </c>
      <c r="E109" s="91">
        <v>172</v>
      </c>
      <c r="F109" s="91">
        <v>80</v>
      </c>
      <c r="G109" s="91"/>
      <c r="H109" s="91">
        <v>46</v>
      </c>
      <c r="I109" s="91">
        <v>25</v>
      </c>
      <c r="J109" s="91">
        <v>72</v>
      </c>
      <c r="K109" s="91">
        <v>9</v>
      </c>
      <c r="L109" s="91">
        <v>133</v>
      </c>
      <c r="M109" s="91">
        <v>34</v>
      </c>
      <c r="N109" s="91">
        <v>100</v>
      </c>
      <c r="O109" s="91">
        <v>7</v>
      </c>
      <c r="P109" s="91" t="s">
        <v>166</v>
      </c>
      <c r="Q109" s="91">
        <v>0</v>
      </c>
      <c r="R109" s="91">
        <v>23</v>
      </c>
      <c r="S109" s="91">
        <v>42</v>
      </c>
      <c r="T109" s="91">
        <f>SUM(I109,K109,M109,O109,S109,Q109)</f>
        <v>117</v>
      </c>
      <c r="U109" s="91" t="s">
        <v>167</v>
      </c>
      <c r="V109" s="91" t="s">
        <v>224</v>
      </c>
      <c r="W109" s="91">
        <v>0</v>
      </c>
      <c r="X109" s="91"/>
      <c r="Y109" s="91"/>
      <c r="Z109" s="91"/>
      <c r="AA109" s="91">
        <v>0</v>
      </c>
      <c r="AB109" s="91"/>
      <c r="AC109" s="91"/>
      <c r="AD109" s="91"/>
      <c r="AE109" s="91">
        <v>1</v>
      </c>
      <c r="AF109" s="91">
        <v>20</v>
      </c>
      <c r="AG109" s="91" t="s">
        <v>566</v>
      </c>
      <c r="AH109" s="91">
        <v>0</v>
      </c>
      <c r="AI109" s="91"/>
      <c r="AJ109" s="91">
        <v>0</v>
      </c>
      <c r="AK109" s="91"/>
      <c r="AL109" s="91"/>
      <c r="AM109" s="91"/>
      <c r="AN109" s="91"/>
      <c r="AO109" s="91">
        <v>0</v>
      </c>
      <c r="AP109" s="91"/>
      <c r="AQ109" s="91">
        <v>0</v>
      </c>
      <c r="AR109" s="91">
        <v>0</v>
      </c>
      <c r="AS109" s="91">
        <v>0</v>
      </c>
      <c r="AT109" s="91"/>
      <c r="AU109" s="91"/>
      <c r="AV109" s="91">
        <v>0</v>
      </c>
      <c r="AW109" s="91"/>
      <c r="AX109" s="91"/>
      <c r="AY109" s="91">
        <v>0</v>
      </c>
      <c r="AZ109" s="91"/>
      <c r="BA109" s="91"/>
      <c r="BB109" s="91"/>
      <c r="BC109" s="91">
        <v>1</v>
      </c>
      <c r="BD109" s="91">
        <v>0</v>
      </c>
      <c r="BE109" s="91"/>
      <c r="BF109" s="91"/>
      <c r="BG109" s="91"/>
      <c r="BH109" s="91"/>
      <c r="BI109" s="91"/>
      <c r="BJ109" s="91">
        <v>2</v>
      </c>
      <c r="BP109" s="91">
        <v>8095</v>
      </c>
      <c r="BQ109" s="91">
        <v>16.4</v>
      </c>
      <c r="BR109" s="91"/>
      <c r="BS109" s="91"/>
      <c r="BT109" s="91"/>
      <c r="BU109" s="91">
        <v>3.59</v>
      </c>
      <c r="BV109" s="91">
        <v>1.34</v>
      </c>
      <c r="BW109" s="91">
        <v>1.92</v>
      </c>
      <c r="BX109" s="91">
        <v>4.04</v>
      </c>
      <c r="BY109" s="91">
        <v>5</v>
      </c>
      <c r="BZ109" s="91">
        <v>100</v>
      </c>
      <c r="CA109" s="91">
        <v>140</v>
      </c>
      <c r="CB109" s="91"/>
      <c r="CC109" s="91"/>
      <c r="CD109" s="91">
        <v>12</v>
      </c>
      <c r="CE109" s="91">
        <v>3.16</v>
      </c>
      <c r="CF109" s="91"/>
      <c r="CG109" s="91" t="s">
        <v>4155</v>
      </c>
      <c r="CH109" s="91" t="s">
        <v>1280</v>
      </c>
      <c r="CI109" s="91" t="s">
        <v>4156</v>
      </c>
      <c r="CJ109" s="91"/>
      <c r="CK109" s="91" t="s">
        <v>1202</v>
      </c>
      <c r="CL109" s="91"/>
      <c r="CM109" s="91"/>
      <c r="CN109" s="91">
        <v>2</v>
      </c>
      <c r="CO109" s="91">
        <v>1</v>
      </c>
      <c r="CP109" s="91"/>
      <c r="CQ109" s="91">
        <v>1</v>
      </c>
      <c r="CR109" s="91">
        <v>0</v>
      </c>
      <c r="CS109" s="91">
        <v>0</v>
      </c>
      <c r="CT109" s="91">
        <v>49</v>
      </c>
      <c r="CU109" s="91">
        <v>0.54</v>
      </c>
      <c r="CV109" s="91">
        <v>0</v>
      </c>
      <c r="CW109" s="91"/>
      <c r="CX109" s="91"/>
      <c r="CY109" s="91" t="s">
        <v>434</v>
      </c>
      <c r="CZ109" s="91">
        <v>1</v>
      </c>
      <c r="DA109" s="18">
        <v>1</v>
      </c>
      <c r="DB109" s="18">
        <v>1</v>
      </c>
      <c r="DC109" s="18">
        <v>1</v>
      </c>
      <c r="DD109" s="18">
        <v>0</v>
      </c>
      <c r="DE109" s="18">
        <v>1</v>
      </c>
      <c r="DF109" s="18">
        <v>0</v>
      </c>
      <c r="DG109" s="18">
        <v>1</v>
      </c>
      <c r="DH109" s="18">
        <v>2</v>
      </c>
      <c r="DI109" s="18">
        <v>0</v>
      </c>
      <c r="DJ109" s="91"/>
      <c r="DK109" s="91"/>
      <c r="DL109" s="91"/>
      <c r="DM109" s="91"/>
      <c r="DN109" s="91"/>
      <c r="DO109" s="91"/>
      <c r="DP109" s="91"/>
      <c r="DQ109" s="91" t="s">
        <v>4157</v>
      </c>
      <c r="DR109" s="258">
        <v>1</v>
      </c>
      <c r="DS109" s="91"/>
      <c r="DT109" s="91"/>
      <c r="DU109" s="91"/>
      <c r="DV109" s="91"/>
      <c r="DW109" s="91"/>
      <c r="DX109" s="91"/>
      <c r="DY109" s="91"/>
      <c r="DZ109" s="91"/>
      <c r="EA109" s="91"/>
      <c r="EB109" s="91"/>
      <c r="EC109" s="91"/>
      <c r="ED109" s="91"/>
      <c r="EE109" s="91"/>
      <c r="EF109" s="91"/>
      <c r="EG109" s="91"/>
      <c r="EH109" s="91"/>
      <c r="EI109" s="91"/>
    </row>
    <row r="110" spans="1:135">
      <c r="A110" t="s">
        <v>4158</v>
      </c>
      <c r="B110" t="s">
        <v>4159</v>
      </c>
      <c r="C110" s="264">
        <v>42992</v>
      </c>
      <c r="D110">
        <v>1</v>
      </c>
      <c r="E110">
        <v>171</v>
      </c>
      <c r="F110">
        <v>68</v>
      </c>
      <c r="H110">
        <v>71</v>
      </c>
      <c r="I110">
        <v>75</v>
      </c>
      <c r="J110">
        <v>68</v>
      </c>
      <c r="K110">
        <v>3</v>
      </c>
      <c r="L110">
        <v>149</v>
      </c>
      <c r="M110">
        <v>24</v>
      </c>
      <c r="N110">
        <v>57</v>
      </c>
      <c r="O110">
        <v>4</v>
      </c>
      <c r="P110" t="s">
        <v>166</v>
      </c>
      <c r="Q110">
        <v>0</v>
      </c>
      <c r="R110">
        <v>23</v>
      </c>
      <c r="S110">
        <v>42</v>
      </c>
      <c r="T110" s="79">
        <f t="shared" si="2"/>
        <v>148</v>
      </c>
      <c r="U110" t="s">
        <v>148</v>
      </c>
      <c r="V110" t="s">
        <v>76</v>
      </c>
      <c r="W110">
        <v>1</v>
      </c>
      <c r="X110" t="s">
        <v>197</v>
      </c>
      <c r="Y110" t="s">
        <v>1789</v>
      </c>
      <c r="Z110" t="s">
        <v>4160</v>
      </c>
      <c r="AA110">
        <v>1</v>
      </c>
      <c r="AB110" t="s">
        <v>556</v>
      </c>
      <c r="AC110">
        <v>2</v>
      </c>
      <c r="AE110">
        <v>0</v>
      </c>
      <c r="AJ110">
        <v>0</v>
      </c>
      <c r="AO110">
        <v>0</v>
      </c>
      <c r="AQ110">
        <v>0</v>
      </c>
      <c r="AR110">
        <v>0</v>
      </c>
      <c r="AS110">
        <v>0</v>
      </c>
      <c r="AV110">
        <v>0</v>
      </c>
      <c r="AY110">
        <v>0</v>
      </c>
      <c r="BC110">
        <v>1</v>
      </c>
      <c r="BD110">
        <v>0</v>
      </c>
      <c r="BJ110">
        <v>2</v>
      </c>
      <c r="BP110">
        <v>41.93</v>
      </c>
      <c r="BQ110">
        <v>1.8</v>
      </c>
      <c r="BR110">
        <v>17.8</v>
      </c>
      <c r="BS110">
        <v>153.8</v>
      </c>
      <c r="BU110">
        <v>4.7</v>
      </c>
      <c r="BV110">
        <v>1.09</v>
      </c>
      <c r="BW110">
        <v>3.49</v>
      </c>
      <c r="BX110">
        <v>6.54</v>
      </c>
      <c r="BY110">
        <v>3.9</v>
      </c>
      <c r="BZ110">
        <v>57</v>
      </c>
      <c r="CA110">
        <v>140</v>
      </c>
      <c r="CB110">
        <v>6.4</v>
      </c>
      <c r="CD110">
        <v>14.1</v>
      </c>
      <c r="CE110">
        <v>3.89</v>
      </c>
      <c r="CG110" t="s">
        <v>4161</v>
      </c>
      <c r="CH110" t="s">
        <v>1280</v>
      </c>
      <c r="CI110" t="s">
        <v>1112</v>
      </c>
      <c r="CL110" t="s">
        <v>1313</v>
      </c>
      <c r="CN110">
        <v>4</v>
      </c>
      <c r="CO110">
        <v>2</v>
      </c>
      <c r="CQ110">
        <v>0</v>
      </c>
      <c r="CR110">
        <v>0</v>
      </c>
      <c r="CS110">
        <v>0</v>
      </c>
      <c r="CU110">
        <v>0.57</v>
      </c>
      <c r="CV110">
        <v>0</v>
      </c>
      <c r="CY110" t="s">
        <v>1074</v>
      </c>
      <c r="CZ110">
        <v>0</v>
      </c>
      <c r="DA110" s="2">
        <v>1</v>
      </c>
      <c r="DB110" s="2">
        <v>2</v>
      </c>
      <c r="DC110" s="2">
        <v>0</v>
      </c>
      <c r="DD110" s="2">
        <v>0</v>
      </c>
      <c r="DE110" s="2">
        <v>0</v>
      </c>
      <c r="DF110" s="2">
        <v>0</v>
      </c>
      <c r="DG110" s="2">
        <v>1</v>
      </c>
      <c r="DH110" s="2">
        <v>2</v>
      </c>
      <c r="DI110" s="2">
        <v>1</v>
      </c>
      <c r="DQ110" t="s">
        <v>4162</v>
      </c>
      <c r="DR110" s="176"/>
      <c r="DS110">
        <v>1</v>
      </c>
      <c r="EE110" s="83"/>
    </row>
    <row r="111" spans="1:139">
      <c r="A111" t="s">
        <v>4163</v>
      </c>
      <c r="B111" t="s">
        <v>4164</v>
      </c>
      <c r="C111" s="264">
        <v>42934</v>
      </c>
      <c r="D111">
        <v>2</v>
      </c>
      <c r="E111">
        <v>149</v>
      </c>
      <c r="F111">
        <v>65</v>
      </c>
      <c r="H111">
        <v>75</v>
      </c>
      <c r="I111">
        <v>75</v>
      </c>
      <c r="J111">
        <v>73</v>
      </c>
      <c r="K111">
        <v>9</v>
      </c>
      <c r="L111">
        <v>168</v>
      </c>
      <c r="M111">
        <v>10</v>
      </c>
      <c r="N111">
        <v>71</v>
      </c>
      <c r="O111">
        <v>9</v>
      </c>
      <c r="P111" t="s">
        <v>1146</v>
      </c>
      <c r="Q111">
        <v>0</v>
      </c>
      <c r="R111">
        <v>2</v>
      </c>
      <c r="S111">
        <v>28</v>
      </c>
      <c r="T111">
        <f t="shared" si="2"/>
        <v>131</v>
      </c>
      <c r="U111" t="s">
        <v>167</v>
      </c>
      <c r="V111" t="s">
        <v>76</v>
      </c>
      <c r="W111">
        <v>1</v>
      </c>
      <c r="X111" t="s">
        <v>197</v>
      </c>
      <c r="Y111" t="s">
        <v>678</v>
      </c>
      <c r="Z111" t="s">
        <v>3641</v>
      </c>
      <c r="AA111">
        <v>1</v>
      </c>
      <c r="AB111">
        <v>1</v>
      </c>
      <c r="AC111">
        <v>2</v>
      </c>
      <c r="AE111">
        <v>0</v>
      </c>
      <c r="AJ111">
        <v>0</v>
      </c>
      <c r="AO111">
        <v>0</v>
      </c>
      <c r="AQ111">
        <v>0</v>
      </c>
      <c r="AR111">
        <v>0</v>
      </c>
      <c r="AS111">
        <v>0</v>
      </c>
      <c r="AV111">
        <v>0</v>
      </c>
      <c r="AY111">
        <v>0</v>
      </c>
      <c r="BC111">
        <v>0</v>
      </c>
      <c r="BD111">
        <v>0</v>
      </c>
      <c r="BG111">
        <v>1</v>
      </c>
      <c r="BH111">
        <v>1</v>
      </c>
      <c r="BJ111">
        <v>1</v>
      </c>
      <c r="BP111">
        <v>13.4</v>
      </c>
      <c r="BQ111">
        <v>1.2</v>
      </c>
      <c r="BT111">
        <v>1.06</v>
      </c>
      <c r="BU111">
        <v>3.93</v>
      </c>
      <c r="BV111">
        <v>1.44</v>
      </c>
      <c r="BW111">
        <v>2.65</v>
      </c>
      <c r="BX111">
        <v>5.99</v>
      </c>
      <c r="BY111">
        <v>3.66</v>
      </c>
      <c r="BZ111">
        <v>71</v>
      </c>
      <c r="CA111">
        <v>103</v>
      </c>
      <c r="CB111">
        <v>7.2</v>
      </c>
      <c r="CD111">
        <v>11</v>
      </c>
      <c r="CE111">
        <v>4.42</v>
      </c>
      <c r="CG111" t="s">
        <v>4165</v>
      </c>
      <c r="CH111" t="s">
        <v>1154</v>
      </c>
      <c r="CI111" t="s">
        <v>515</v>
      </c>
      <c r="CJ111" t="s">
        <v>1166</v>
      </c>
      <c r="CK111" t="s">
        <v>1099</v>
      </c>
      <c r="CL111" t="s">
        <v>4166</v>
      </c>
      <c r="CN111">
        <v>2</v>
      </c>
      <c r="CO111">
        <v>2</v>
      </c>
      <c r="CQ111">
        <v>0</v>
      </c>
      <c r="CR111">
        <v>0</v>
      </c>
      <c r="CS111">
        <v>0</v>
      </c>
      <c r="CT111">
        <v>44</v>
      </c>
      <c r="CU111">
        <v>0.58</v>
      </c>
      <c r="CV111">
        <v>0</v>
      </c>
      <c r="CY111" t="s">
        <v>448</v>
      </c>
      <c r="CZ111">
        <v>1</v>
      </c>
      <c r="DA111" s="2">
        <v>1</v>
      </c>
      <c r="DB111" s="2">
        <v>2</v>
      </c>
      <c r="DC111" s="2">
        <v>1</v>
      </c>
      <c r="DD111" s="2">
        <v>1</v>
      </c>
      <c r="DE111" s="2">
        <v>0</v>
      </c>
      <c r="DF111" s="2">
        <v>0</v>
      </c>
      <c r="DG111" s="2">
        <v>1</v>
      </c>
      <c r="DH111" s="2">
        <v>1</v>
      </c>
      <c r="DI111" s="2">
        <v>1</v>
      </c>
      <c r="DQ111" t="s">
        <v>4167</v>
      </c>
      <c r="DR111" s="176"/>
      <c r="DS111">
        <v>1</v>
      </c>
      <c r="DT111" s="176"/>
      <c r="DU111" s="176"/>
      <c r="DV111" s="176"/>
      <c r="DW111" s="176"/>
      <c r="DX111" s="176"/>
      <c r="DY111" s="176"/>
      <c r="DZ111" s="176"/>
      <c r="EA111" s="176"/>
      <c r="EB111" s="176"/>
      <c r="EC111" s="354"/>
      <c r="ED111" s="176"/>
      <c r="EE111" s="355"/>
      <c r="EF111" s="176"/>
      <c r="EG111" s="176"/>
      <c r="EH111" s="176"/>
      <c r="EI111" s="176"/>
    </row>
    <row r="112" ht="15.6" spans="1:142">
      <c r="A112" t="s">
        <v>4168</v>
      </c>
      <c r="B112" s="91" t="s">
        <v>4169</v>
      </c>
      <c r="C112" s="265">
        <v>42971</v>
      </c>
      <c r="D112" s="91">
        <v>2</v>
      </c>
      <c r="E112" s="91">
        <v>158</v>
      </c>
      <c r="F112" s="91">
        <v>70</v>
      </c>
      <c r="G112" s="91"/>
      <c r="H112" s="91">
        <v>67</v>
      </c>
      <c r="I112" s="91">
        <v>58</v>
      </c>
      <c r="J112" s="91">
        <v>69</v>
      </c>
      <c r="K112" s="91">
        <v>3</v>
      </c>
      <c r="L112" s="91">
        <v>117</v>
      </c>
      <c r="M112" s="91">
        <v>43</v>
      </c>
      <c r="N112" s="91">
        <v>80</v>
      </c>
      <c r="O112" s="91">
        <v>7</v>
      </c>
      <c r="P112" s="91" t="s">
        <v>166</v>
      </c>
      <c r="Q112" s="91">
        <v>0</v>
      </c>
      <c r="R112" s="91">
        <v>23</v>
      </c>
      <c r="S112" s="91">
        <v>42</v>
      </c>
      <c r="T112" s="258">
        <f>SUM(I112,K112,M112,O112,S112,Q112)</f>
        <v>153</v>
      </c>
      <c r="U112" s="91" t="s">
        <v>148</v>
      </c>
      <c r="V112" s="91" t="s">
        <v>1065</v>
      </c>
      <c r="W112" s="91">
        <v>1</v>
      </c>
      <c r="X112" s="91" t="s">
        <v>197</v>
      </c>
      <c r="Y112" s="91" t="s">
        <v>1327</v>
      </c>
      <c r="Z112" s="91">
        <v>12</v>
      </c>
      <c r="AA112" s="91">
        <v>1</v>
      </c>
      <c r="AB112" s="91">
        <v>23</v>
      </c>
      <c r="AC112" s="91">
        <v>2</v>
      </c>
      <c r="AD112" s="91"/>
      <c r="AE112" s="91">
        <v>0</v>
      </c>
      <c r="AF112" s="91"/>
      <c r="AG112" s="91"/>
      <c r="AH112" s="91"/>
      <c r="AI112" s="91"/>
      <c r="AJ112" s="91">
        <v>0</v>
      </c>
      <c r="AK112" s="91"/>
      <c r="AL112" s="91"/>
      <c r="AM112" s="91"/>
      <c r="AN112" s="91"/>
      <c r="AO112" s="91">
        <v>0</v>
      </c>
      <c r="AP112" s="91"/>
      <c r="AQ112" s="91">
        <v>0</v>
      </c>
      <c r="AR112" s="91">
        <v>0</v>
      </c>
      <c r="AS112" s="91">
        <v>0</v>
      </c>
      <c r="AT112" s="91"/>
      <c r="AU112" s="91"/>
      <c r="AV112" s="91">
        <v>0</v>
      </c>
      <c r="AW112" s="91"/>
      <c r="AX112" s="91"/>
      <c r="AY112" s="91">
        <v>0</v>
      </c>
      <c r="AZ112" s="91"/>
      <c r="BA112" s="91"/>
      <c r="BB112" s="91"/>
      <c r="BC112" s="91">
        <v>0</v>
      </c>
      <c r="BD112" s="91">
        <v>0</v>
      </c>
      <c r="BE112" s="91"/>
      <c r="BF112" s="91"/>
      <c r="BG112" s="91">
        <v>1</v>
      </c>
      <c r="BH112" s="91">
        <v>2</v>
      </c>
      <c r="BI112" s="91"/>
      <c r="BJ112" s="91">
        <v>2</v>
      </c>
      <c r="BP112" s="91">
        <v>350</v>
      </c>
      <c r="BQ112" s="91">
        <v>4.2</v>
      </c>
      <c r="BR112" s="91"/>
      <c r="BS112" s="91">
        <v>1563</v>
      </c>
      <c r="BT112" s="91">
        <v>1.24</v>
      </c>
      <c r="BU112" s="91">
        <v>5.16</v>
      </c>
      <c r="BV112" s="91">
        <v>2.99</v>
      </c>
      <c r="BW112" s="91">
        <v>3.2</v>
      </c>
      <c r="BX112" s="91">
        <v>8.13</v>
      </c>
      <c r="BY112" s="91">
        <v>7.81</v>
      </c>
      <c r="BZ112" s="91">
        <v>80</v>
      </c>
      <c r="CA112" s="91">
        <v>126</v>
      </c>
      <c r="CB112" s="91"/>
      <c r="CC112" s="91"/>
      <c r="CD112" s="91">
        <v>10.8</v>
      </c>
      <c r="CE112" s="91">
        <v>3.36</v>
      </c>
      <c r="CF112" s="91"/>
      <c r="CG112" s="91" t="s">
        <v>4170</v>
      </c>
      <c r="CH112" s="91" t="s">
        <v>1154</v>
      </c>
      <c r="CI112" s="91"/>
      <c r="CJ112" s="91"/>
      <c r="CK112" s="91" t="s">
        <v>1105</v>
      </c>
      <c r="CL112" s="91"/>
      <c r="CM112" s="91"/>
      <c r="CN112" s="91">
        <v>1</v>
      </c>
      <c r="CO112" s="91">
        <v>2</v>
      </c>
      <c r="CP112" s="91"/>
      <c r="CQ112" s="91">
        <v>1</v>
      </c>
      <c r="CR112" s="91">
        <v>0</v>
      </c>
      <c r="CS112" s="91">
        <v>0</v>
      </c>
      <c r="CT112" s="91">
        <v>51</v>
      </c>
      <c r="CU112" s="91">
        <v>0.7</v>
      </c>
      <c r="CV112" s="91">
        <v>0</v>
      </c>
      <c r="CW112" s="91"/>
      <c r="CX112" s="91"/>
      <c r="CY112" s="91" t="s">
        <v>334</v>
      </c>
      <c r="CZ112" s="91">
        <v>1</v>
      </c>
      <c r="DA112" s="18">
        <v>1</v>
      </c>
      <c r="DB112" s="18">
        <v>1</v>
      </c>
      <c r="DC112" s="18">
        <v>1</v>
      </c>
      <c r="DD112" s="18">
        <v>0</v>
      </c>
      <c r="DE112" s="18">
        <v>1</v>
      </c>
      <c r="DF112" s="18">
        <v>0</v>
      </c>
      <c r="DG112" s="18">
        <v>1</v>
      </c>
      <c r="DH112" s="18">
        <v>2</v>
      </c>
      <c r="DI112" s="18">
        <v>0</v>
      </c>
      <c r="DJ112" s="91"/>
      <c r="DK112" s="91"/>
      <c r="DL112" s="91"/>
      <c r="DM112" s="91"/>
      <c r="DN112" s="91"/>
      <c r="DO112" s="91"/>
      <c r="DP112" s="91"/>
      <c r="DQ112" s="91" t="s">
        <v>4171</v>
      </c>
      <c r="DR112" s="77"/>
      <c r="DS112" t="s">
        <v>1045</v>
      </c>
      <c r="DX112" t="s">
        <v>76</v>
      </c>
      <c r="DZ112" t="s">
        <v>76</v>
      </c>
      <c r="EB112" s="2" t="s">
        <v>4172</v>
      </c>
      <c r="EC112" s="2" t="s">
        <v>4173</v>
      </c>
      <c r="ED112" s="2" t="s">
        <v>76</v>
      </c>
      <c r="EE112" s="2"/>
      <c r="EF112" s="2" t="s">
        <v>76</v>
      </c>
      <c r="EG112" s="2"/>
      <c r="EH112" s="2" t="s">
        <v>76</v>
      </c>
      <c r="EI112" s="2"/>
      <c r="EJ112" s="2" t="s">
        <v>76</v>
      </c>
      <c r="EL112" t="s">
        <v>4174</v>
      </c>
    </row>
    <row r="113" spans="1:135">
      <c r="A113" t="s">
        <v>4175</v>
      </c>
      <c r="B113" t="s">
        <v>4176</v>
      </c>
      <c r="C113" s="264">
        <v>42936</v>
      </c>
      <c r="D113">
        <v>1</v>
      </c>
      <c r="E113">
        <v>178</v>
      </c>
      <c r="F113" t="s">
        <v>146</v>
      </c>
      <c r="H113">
        <v>60</v>
      </c>
      <c r="I113">
        <v>58</v>
      </c>
      <c r="J113">
        <v>60</v>
      </c>
      <c r="K113">
        <v>3</v>
      </c>
      <c r="L113">
        <v>117</v>
      </c>
      <c r="M113">
        <v>43</v>
      </c>
      <c r="N113">
        <v>82</v>
      </c>
      <c r="O113">
        <v>9</v>
      </c>
      <c r="P113" t="s">
        <v>166</v>
      </c>
      <c r="Q113">
        <v>0</v>
      </c>
      <c r="R113">
        <v>23</v>
      </c>
      <c r="S113">
        <v>42</v>
      </c>
      <c r="T113" s="79">
        <f t="shared" si="2"/>
        <v>155</v>
      </c>
      <c r="U113" t="s">
        <v>148</v>
      </c>
      <c r="V113" t="s">
        <v>76</v>
      </c>
      <c r="W113">
        <v>1</v>
      </c>
      <c r="X113" t="s">
        <v>1837</v>
      </c>
      <c r="Y113" t="s">
        <v>1401</v>
      </c>
      <c r="Z113" t="s">
        <v>2069</v>
      </c>
      <c r="AA113">
        <v>0</v>
      </c>
      <c r="AE113">
        <v>0</v>
      </c>
      <c r="AJ113">
        <v>0</v>
      </c>
      <c r="AO113">
        <v>0</v>
      </c>
      <c r="AQ113">
        <v>0</v>
      </c>
      <c r="AR113">
        <v>0</v>
      </c>
      <c r="AS113">
        <v>0</v>
      </c>
      <c r="AV113">
        <v>0</v>
      </c>
      <c r="AW113">
        <v>0</v>
      </c>
      <c r="AY113">
        <v>0</v>
      </c>
      <c r="BC113">
        <v>0</v>
      </c>
      <c r="BD113">
        <v>0</v>
      </c>
      <c r="BJ113">
        <v>2</v>
      </c>
      <c r="BP113">
        <v>1874</v>
      </c>
      <c r="BQ113">
        <v>4.4</v>
      </c>
      <c r="BS113">
        <v>726</v>
      </c>
      <c r="BT113">
        <v>0.97</v>
      </c>
      <c r="BU113">
        <v>4.27</v>
      </c>
      <c r="BV113">
        <v>2.11</v>
      </c>
      <c r="BW113">
        <v>2.59</v>
      </c>
      <c r="BX113">
        <v>5.27</v>
      </c>
      <c r="BY113">
        <v>3.6</v>
      </c>
      <c r="BZ113">
        <v>82</v>
      </c>
      <c r="CG113" t="s">
        <v>4177</v>
      </c>
      <c r="CH113" t="s">
        <v>1154</v>
      </c>
      <c r="CI113" t="s">
        <v>4178</v>
      </c>
      <c r="CK113" t="s">
        <v>173</v>
      </c>
      <c r="CL113" t="s">
        <v>4179</v>
      </c>
      <c r="CN113">
        <v>3</v>
      </c>
      <c r="CO113">
        <v>1</v>
      </c>
      <c r="CQ113">
        <v>1</v>
      </c>
      <c r="CR113">
        <v>0</v>
      </c>
      <c r="CS113">
        <v>0</v>
      </c>
      <c r="CT113">
        <v>54</v>
      </c>
      <c r="CU113">
        <v>0.62</v>
      </c>
      <c r="CV113">
        <v>0</v>
      </c>
      <c r="CY113" t="s">
        <v>951</v>
      </c>
      <c r="CZ113">
        <v>1</v>
      </c>
      <c r="DA113" s="2">
        <v>1</v>
      </c>
      <c r="DB113" s="2">
        <v>1</v>
      </c>
      <c r="DC113" s="2">
        <v>0</v>
      </c>
      <c r="DD113" s="2">
        <v>1</v>
      </c>
      <c r="DE113" s="2">
        <v>0</v>
      </c>
      <c r="DF113" s="2">
        <v>0</v>
      </c>
      <c r="DG113" s="2">
        <v>1</v>
      </c>
      <c r="DH113" s="2">
        <v>2</v>
      </c>
      <c r="DI113" s="2">
        <v>0</v>
      </c>
      <c r="DQ113" t="s">
        <v>4180</v>
      </c>
      <c r="DR113" s="176"/>
      <c r="DY113" s="80"/>
      <c r="EB113">
        <v>1</v>
      </c>
      <c r="EC113" s="80">
        <v>43617</v>
      </c>
      <c r="EE113" s="83"/>
    </row>
    <row r="114" spans="1:135">
      <c r="A114" t="s">
        <v>4181</v>
      </c>
      <c r="B114" t="s">
        <v>4182</v>
      </c>
      <c r="C114" s="264">
        <v>42993</v>
      </c>
      <c r="D114">
        <v>2</v>
      </c>
      <c r="E114">
        <v>156</v>
      </c>
      <c r="F114">
        <v>59</v>
      </c>
      <c r="H114">
        <v>76</v>
      </c>
      <c r="I114">
        <v>75</v>
      </c>
      <c r="J114">
        <v>73</v>
      </c>
      <c r="K114">
        <v>9</v>
      </c>
      <c r="L114">
        <v>191</v>
      </c>
      <c r="M114">
        <v>10</v>
      </c>
      <c r="N114">
        <v>86</v>
      </c>
      <c r="O114">
        <v>9</v>
      </c>
      <c r="P114" t="s">
        <v>382</v>
      </c>
      <c r="Q114">
        <v>0</v>
      </c>
      <c r="R114">
        <v>2</v>
      </c>
      <c r="S114">
        <v>28</v>
      </c>
      <c r="T114">
        <f t="shared" si="2"/>
        <v>131</v>
      </c>
      <c r="U114" t="s">
        <v>167</v>
      </c>
      <c r="V114" t="s">
        <v>76</v>
      </c>
      <c r="W114">
        <v>1</v>
      </c>
      <c r="X114" t="s">
        <v>4183</v>
      </c>
      <c r="AA114">
        <v>0</v>
      </c>
      <c r="AE114">
        <v>0</v>
      </c>
      <c r="AJ114">
        <v>0</v>
      </c>
      <c r="AO114">
        <v>0</v>
      </c>
      <c r="AQ114">
        <v>0</v>
      </c>
      <c r="AR114">
        <v>0</v>
      </c>
      <c r="AS114">
        <v>0</v>
      </c>
      <c r="AV114">
        <v>0</v>
      </c>
      <c r="AY114">
        <v>0</v>
      </c>
      <c r="BC114">
        <v>0</v>
      </c>
      <c r="BD114">
        <v>0</v>
      </c>
      <c r="BJ114">
        <v>1</v>
      </c>
      <c r="BP114">
        <v>5.2</v>
      </c>
      <c r="BQ114">
        <v>0.8</v>
      </c>
      <c r="BS114">
        <v>397.7</v>
      </c>
      <c r="BT114">
        <v>1.21</v>
      </c>
      <c r="BU114">
        <v>5.32</v>
      </c>
      <c r="BV114">
        <v>1.58</v>
      </c>
      <c r="BW114">
        <v>2.98</v>
      </c>
      <c r="BX114">
        <v>5.25</v>
      </c>
      <c r="BY114">
        <v>4.86</v>
      </c>
      <c r="BZ114">
        <v>86</v>
      </c>
      <c r="CA114">
        <v>125</v>
      </c>
      <c r="CD114">
        <v>10.4</v>
      </c>
      <c r="CE114">
        <v>3.4</v>
      </c>
      <c r="CG114" t="s">
        <v>4119</v>
      </c>
      <c r="CH114" t="s">
        <v>1664</v>
      </c>
      <c r="CK114" t="s">
        <v>4184</v>
      </c>
      <c r="CL114" t="s">
        <v>2393</v>
      </c>
      <c r="CN114">
        <v>1</v>
      </c>
      <c r="CO114">
        <v>2</v>
      </c>
      <c r="CQ114">
        <v>0</v>
      </c>
      <c r="CR114">
        <v>0</v>
      </c>
      <c r="CS114">
        <v>0</v>
      </c>
      <c r="CT114">
        <v>40</v>
      </c>
      <c r="CU114">
        <v>0.66</v>
      </c>
      <c r="CV114">
        <v>0</v>
      </c>
      <c r="CY114" t="s">
        <v>258</v>
      </c>
      <c r="CZ114">
        <v>1</v>
      </c>
      <c r="DA114" s="2">
        <v>1</v>
      </c>
      <c r="DB114" s="2">
        <v>2</v>
      </c>
      <c r="DC114" s="2">
        <v>1</v>
      </c>
      <c r="DD114" s="2">
        <v>0</v>
      </c>
      <c r="DE114" s="2">
        <v>0</v>
      </c>
      <c r="DF114" s="2">
        <v>0</v>
      </c>
      <c r="DG114" s="2">
        <v>1</v>
      </c>
      <c r="DH114" s="2">
        <v>1</v>
      </c>
      <c r="DI114" s="2">
        <v>0</v>
      </c>
      <c r="DQ114" t="s">
        <v>4185</v>
      </c>
      <c r="DR114" s="176"/>
      <c r="DS114">
        <v>1</v>
      </c>
      <c r="EC114" s="80"/>
      <c r="EE114" s="83"/>
    </row>
    <row r="115" ht="15.6" spans="1:140">
      <c r="A115" t="s">
        <v>4186</v>
      </c>
      <c r="B115" t="s">
        <v>4187</v>
      </c>
      <c r="C115" s="264">
        <v>42942</v>
      </c>
      <c r="D115">
        <v>2</v>
      </c>
      <c r="E115">
        <v>160</v>
      </c>
      <c r="F115">
        <v>64</v>
      </c>
      <c r="H115">
        <v>61</v>
      </c>
      <c r="I115">
        <v>58</v>
      </c>
      <c r="J115">
        <v>68</v>
      </c>
      <c r="K115">
        <v>3</v>
      </c>
      <c r="L115">
        <v>104</v>
      </c>
      <c r="M115">
        <v>43</v>
      </c>
      <c r="N115">
        <v>57</v>
      </c>
      <c r="O115">
        <v>4</v>
      </c>
      <c r="P115" t="s">
        <v>166</v>
      </c>
      <c r="Q115">
        <v>0</v>
      </c>
      <c r="R115">
        <v>23</v>
      </c>
      <c r="S115">
        <v>42</v>
      </c>
      <c r="T115" s="79">
        <f t="shared" si="2"/>
        <v>150</v>
      </c>
      <c r="U115" t="s">
        <v>148</v>
      </c>
      <c r="V115" t="s">
        <v>4188</v>
      </c>
      <c r="W115">
        <v>1</v>
      </c>
      <c r="X115" t="s">
        <v>1245</v>
      </c>
      <c r="Y115" t="s">
        <v>678</v>
      </c>
      <c r="Z115" t="s">
        <v>4189</v>
      </c>
      <c r="AA115">
        <v>0</v>
      </c>
      <c r="AE115">
        <v>0</v>
      </c>
      <c r="AJ115">
        <v>0</v>
      </c>
      <c r="AO115">
        <v>0</v>
      </c>
      <c r="AQ115">
        <v>0</v>
      </c>
      <c r="AR115">
        <v>0</v>
      </c>
      <c r="AS115">
        <v>0</v>
      </c>
      <c r="AV115">
        <v>0</v>
      </c>
      <c r="AY115">
        <v>0</v>
      </c>
      <c r="BC115">
        <v>0</v>
      </c>
      <c r="BD115">
        <v>0</v>
      </c>
      <c r="BJ115">
        <v>2</v>
      </c>
      <c r="BP115">
        <v>251.05</v>
      </c>
      <c r="BQ115">
        <v>3.2</v>
      </c>
      <c r="BS115">
        <v>177.6</v>
      </c>
      <c r="BT115">
        <v>1.22</v>
      </c>
      <c r="BU115">
        <v>5.22</v>
      </c>
      <c r="BV115">
        <v>1.62</v>
      </c>
      <c r="BW115">
        <v>3.36</v>
      </c>
      <c r="BX115">
        <v>4.51</v>
      </c>
      <c r="BY115">
        <v>6.08</v>
      </c>
      <c r="BZ115">
        <v>57</v>
      </c>
      <c r="CA115">
        <v>110</v>
      </c>
      <c r="CG115" t="s">
        <v>4190</v>
      </c>
      <c r="CH115" t="s">
        <v>1154</v>
      </c>
      <c r="CK115" t="s">
        <v>244</v>
      </c>
      <c r="CL115" t="s">
        <v>4191</v>
      </c>
      <c r="CN115">
        <v>3</v>
      </c>
      <c r="CO115">
        <v>1</v>
      </c>
      <c r="CQ115">
        <v>0</v>
      </c>
      <c r="CR115">
        <v>0</v>
      </c>
      <c r="CS115">
        <v>0</v>
      </c>
      <c r="CY115" t="s">
        <v>434</v>
      </c>
      <c r="CZ115">
        <v>1</v>
      </c>
      <c r="DA115" s="18">
        <v>1</v>
      </c>
      <c r="DB115" s="18">
        <v>1</v>
      </c>
      <c r="DC115" s="18">
        <v>1</v>
      </c>
      <c r="DD115" s="18">
        <v>0</v>
      </c>
      <c r="DE115" s="18">
        <v>0</v>
      </c>
      <c r="DF115" s="18">
        <v>0</v>
      </c>
      <c r="DG115" s="18">
        <v>1</v>
      </c>
      <c r="DH115" s="18">
        <v>1</v>
      </c>
      <c r="DI115" s="18">
        <v>1</v>
      </c>
      <c r="DQ115" t="s">
        <v>4192</v>
      </c>
      <c r="DR115" s="77"/>
      <c r="DS115" t="s">
        <v>1045</v>
      </c>
      <c r="DX115" t="s">
        <v>76</v>
      </c>
      <c r="DZ115" t="s">
        <v>76</v>
      </c>
      <c r="EB115" s="2" t="s">
        <v>4193</v>
      </c>
      <c r="EC115" s="2" t="s">
        <v>3338</v>
      </c>
      <c r="ED115" s="2" t="s">
        <v>76</v>
      </c>
      <c r="EE115" s="2"/>
      <c r="EF115" s="2" t="s">
        <v>76</v>
      </c>
      <c r="EG115" s="2"/>
      <c r="EH115" s="2" t="s">
        <v>76</v>
      </c>
      <c r="EI115" s="2"/>
      <c r="EJ115" s="2" t="s">
        <v>76</v>
      </c>
    </row>
    <row r="116" spans="1:135">
      <c r="A116" t="s">
        <v>4194</v>
      </c>
      <c r="B116" t="s">
        <v>4195</v>
      </c>
      <c r="C116" s="264">
        <v>42947</v>
      </c>
      <c r="D116">
        <v>1</v>
      </c>
      <c r="E116">
        <v>175</v>
      </c>
      <c r="F116">
        <v>82</v>
      </c>
      <c r="H116">
        <v>46</v>
      </c>
      <c r="I116">
        <v>25</v>
      </c>
      <c r="J116">
        <v>69</v>
      </c>
      <c r="K116">
        <v>3</v>
      </c>
      <c r="L116">
        <v>131</v>
      </c>
      <c r="M116">
        <v>34</v>
      </c>
      <c r="N116">
        <v>64</v>
      </c>
      <c r="O116">
        <v>4</v>
      </c>
      <c r="P116" t="s">
        <v>382</v>
      </c>
      <c r="Q116">
        <v>0</v>
      </c>
      <c r="R116">
        <v>2</v>
      </c>
      <c r="S116">
        <v>28</v>
      </c>
      <c r="T116">
        <f t="shared" si="2"/>
        <v>94</v>
      </c>
      <c r="U116" t="s">
        <v>279</v>
      </c>
      <c r="V116" t="s">
        <v>1038</v>
      </c>
      <c r="W116">
        <v>1</v>
      </c>
      <c r="Y116" t="s">
        <v>1367</v>
      </c>
      <c r="Z116" t="s">
        <v>1048</v>
      </c>
      <c r="AA116">
        <v>0</v>
      </c>
      <c r="AE116">
        <v>0</v>
      </c>
      <c r="AJ116">
        <v>0</v>
      </c>
      <c r="AO116">
        <v>0</v>
      </c>
      <c r="AQ116">
        <v>0</v>
      </c>
      <c r="AR116">
        <v>0</v>
      </c>
      <c r="AS116">
        <v>0</v>
      </c>
      <c r="AV116">
        <v>0</v>
      </c>
      <c r="AY116">
        <v>0</v>
      </c>
      <c r="BC116">
        <v>1</v>
      </c>
      <c r="BD116">
        <v>0</v>
      </c>
      <c r="BG116">
        <v>2</v>
      </c>
      <c r="BH116">
        <v>3</v>
      </c>
      <c r="BJ116">
        <v>1</v>
      </c>
      <c r="BP116">
        <v>2.21</v>
      </c>
      <c r="BQ116">
        <v>2.3</v>
      </c>
      <c r="BS116">
        <v>46.33</v>
      </c>
      <c r="BT116">
        <v>0.96</v>
      </c>
      <c r="BU116">
        <v>3.84</v>
      </c>
      <c r="BV116">
        <v>1.56</v>
      </c>
      <c r="BW116">
        <v>2.54</v>
      </c>
      <c r="BX116">
        <v>5.23</v>
      </c>
      <c r="BY116">
        <v>6.82</v>
      </c>
      <c r="BZ116">
        <v>66</v>
      </c>
      <c r="CA116">
        <v>164</v>
      </c>
      <c r="CG116" t="s">
        <v>4155</v>
      </c>
      <c r="CH116" t="s">
        <v>1280</v>
      </c>
      <c r="CK116" t="s">
        <v>791</v>
      </c>
      <c r="CL116" t="s">
        <v>534</v>
      </c>
      <c r="CN116">
        <v>1</v>
      </c>
      <c r="CO116">
        <v>2</v>
      </c>
      <c r="CQ116">
        <v>0</v>
      </c>
      <c r="CR116">
        <v>0</v>
      </c>
      <c r="CS116">
        <v>0</v>
      </c>
      <c r="CT116">
        <v>47</v>
      </c>
      <c r="CU116">
        <v>0.65</v>
      </c>
      <c r="CV116">
        <v>0</v>
      </c>
      <c r="CY116" t="s">
        <v>258</v>
      </c>
      <c r="CZ116">
        <v>1</v>
      </c>
      <c r="DA116" s="2">
        <v>1</v>
      </c>
      <c r="DB116" s="2">
        <v>2</v>
      </c>
      <c r="DC116" s="2">
        <v>1</v>
      </c>
      <c r="DD116" s="2">
        <v>1</v>
      </c>
      <c r="DE116" s="2">
        <v>0</v>
      </c>
      <c r="DF116" s="2">
        <v>0</v>
      </c>
      <c r="DG116" s="2">
        <v>1</v>
      </c>
      <c r="DH116" s="2">
        <v>2</v>
      </c>
      <c r="DI116" s="2">
        <v>0</v>
      </c>
      <c r="DQ116" t="s">
        <v>4196</v>
      </c>
      <c r="DR116" s="176"/>
      <c r="DS116">
        <v>1</v>
      </c>
      <c r="EE116" s="83"/>
    </row>
    <row r="117" spans="1:135">
      <c r="A117" t="s">
        <v>4197</v>
      </c>
      <c r="B117" t="s">
        <v>4198</v>
      </c>
      <c r="C117" s="264">
        <v>42963</v>
      </c>
      <c r="D117">
        <v>1</v>
      </c>
      <c r="E117">
        <v>171</v>
      </c>
      <c r="F117" t="s">
        <v>146</v>
      </c>
      <c r="H117">
        <v>64</v>
      </c>
      <c r="I117">
        <v>58</v>
      </c>
      <c r="J117">
        <v>64</v>
      </c>
      <c r="K117">
        <v>3</v>
      </c>
      <c r="L117">
        <v>137</v>
      </c>
      <c r="M117">
        <v>34</v>
      </c>
      <c r="N117">
        <v>78</v>
      </c>
      <c r="O117">
        <v>7</v>
      </c>
      <c r="P117" t="s">
        <v>166</v>
      </c>
      <c r="Q117">
        <v>0</v>
      </c>
      <c r="R117">
        <v>23</v>
      </c>
      <c r="S117">
        <v>42</v>
      </c>
      <c r="T117" s="79">
        <f t="shared" si="2"/>
        <v>144</v>
      </c>
      <c r="U117" t="s">
        <v>148</v>
      </c>
      <c r="V117" t="s">
        <v>4188</v>
      </c>
      <c r="W117">
        <v>1</v>
      </c>
      <c r="X117" t="s">
        <v>197</v>
      </c>
      <c r="Y117" t="s">
        <v>1789</v>
      </c>
      <c r="Z117" t="s">
        <v>239</v>
      </c>
      <c r="AA117">
        <v>0</v>
      </c>
      <c r="AE117">
        <v>1</v>
      </c>
      <c r="AF117">
        <v>20</v>
      </c>
      <c r="AG117" t="s">
        <v>606</v>
      </c>
      <c r="AH117">
        <v>1</v>
      </c>
      <c r="AI117" t="s">
        <v>1277</v>
      </c>
      <c r="AJ117">
        <v>1</v>
      </c>
      <c r="AK117">
        <v>2</v>
      </c>
      <c r="AL117" t="s">
        <v>606</v>
      </c>
      <c r="AM117">
        <v>1</v>
      </c>
      <c r="AN117" t="s">
        <v>1277</v>
      </c>
      <c r="AO117">
        <v>0</v>
      </c>
      <c r="AQ117">
        <v>0</v>
      </c>
      <c r="AR117">
        <v>0</v>
      </c>
      <c r="AS117">
        <v>0</v>
      </c>
      <c r="AV117">
        <v>0</v>
      </c>
      <c r="AY117">
        <v>0</v>
      </c>
      <c r="BC117">
        <v>0</v>
      </c>
      <c r="BD117">
        <v>0</v>
      </c>
      <c r="BJ117">
        <v>2</v>
      </c>
      <c r="BP117">
        <v>82.73</v>
      </c>
      <c r="BQ117">
        <v>2.4</v>
      </c>
      <c r="BS117">
        <v>780.5</v>
      </c>
      <c r="BT117">
        <v>0.78</v>
      </c>
      <c r="BU117">
        <v>3.72</v>
      </c>
      <c r="BV117">
        <v>1.2</v>
      </c>
      <c r="BW117">
        <v>2.07</v>
      </c>
      <c r="BX117">
        <v>4.54</v>
      </c>
      <c r="BY117">
        <v>5.45</v>
      </c>
      <c r="BZ117">
        <v>78</v>
      </c>
      <c r="CA117">
        <v>177</v>
      </c>
      <c r="CD117">
        <v>10.5</v>
      </c>
      <c r="CE117">
        <v>4.3</v>
      </c>
      <c r="CG117" t="s">
        <v>4199</v>
      </c>
      <c r="CH117" t="s">
        <v>1154</v>
      </c>
      <c r="CK117" t="s">
        <v>712</v>
      </c>
      <c r="CN117">
        <v>1</v>
      </c>
      <c r="CO117">
        <v>2</v>
      </c>
      <c r="CQ117">
        <v>1</v>
      </c>
      <c r="CR117">
        <v>0</v>
      </c>
      <c r="CS117">
        <v>0</v>
      </c>
      <c r="CY117" t="s">
        <v>4087</v>
      </c>
      <c r="CZ117">
        <v>1</v>
      </c>
      <c r="DA117" s="2">
        <v>1</v>
      </c>
      <c r="DB117" s="2">
        <v>2</v>
      </c>
      <c r="DC117" s="2">
        <v>1</v>
      </c>
      <c r="DD117" s="2">
        <v>0</v>
      </c>
      <c r="DE117" s="2">
        <v>1</v>
      </c>
      <c r="DF117" s="2">
        <v>0</v>
      </c>
      <c r="DG117" s="2">
        <v>1</v>
      </c>
      <c r="DH117" s="2">
        <v>2</v>
      </c>
      <c r="DI117" s="2">
        <v>1</v>
      </c>
      <c r="DQ117" t="s">
        <v>4200</v>
      </c>
      <c r="DR117" s="176"/>
      <c r="DS117">
        <v>1</v>
      </c>
      <c r="DX117">
        <v>1</v>
      </c>
      <c r="DY117" s="80">
        <v>43556</v>
      </c>
      <c r="EC117" s="80"/>
      <c r="EE117" s="83"/>
    </row>
    <row r="118" spans="1:135">
      <c r="A118" t="s">
        <v>4201</v>
      </c>
      <c r="B118" t="s">
        <v>4202</v>
      </c>
      <c r="C118" s="264">
        <v>42993</v>
      </c>
      <c r="D118">
        <v>1</v>
      </c>
      <c r="E118">
        <v>174</v>
      </c>
      <c r="F118">
        <v>86</v>
      </c>
      <c r="H118">
        <v>52</v>
      </c>
      <c r="I118">
        <v>41</v>
      </c>
      <c r="J118">
        <v>77</v>
      </c>
      <c r="K118">
        <v>9</v>
      </c>
      <c r="L118">
        <v>133</v>
      </c>
      <c r="M118">
        <v>34</v>
      </c>
      <c r="N118">
        <v>68</v>
      </c>
      <c r="O118">
        <v>4</v>
      </c>
      <c r="P118" t="s">
        <v>382</v>
      </c>
      <c r="Q118">
        <v>0</v>
      </c>
      <c r="R118">
        <v>2</v>
      </c>
      <c r="S118">
        <v>28</v>
      </c>
      <c r="T118">
        <f t="shared" si="2"/>
        <v>116</v>
      </c>
      <c r="U118" t="s">
        <v>167</v>
      </c>
      <c r="V118" t="s">
        <v>1038</v>
      </c>
      <c r="W118">
        <v>1</v>
      </c>
      <c r="X118" t="s">
        <v>566</v>
      </c>
      <c r="Y118" t="s">
        <v>3619</v>
      </c>
      <c r="Z118" t="s">
        <v>4203</v>
      </c>
      <c r="AA118">
        <v>0</v>
      </c>
      <c r="AE118">
        <v>1</v>
      </c>
      <c r="AF118">
        <v>6</v>
      </c>
      <c r="AG118" t="s">
        <v>556</v>
      </c>
      <c r="AH118">
        <v>0</v>
      </c>
      <c r="AJ118">
        <v>1</v>
      </c>
      <c r="AO118">
        <v>0</v>
      </c>
      <c r="AQ118">
        <v>0</v>
      </c>
      <c r="AR118">
        <v>0</v>
      </c>
      <c r="AS118">
        <v>0</v>
      </c>
      <c r="AV118">
        <v>0</v>
      </c>
      <c r="AY118">
        <v>0</v>
      </c>
      <c r="BC118">
        <v>1</v>
      </c>
      <c r="BD118">
        <v>0</v>
      </c>
      <c r="BG118">
        <v>3</v>
      </c>
      <c r="BH118">
        <v>3</v>
      </c>
      <c r="BJ118">
        <v>1</v>
      </c>
      <c r="BP118">
        <v>8.77</v>
      </c>
      <c r="BQ118">
        <v>3.6</v>
      </c>
      <c r="BS118">
        <v>177.6</v>
      </c>
      <c r="BT118">
        <v>1.6</v>
      </c>
      <c r="BU118">
        <v>6.06</v>
      </c>
      <c r="BV118">
        <v>1</v>
      </c>
      <c r="BW118">
        <v>4.16</v>
      </c>
      <c r="BX118">
        <v>4.36</v>
      </c>
      <c r="BY118">
        <v>5.5</v>
      </c>
      <c r="BZ118">
        <v>68</v>
      </c>
      <c r="CA118">
        <v>141</v>
      </c>
      <c r="CD118">
        <v>11.1</v>
      </c>
      <c r="CE118">
        <v>3.91</v>
      </c>
      <c r="CG118" t="s">
        <v>4119</v>
      </c>
      <c r="CH118" t="s">
        <v>1154</v>
      </c>
      <c r="CK118" t="s">
        <v>712</v>
      </c>
      <c r="CL118" t="s">
        <v>4204</v>
      </c>
      <c r="CN118">
        <v>1</v>
      </c>
      <c r="CO118">
        <v>2</v>
      </c>
      <c r="CQ118">
        <v>0</v>
      </c>
      <c r="CR118">
        <v>0</v>
      </c>
      <c r="CS118">
        <v>0</v>
      </c>
      <c r="CT118">
        <v>47</v>
      </c>
      <c r="CU118">
        <v>0.69</v>
      </c>
      <c r="CV118">
        <v>0</v>
      </c>
      <c r="CY118" t="s">
        <v>4205</v>
      </c>
      <c r="CZ118">
        <v>1</v>
      </c>
      <c r="DA118" s="2">
        <v>1</v>
      </c>
      <c r="DB118" s="2">
        <v>2</v>
      </c>
      <c r="DC118" s="2">
        <v>1</v>
      </c>
      <c r="DD118" s="2">
        <v>1</v>
      </c>
      <c r="DE118" s="2">
        <v>1</v>
      </c>
      <c r="DF118" s="2">
        <v>0</v>
      </c>
      <c r="DG118" s="2">
        <v>1</v>
      </c>
      <c r="DH118" s="2">
        <v>2</v>
      </c>
      <c r="DI118" s="2">
        <v>1</v>
      </c>
      <c r="DQ118" t="s">
        <v>4206</v>
      </c>
      <c r="DR118" s="176"/>
      <c r="DS118">
        <v>1</v>
      </c>
      <c r="DY118" s="80"/>
      <c r="EC118" s="80"/>
      <c r="EE118" s="83"/>
    </row>
    <row r="119" spans="1:135">
      <c r="A119" t="s">
        <v>4207</v>
      </c>
      <c r="B119" t="s">
        <v>4208</v>
      </c>
      <c r="C119" s="264">
        <v>42990</v>
      </c>
      <c r="D119">
        <v>2</v>
      </c>
      <c r="E119">
        <v>165</v>
      </c>
      <c r="F119">
        <v>65</v>
      </c>
      <c r="H119">
        <v>65</v>
      </c>
      <c r="I119">
        <v>58</v>
      </c>
      <c r="J119">
        <v>67</v>
      </c>
      <c r="K119">
        <v>3</v>
      </c>
      <c r="L119">
        <v>144</v>
      </c>
      <c r="M119">
        <v>24</v>
      </c>
      <c r="N119">
        <v>55</v>
      </c>
      <c r="O119">
        <v>4</v>
      </c>
      <c r="P119" t="s">
        <v>166</v>
      </c>
      <c r="Q119">
        <v>0</v>
      </c>
      <c r="R119">
        <v>23</v>
      </c>
      <c r="S119">
        <v>42</v>
      </c>
      <c r="T119">
        <f t="shared" si="2"/>
        <v>131</v>
      </c>
      <c r="U119" t="s">
        <v>167</v>
      </c>
      <c r="V119" t="s">
        <v>1038</v>
      </c>
      <c r="W119">
        <v>0</v>
      </c>
      <c r="AA119">
        <v>0</v>
      </c>
      <c r="AE119">
        <v>1</v>
      </c>
      <c r="AF119" s="261">
        <v>43926</v>
      </c>
      <c r="AG119">
        <v>30</v>
      </c>
      <c r="AH119">
        <v>0</v>
      </c>
      <c r="AJ119">
        <v>0</v>
      </c>
      <c r="AO119">
        <v>0</v>
      </c>
      <c r="AQ119">
        <v>0</v>
      </c>
      <c r="AR119">
        <v>0</v>
      </c>
      <c r="AS119">
        <v>0</v>
      </c>
      <c r="AV119">
        <v>0</v>
      </c>
      <c r="AY119">
        <v>0</v>
      </c>
      <c r="BC119">
        <v>0</v>
      </c>
      <c r="BD119">
        <v>0</v>
      </c>
      <c r="BJ119">
        <v>2</v>
      </c>
      <c r="BP119">
        <v>2357</v>
      </c>
      <c r="BQ119">
        <v>1.66</v>
      </c>
      <c r="BT119">
        <v>0.62</v>
      </c>
      <c r="BU119">
        <v>3.49</v>
      </c>
      <c r="BV119">
        <v>1.33</v>
      </c>
      <c r="BW119">
        <v>1.48</v>
      </c>
      <c r="BX119">
        <v>4.8</v>
      </c>
      <c r="BY119">
        <v>5.83</v>
      </c>
      <c r="BZ119">
        <v>55</v>
      </c>
      <c r="CA119">
        <v>133</v>
      </c>
      <c r="CG119" t="s">
        <v>4209</v>
      </c>
      <c r="CH119" t="s">
        <v>1154</v>
      </c>
      <c r="CI119" t="s">
        <v>1377</v>
      </c>
      <c r="CJ119" t="s">
        <v>4210</v>
      </c>
      <c r="CK119" t="s">
        <v>4211</v>
      </c>
      <c r="CL119" s="268">
        <v>0.8</v>
      </c>
      <c r="CN119">
        <v>2</v>
      </c>
      <c r="CO119">
        <v>3</v>
      </c>
      <c r="CQ119">
        <v>0</v>
      </c>
      <c r="CR119">
        <v>0</v>
      </c>
      <c r="CS119">
        <v>0</v>
      </c>
      <c r="CY119" t="s">
        <v>288</v>
      </c>
      <c r="CZ119">
        <v>1</v>
      </c>
      <c r="DA119" s="2">
        <v>1</v>
      </c>
      <c r="DB119" s="2">
        <v>3</v>
      </c>
      <c r="DC119" s="2">
        <v>1</v>
      </c>
      <c r="DD119" s="2">
        <v>1</v>
      </c>
      <c r="DE119" s="2">
        <v>0</v>
      </c>
      <c r="DF119" s="2">
        <v>1</v>
      </c>
      <c r="DG119" s="2">
        <v>1</v>
      </c>
      <c r="DH119" s="2">
        <v>2</v>
      </c>
      <c r="DI119" s="2">
        <v>0</v>
      </c>
      <c r="DQ119" t="s">
        <v>4212</v>
      </c>
      <c r="DR119" s="176"/>
      <c r="DS119">
        <v>1</v>
      </c>
      <c r="EE119" s="83"/>
    </row>
    <row r="120" spans="1:139">
      <c r="A120" t="s">
        <v>4213</v>
      </c>
      <c r="B120" t="s">
        <v>4214</v>
      </c>
      <c r="C120" s="264">
        <v>42936</v>
      </c>
      <c r="D120">
        <v>2</v>
      </c>
      <c r="E120" t="s">
        <v>146</v>
      </c>
      <c r="H120">
        <v>59</v>
      </c>
      <c r="I120">
        <v>41</v>
      </c>
      <c r="J120">
        <v>89</v>
      </c>
      <c r="K120">
        <v>9</v>
      </c>
      <c r="L120">
        <v>146</v>
      </c>
      <c r="M120">
        <v>24</v>
      </c>
      <c r="N120">
        <v>47</v>
      </c>
      <c r="O120">
        <v>4</v>
      </c>
      <c r="P120" t="s">
        <v>166</v>
      </c>
      <c r="Q120">
        <v>0</v>
      </c>
      <c r="R120">
        <v>23</v>
      </c>
      <c r="S120">
        <v>42</v>
      </c>
      <c r="T120">
        <f t="shared" si="2"/>
        <v>120</v>
      </c>
      <c r="U120" t="s">
        <v>167</v>
      </c>
      <c r="V120" t="s">
        <v>1038</v>
      </c>
      <c r="W120">
        <v>1</v>
      </c>
      <c r="X120">
        <v>6</v>
      </c>
      <c r="Y120" t="s">
        <v>1390</v>
      </c>
      <c r="Z120" t="s">
        <v>4131</v>
      </c>
      <c r="AA120">
        <v>1</v>
      </c>
      <c r="AB120">
        <v>4</v>
      </c>
      <c r="AC120">
        <v>2</v>
      </c>
      <c r="AE120">
        <v>0</v>
      </c>
      <c r="AJ120">
        <v>0</v>
      </c>
      <c r="AO120">
        <v>0</v>
      </c>
      <c r="AQ120">
        <v>0</v>
      </c>
      <c r="AR120">
        <v>0</v>
      </c>
      <c r="AS120">
        <v>0</v>
      </c>
      <c r="AV120">
        <v>0</v>
      </c>
      <c r="AY120">
        <v>0</v>
      </c>
      <c r="BC120">
        <v>1</v>
      </c>
      <c r="BD120">
        <v>0</v>
      </c>
      <c r="BJ120">
        <v>2</v>
      </c>
      <c r="BP120">
        <v>264.87</v>
      </c>
      <c r="BQ120">
        <v>3.2</v>
      </c>
      <c r="BR120">
        <v>17</v>
      </c>
      <c r="BT120">
        <v>0.8</v>
      </c>
      <c r="BU120">
        <v>3.38</v>
      </c>
      <c r="BV120">
        <v>1.37</v>
      </c>
      <c r="BW120">
        <v>2.14</v>
      </c>
      <c r="BX120">
        <v>9.45</v>
      </c>
      <c r="BY120">
        <v>3.05</v>
      </c>
      <c r="BZ120">
        <v>47</v>
      </c>
      <c r="CA120">
        <v>147</v>
      </c>
      <c r="CD120">
        <v>10.4</v>
      </c>
      <c r="CE120">
        <v>4</v>
      </c>
      <c r="CG120" t="s">
        <v>4177</v>
      </c>
      <c r="CH120" t="s">
        <v>1280</v>
      </c>
      <c r="CK120" t="s">
        <v>333</v>
      </c>
      <c r="CN120">
        <v>1</v>
      </c>
      <c r="CO120">
        <v>2</v>
      </c>
      <c r="CQ120">
        <v>0</v>
      </c>
      <c r="CR120">
        <v>0</v>
      </c>
      <c r="CS120">
        <v>0</v>
      </c>
      <c r="CY120" t="s">
        <v>448</v>
      </c>
      <c r="CZ120">
        <v>1</v>
      </c>
      <c r="DA120" s="2">
        <v>1</v>
      </c>
      <c r="DB120" s="2">
        <v>2</v>
      </c>
      <c r="DC120" s="2">
        <v>1</v>
      </c>
      <c r="DD120" s="2">
        <v>1</v>
      </c>
      <c r="DE120" s="2">
        <v>1</v>
      </c>
      <c r="DF120" s="2">
        <v>0</v>
      </c>
      <c r="DG120" s="2">
        <v>1</v>
      </c>
      <c r="DH120" s="2">
        <v>2</v>
      </c>
      <c r="DI120" s="2">
        <v>0</v>
      </c>
      <c r="DQ120" t="s">
        <v>4215</v>
      </c>
      <c r="DR120" s="176"/>
      <c r="DS120">
        <v>1</v>
      </c>
      <c r="DY120" s="80"/>
      <c r="EC120" s="80"/>
      <c r="EE120" s="83"/>
      <c r="EI120" s="80"/>
    </row>
    <row r="121" spans="1:135">
      <c r="A121" t="s">
        <v>4216</v>
      </c>
      <c r="B121" t="s">
        <v>4217</v>
      </c>
      <c r="C121" s="264">
        <v>42967</v>
      </c>
      <c r="D121">
        <v>2</v>
      </c>
      <c r="E121">
        <v>160</v>
      </c>
      <c r="F121">
        <v>68</v>
      </c>
      <c r="H121">
        <v>60</v>
      </c>
      <c r="I121">
        <v>58</v>
      </c>
      <c r="J121">
        <v>65</v>
      </c>
      <c r="K121">
        <v>3</v>
      </c>
      <c r="L121">
        <v>144</v>
      </c>
      <c r="M121">
        <v>24</v>
      </c>
      <c r="N121">
        <v>69</v>
      </c>
      <c r="O121">
        <v>4</v>
      </c>
      <c r="P121" t="s">
        <v>382</v>
      </c>
      <c r="Q121">
        <v>0</v>
      </c>
      <c r="R121">
        <v>2</v>
      </c>
      <c r="S121">
        <v>28</v>
      </c>
      <c r="T121">
        <f t="shared" si="2"/>
        <v>117</v>
      </c>
      <c r="U121" t="s">
        <v>167</v>
      </c>
      <c r="V121" t="s">
        <v>4218</v>
      </c>
      <c r="W121">
        <v>1</v>
      </c>
      <c r="X121" t="s">
        <v>566</v>
      </c>
      <c r="Y121" t="s">
        <v>3536</v>
      </c>
      <c r="Z121" t="s">
        <v>1048</v>
      </c>
      <c r="AA121">
        <v>1</v>
      </c>
      <c r="AB121">
        <v>1</v>
      </c>
      <c r="AE121">
        <v>0</v>
      </c>
      <c r="AJ121">
        <v>0</v>
      </c>
      <c r="AO121">
        <v>0</v>
      </c>
      <c r="AQ121">
        <v>0</v>
      </c>
      <c r="AR121">
        <v>0</v>
      </c>
      <c r="AS121">
        <v>0</v>
      </c>
      <c r="AV121">
        <v>0</v>
      </c>
      <c r="AY121">
        <v>0</v>
      </c>
      <c r="BC121">
        <v>1</v>
      </c>
      <c r="BD121">
        <v>0</v>
      </c>
      <c r="BJ121">
        <v>1</v>
      </c>
      <c r="BP121">
        <v>0</v>
      </c>
      <c r="BQ121">
        <v>0.9</v>
      </c>
      <c r="BT121">
        <v>1.25</v>
      </c>
      <c r="BU121">
        <v>5.19</v>
      </c>
      <c r="BV121">
        <v>3.76</v>
      </c>
      <c r="BW121">
        <v>3.85</v>
      </c>
      <c r="BX121">
        <v>7.51</v>
      </c>
      <c r="BY121">
        <v>5.03</v>
      </c>
      <c r="BZ121">
        <v>69</v>
      </c>
      <c r="CA121">
        <v>122</v>
      </c>
      <c r="CD121">
        <v>10.7</v>
      </c>
      <c r="CG121" t="s">
        <v>4219</v>
      </c>
      <c r="CH121" t="s">
        <v>1664</v>
      </c>
      <c r="CI121" t="s">
        <v>4220</v>
      </c>
      <c r="CJ121" t="s">
        <v>1041</v>
      </c>
      <c r="CK121" t="s">
        <v>4221</v>
      </c>
      <c r="CL121" t="s">
        <v>4222</v>
      </c>
      <c r="CN121">
        <v>4</v>
      </c>
      <c r="CO121">
        <v>1</v>
      </c>
      <c r="CQ121">
        <v>0</v>
      </c>
      <c r="CR121">
        <v>0</v>
      </c>
      <c r="CS121">
        <v>0</v>
      </c>
      <c r="CY121" t="s">
        <v>448</v>
      </c>
      <c r="CZ121">
        <v>1</v>
      </c>
      <c r="DA121" s="2">
        <v>1</v>
      </c>
      <c r="DB121" s="2">
        <v>1</v>
      </c>
      <c r="DC121" s="2">
        <v>1</v>
      </c>
      <c r="DD121" s="2">
        <v>0</v>
      </c>
      <c r="DE121" s="2">
        <v>1</v>
      </c>
      <c r="DF121" s="2">
        <v>0</v>
      </c>
      <c r="DG121" s="2">
        <v>1</v>
      </c>
      <c r="DH121" s="2">
        <v>1</v>
      </c>
      <c r="DI121" s="2">
        <v>0</v>
      </c>
      <c r="DQ121" t="s">
        <v>4223</v>
      </c>
      <c r="DR121" s="176"/>
      <c r="DY121" s="80"/>
      <c r="EB121">
        <v>1</v>
      </c>
      <c r="EC121" s="80">
        <v>43040</v>
      </c>
      <c r="EE121" s="83"/>
    </row>
    <row r="122" spans="1:135">
      <c r="A122" t="s">
        <v>4224</v>
      </c>
      <c r="B122" t="s">
        <v>4225</v>
      </c>
      <c r="C122" s="264">
        <v>42933</v>
      </c>
      <c r="D122">
        <v>1</v>
      </c>
      <c r="E122">
        <v>170</v>
      </c>
      <c r="F122">
        <v>99</v>
      </c>
      <c r="H122">
        <v>58</v>
      </c>
      <c r="I122">
        <v>41</v>
      </c>
      <c r="J122">
        <v>88</v>
      </c>
      <c r="K122">
        <v>9</v>
      </c>
      <c r="L122">
        <v>129</v>
      </c>
      <c r="M122">
        <v>34</v>
      </c>
      <c r="N122">
        <v>85</v>
      </c>
      <c r="O122">
        <v>7</v>
      </c>
      <c r="P122" t="s">
        <v>382</v>
      </c>
      <c r="Q122">
        <v>0</v>
      </c>
      <c r="R122">
        <v>0</v>
      </c>
      <c r="S122">
        <v>0</v>
      </c>
      <c r="T122">
        <f t="shared" si="2"/>
        <v>91</v>
      </c>
      <c r="U122" t="s">
        <v>279</v>
      </c>
      <c r="V122" t="s">
        <v>1038</v>
      </c>
      <c r="W122">
        <v>1</v>
      </c>
      <c r="X122">
        <v>20</v>
      </c>
      <c r="Y122" t="s">
        <v>1430</v>
      </c>
      <c r="AA122">
        <v>0</v>
      </c>
      <c r="AE122">
        <v>1</v>
      </c>
      <c r="AF122" t="s">
        <v>4226</v>
      </c>
      <c r="AG122">
        <v>40</v>
      </c>
      <c r="AH122">
        <v>0</v>
      </c>
      <c r="AJ122">
        <v>1</v>
      </c>
      <c r="AM122">
        <v>1</v>
      </c>
      <c r="AN122">
        <v>4</v>
      </c>
      <c r="AO122">
        <v>0</v>
      </c>
      <c r="AQ122">
        <v>0</v>
      </c>
      <c r="AR122">
        <v>0</v>
      </c>
      <c r="AS122">
        <v>0</v>
      </c>
      <c r="AV122">
        <v>0</v>
      </c>
      <c r="AY122">
        <v>0</v>
      </c>
      <c r="BC122">
        <v>1</v>
      </c>
      <c r="BD122">
        <v>0</v>
      </c>
      <c r="BJ122">
        <v>1</v>
      </c>
      <c r="BP122">
        <v>35</v>
      </c>
      <c r="BQ122">
        <v>1.3</v>
      </c>
      <c r="BT122">
        <v>0.72</v>
      </c>
      <c r="BU122">
        <v>2.83</v>
      </c>
      <c r="BV122">
        <v>1.18</v>
      </c>
      <c r="BW122">
        <v>1.77</v>
      </c>
      <c r="BX122">
        <v>8.06</v>
      </c>
      <c r="BY122">
        <v>5.23</v>
      </c>
      <c r="BZ122">
        <v>85</v>
      </c>
      <c r="CA122">
        <v>134</v>
      </c>
      <c r="CD122">
        <v>11.4</v>
      </c>
      <c r="CE122">
        <v>3.61</v>
      </c>
      <c r="CG122" t="s">
        <v>4227</v>
      </c>
      <c r="CH122" t="s">
        <v>1280</v>
      </c>
      <c r="CI122" t="s">
        <v>4228</v>
      </c>
      <c r="CK122" t="s">
        <v>4229</v>
      </c>
      <c r="CL122" t="s">
        <v>1378</v>
      </c>
      <c r="CN122">
        <v>3</v>
      </c>
      <c r="CO122">
        <v>1</v>
      </c>
      <c r="CQ122">
        <v>0</v>
      </c>
      <c r="CR122">
        <v>0</v>
      </c>
      <c r="CS122">
        <v>0</v>
      </c>
      <c r="CY122" t="s">
        <v>434</v>
      </c>
      <c r="CZ122">
        <v>0</v>
      </c>
      <c r="DA122" s="2">
        <v>1</v>
      </c>
      <c r="DB122" s="2">
        <v>1</v>
      </c>
      <c r="DC122" s="2">
        <v>1</v>
      </c>
      <c r="DD122" s="2">
        <v>0</v>
      </c>
      <c r="DE122" s="2">
        <v>0</v>
      </c>
      <c r="DF122" s="2">
        <v>0</v>
      </c>
      <c r="DG122" s="2">
        <v>1</v>
      </c>
      <c r="DH122" s="2">
        <v>2</v>
      </c>
      <c r="DI122" s="2">
        <v>0</v>
      </c>
      <c r="DQ122" t="s">
        <v>4230</v>
      </c>
      <c r="DR122" s="176"/>
      <c r="EB122">
        <v>1</v>
      </c>
      <c r="EC122" s="80">
        <v>43952</v>
      </c>
      <c r="EE122" s="83"/>
    </row>
    <row r="123" spans="1:135">
      <c r="A123" t="s">
        <v>4231</v>
      </c>
      <c r="B123" t="s">
        <v>4232</v>
      </c>
      <c r="C123" s="264">
        <v>42941</v>
      </c>
      <c r="D123">
        <v>1</v>
      </c>
      <c r="E123">
        <v>170</v>
      </c>
      <c r="F123">
        <v>75</v>
      </c>
      <c r="H123">
        <v>48</v>
      </c>
      <c r="I123">
        <v>25</v>
      </c>
      <c r="J123">
        <v>65</v>
      </c>
      <c r="K123">
        <v>3</v>
      </c>
      <c r="L123">
        <v>128</v>
      </c>
      <c r="M123">
        <v>34</v>
      </c>
      <c r="N123">
        <v>60</v>
      </c>
      <c r="O123">
        <v>4</v>
      </c>
      <c r="P123" t="s">
        <v>382</v>
      </c>
      <c r="Q123">
        <v>0</v>
      </c>
      <c r="R123">
        <v>2</v>
      </c>
      <c r="S123">
        <v>28</v>
      </c>
      <c r="T123">
        <f t="shared" si="2"/>
        <v>94</v>
      </c>
      <c r="U123" t="s">
        <v>279</v>
      </c>
      <c r="V123" t="s">
        <v>224</v>
      </c>
      <c r="W123">
        <v>0</v>
      </c>
      <c r="AA123">
        <v>1</v>
      </c>
      <c r="AB123">
        <v>10</v>
      </c>
      <c r="AC123">
        <v>2</v>
      </c>
      <c r="AE123">
        <v>1</v>
      </c>
      <c r="AF123">
        <v>20</v>
      </c>
      <c r="AG123">
        <v>10</v>
      </c>
      <c r="AH123">
        <v>1</v>
      </c>
      <c r="AI123" t="s">
        <v>1277</v>
      </c>
      <c r="AJ123">
        <v>1</v>
      </c>
      <c r="AK123">
        <v>5</v>
      </c>
      <c r="AL123">
        <v>10</v>
      </c>
      <c r="AM123">
        <v>1</v>
      </c>
      <c r="AN123" t="s">
        <v>1277</v>
      </c>
      <c r="AO123">
        <v>0</v>
      </c>
      <c r="AQ123">
        <v>0</v>
      </c>
      <c r="AR123">
        <v>0</v>
      </c>
      <c r="AS123">
        <v>0</v>
      </c>
      <c r="AV123">
        <v>0</v>
      </c>
      <c r="AY123">
        <v>0</v>
      </c>
      <c r="BC123">
        <v>1</v>
      </c>
      <c r="BD123">
        <v>0</v>
      </c>
      <c r="BJ123">
        <v>1</v>
      </c>
      <c r="BP123">
        <v>377.12</v>
      </c>
      <c r="BQ123">
        <v>0.8</v>
      </c>
      <c r="BS123">
        <v>12.81</v>
      </c>
      <c r="BT123">
        <v>1.01</v>
      </c>
      <c r="BU123">
        <v>3.97</v>
      </c>
      <c r="BV123">
        <v>1.3</v>
      </c>
      <c r="BW123">
        <v>2.57</v>
      </c>
      <c r="BX123">
        <v>10.83</v>
      </c>
      <c r="BY123">
        <v>6.1</v>
      </c>
      <c r="BZ123">
        <v>60</v>
      </c>
      <c r="CA123">
        <v>158</v>
      </c>
      <c r="CD123">
        <v>11</v>
      </c>
      <c r="CE123">
        <v>3.17</v>
      </c>
      <c r="CG123" t="s">
        <v>4190</v>
      </c>
      <c r="CH123" t="s">
        <v>1280</v>
      </c>
      <c r="CI123" t="s">
        <v>599</v>
      </c>
      <c r="CL123" t="s">
        <v>649</v>
      </c>
      <c r="CN123">
        <v>1</v>
      </c>
      <c r="CO123">
        <v>2</v>
      </c>
      <c r="CQ123">
        <v>0</v>
      </c>
      <c r="CR123">
        <v>0</v>
      </c>
      <c r="CS123">
        <v>0</v>
      </c>
      <c r="CY123" t="s">
        <v>1812</v>
      </c>
      <c r="CZ123">
        <v>0</v>
      </c>
      <c r="DA123" s="2">
        <v>1</v>
      </c>
      <c r="DB123" s="2">
        <v>2</v>
      </c>
      <c r="DC123" s="2">
        <v>0</v>
      </c>
      <c r="DD123" s="2">
        <v>1</v>
      </c>
      <c r="DE123" s="2">
        <v>0</v>
      </c>
      <c r="DF123" s="2">
        <v>0</v>
      </c>
      <c r="DG123" s="2">
        <v>0</v>
      </c>
      <c r="DH123" s="2">
        <v>1</v>
      </c>
      <c r="DI123" s="2">
        <v>0</v>
      </c>
      <c r="DQ123" t="s">
        <v>4233</v>
      </c>
      <c r="DR123" s="176"/>
      <c r="DS123">
        <v>1</v>
      </c>
      <c r="EE123" s="83"/>
    </row>
    <row r="124" spans="1:135">
      <c r="A124" t="s">
        <v>4234</v>
      </c>
      <c r="B124" t="s">
        <v>4235</v>
      </c>
      <c r="C124" s="264">
        <v>42920</v>
      </c>
      <c r="D124">
        <v>1</v>
      </c>
      <c r="E124">
        <v>176</v>
      </c>
      <c r="F124">
        <v>79</v>
      </c>
      <c r="H124">
        <v>69</v>
      </c>
      <c r="I124">
        <v>58</v>
      </c>
      <c r="J124">
        <v>65</v>
      </c>
      <c r="K124">
        <v>3</v>
      </c>
      <c r="L124">
        <v>116</v>
      </c>
      <c r="M124">
        <v>43</v>
      </c>
      <c r="N124">
        <v>87</v>
      </c>
      <c r="O124">
        <v>7</v>
      </c>
      <c r="P124" t="s">
        <v>382</v>
      </c>
      <c r="Q124">
        <v>0</v>
      </c>
      <c r="R124">
        <v>2</v>
      </c>
      <c r="S124">
        <v>28</v>
      </c>
      <c r="T124">
        <f t="shared" si="2"/>
        <v>139</v>
      </c>
      <c r="U124" t="s">
        <v>167</v>
      </c>
      <c r="V124" t="s">
        <v>1038</v>
      </c>
      <c r="W124">
        <v>1</v>
      </c>
      <c r="X124" t="s">
        <v>1739</v>
      </c>
      <c r="Y124" t="s">
        <v>1358</v>
      </c>
      <c r="AA124">
        <v>0</v>
      </c>
      <c r="AE124">
        <v>1</v>
      </c>
      <c r="AJ124">
        <v>1</v>
      </c>
      <c r="AO124">
        <v>0</v>
      </c>
      <c r="AQ124">
        <v>0</v>
      </c>
      <c r="AR124">
        <v>0</v>
      </c>
      <c r="AS124">
        <v>1</v>
      </c>
      <c r="AT124">
        <v>6</v>
      </c>
      <c r="AU124" t="s">
        <v>2180</v>
      </c>
      <c r="AV124">
        <v>0</v>
      </c>
      <c r="AY124">
        <v>0</v>
      </c>
      <c r="BC124">
        <v>0</v>
      </c>
      <c r="BD124">
        <v>0</v>
      </c>
      <c r="BJ124">
        <v>1</v>
      </c>
      <c r="BP124">
        <v>7.75</v>
      </c>
      <c r="BQ124">
        <v>1.1</v>
      </c>
      <c r="BS124">
        <v>92.87</v>
      </c>
      <c r="BU124">
        <v>3.36</v>
      </c>
      <c r="BV124">
        <v>1.62</v>
      </c>
      <c r="BW124">
        <v>1.9</v>
      </c>
      <c r="BX124">
        <v>4.71</v>
      </c>
      <c r="BY124">
        <v>6.81</v>
      </c>
      <c r="BZ124">
        <v>87</v>
      </c>
      <c r="CA124">
        <v>160</v>
      </c>
      <c r="CD124">
        <v>11.4</v>
      </c>
      <c r="CE124">
        <v>3.35</v>
      </c>
      <c r="CG124" t="s">
        <v>4236</v>
      </c>
      <c r="CH124" t="s">
        <v>1247</v>
      </c>
      <c r="CK124" t="s">
        <v>4237</v>
      </c>
      <c r="CL124" t="s">
        <v>487</v>
      </c>
      <c r="CN124">
        <v>3</v>
      </c>
      <c r="CO124">
        <v>1</v>
      </c>
      <c r="CQ124">
        <v>0</v>
      </c>
      <c r="CR124">
        <v>0</v>
      </c>
      <c r="CS124">
        <v>0</v>
      </c>
      <c r="CY124" t="s">
        <v>2455</v>
      </c>
      <c r="CZ124">
        <v>0</v>
      </c>
      <c r="DA124" s="2">
        <v>1</v>
      </c>
      <c r="DB124" s="2">
        <v>1</v>
      </c>
      <c r="DC124" s="2">
        <v>1</v>
      </c>
      <c r="DD124" s="2">
        <v>1</v>
      </c>
      <c r="DE124" s="2">
        <v>1</v>
      </c>
      <c r="DF124" s="2">
        <v>0</v>
      </c>
      <c r="DG124" s="2">
        <v>1</v>
      </c>
      <c r="DH124" s="2">
        <v>1</v>
      </c>
      <c r="DI124" s="2">
        <v>1</v>
      </c>
      <c r="DQ124" t="s">
        <v>4238</v>
      </c>
      <c r="DR124" s="176"/>
      <c r="DT124">
        <v>1</v>
      </c>
      <c r="DU124" s="80">
        <v>43009</v>
      </c>
      <c r="DV124">
        <v>1</v>
      </c>
      <c r="DW124" s="80">
        <v>43009</v>
      </c>
      <c r="DY124" s="80"/>
      <c r="EC124" s="80"/>
      <c r="EE124" s="82"/>
    </row>
    <row r="125" spans="1:141">
      <c r="A125" s="356" t="s">
        <v>4239</v>
      </c>
      <c r="B125" s="356" t="s">
        <v>4240</v>
      </c>
      <c r="C125" s="357">
        <v>43075.3729166667</v>
      </c>
      <c r="D125" s="356">
        <v>2</v>
      </c>
      <c r="E125" s="356">
        <v>162</v>
      </c>
      <c r="F125" s="356">
        <v>63</v>
      </c>
      <c r="G125" s="356"/>
      <c r="H125" s="356">
        <v>46</v>
      </c>
      <c r="I125" s="356">
        <v>25</v>
      </c>
      <c r="J125" s="356">
        <v>70</v>
      </c>
      <c r="K125" s="356">
        <v>9</v>
      </c>
      <c r="L125" s="356">
        <v>114</v>
      </c>
      <c r="M125" s="356">
        <v>43</v>
      </c>
      <c r="N125" s="356">
        <v>56</v>
      </c>
      <c r="O125" s="356">
        <v>4</v>
      </c>
      <c r="P125" s="356" t="s">
        <v>278</v>
      </c>
      <c r="Q125" s="356">
        <v>0</v>
      </c>
      <c r="R125" s="356">
        <v>2</v>
      </c>
      <c r="S125" s="356">
        <v>28</v>
      </c>
      <c r="T125" s="356">
        <f t="shared" si="2"/>
        <v>109</v>
      </c>
      <c r="U125" s="356" t="s">
        <v>167</v>
      </c>
      <c r="V125" s="356" t="s">
        <v>4241</v>
      </c>
      <c r="W125" s="356">
        <v>0</v>
      </c>
      <c r="X125" s="356"/>
      <c r="Y125" s="356"/>
      <c r="Z125" s="356"/>
      <c r="AA125" s="356">
        <v>0</v>
      </c>
      <c r="AB125" s="356"/>
      <c r="AC125" s="356"/>
      <c r="AD125" s="356"/>
      <c r="AE125" s="356">
        <v>0</v>
      </c>
      <c r="AF125" s="356"/>
      <c r="AG125" s="356"/>
      <c r="AH125" s="356"/>
      <c r="AI125" s="356"/>
      <c r="AJ125" s="356">
        <v>0</v>
      </c>
      <c r="AK125" s="356"/>
      <c r="AL125" s="356"/>
      <c r="AM125" s="356"/>
      <c r="AN125" s="356"/>
      <c r="AO125" s="356">
        <v>0</v>
      </c>
      <c r="AP125" s="356"/>
      <c r="AQ125" s="356">
        <v>0</v>
      </c>
      <c r="AR125" s="356">
        <v>0</v>
      </c>
      <c r="AS125" s="356">
        <v>0</v>
      </c>
      <c r="AT125" s="356"/>
      <c r="AU125" s="356"/>
      <c r="AV125" s="356">
        <v>0</v>
      </c>
      <c r="AW125" s="356"/>
      <c r="AX125" s="356"/>
      <c r="AY125" s="356">
        <v>0</v>
      </c>
      <c r="AZ125" s="356"/>
      <c r="BA125" s="356">
        <v>56</v>
      </c>
      <c r="BB125" s="356"/>
      <c r="BC125" s="356">
        <v>0</v>
      </c>
      <c r="BD125" s="356">
        <v>0</v>
      </c>
      <c r="BE125" s="356"/>
      <c r="BF125" s="356"/>
      <c r="BG125" s="356"/>
      <c r="BH125" s="356"/>
      <c r="BI125" s="356"/>
      <c r="BJ125" s="248">
        <v>1</v>
      </c>
      <c r="BK125" s="2"/>
      <c r="BL125" s="2"/>
      <c r="BM125" s="2"/>
      <c r="BN125" s="2"/>
      <c r="BO125" s="2"/>
      <c r="BP125" s="356"/>
      <c r="BQ125" s="356">
        <v>0.5</v>
      </c>
      <c r="BR125" s="356"/>
      <c r="BS125" s="356"/>
      <c r="BT125" s="356"/>
      <c r="BU125" s="356">
        <v>3.83</v>
      </c>
      <c r="BV125" s="356">
        <v>1.4</v>
      </c>
      <c r="BW125" s="356">
        <v>1.7</v>
      </c>
      <c r="BX125" s="356">
        <v>4.72</v>
      </c>
      <c r="BY125" s="356">
        <v>3.24</v>
      </c>
      <c r="BZ125" s="356">
        <v>56</v>
      </c>
      <c r="CA125" s="356"/>
      <c r="CB125" s="356"/>
      <c r="CC125" s="356"/>
      <c r="CD125" s="356"/>
      <c r="CE125" s="356"/>
      <c r="CF125" s="356"/>
      <c r="CG125" s="360">
        <v>43077</v>
      </c>
      <c r="CH125" s="356" t="s">
        <v>2078</v>
      </c>
      <c r="CI125" s="356"/>
      <c r="CJ125" s="356"/>
      <c r="CK125" s="356" t="s">
        <v>649</v>
      </c>
      <c r="CL125" s="356" t="s">
        <v>711</v>
      </c>
      <c r="CM125" s="356"/>
      <c r="CN125" s="356">
        <v>1</v>
      </c>
      <c r="CO125" s="356">
        <v>2</v>
      </c>
      <c r="CP125" s="356"/>
      <c r="CQ125" s="356">
        <v>0</v>
      </c>
      <c r="CR125" s="356">
        <v>0</v>
      </c>
      <c r="CS125" s="356">
        <v>0</v>
      </c>
      <c r="CT125" s="356"/>
      <c r="CU125" s="356"/>
      <c r="CV125" s="356"/>
      <c r="CW125" s="356"/>
      <c r="CX125" s="356"/>
      <c r="CY125" s="356" t="s">
        <v>583</v>
      </c>
      <c r="CZ125" s="356">
        <v>0</v>
      </c>
      <c r="DA125" s="2">
        <v>1</v>
      </c>
      <c r="DB125" s="2">
        <v>2</v>
      </c>
      <c r="DC125" s="2">
        <v>1</v>
      </c>
      <c r="DD125" s="2">
        <v>0</v>
      </c>
      <c r="DE125" s="2">
        <v>1</v>
      </c>
      <c r="DF125" s="2">
        <v>1</v>
      </c>
      <c r="DG125" s="2">
        <v>0</v>
      </c>
      <c r="DH125" s="2">
        <v>1</v>
      </c>
      <c r="DI125" s="2">
        <v>0</v>
      </c>
      <c r="DJ125" s="356"/>
      <c r="DK125" s="356"/>
      <c r="DL125" s="356"/>
      <c r="DM125" s="356"/>
      <c r="DN125" s="356"/>
      <c r="DO125" s="356"/>
      <c r="DP125" s="356"/>
      <c r="DQ125" s="356" t="s">
        <v>4242</v>
      </c>
      <c r="DR125" s="176"/>
      <c r="DS125">
        <v>1</v>
      </c>
      <c r="DY125" s="80"/>
      <c r="EC125" s="80"/>
      <c r="EE125" s="83"/>
      <c r="EI125" s="80"/>
      <c r="EK125" s="80"/>
    </row>
    <row r="126" ht="15.6" spans="1:140">
      <c r="A126" s="356" t="s">
        <v>4243</v>
      </c>
      <c r="B126" s="356" t="s">
        <v>4244</v>
      </c>
      <c r="C126" s="358">
        <v>43017.3472222222</v>
      </c>
      <c r="D126" s="356">
        <v>2</v>
      </c>
      <c r="E126" s="356">
        <v>165</v>
      </c>
      <c r="F126" s="356">
        <v>83</v>
      </c>
      <c r="G126" s="356"/>
      <c r="H126" s="356">
        <v>72</v>
      </c>
      <c r="I126" s="356">
        <v>75</v>
      </c>
      <c r="J126" s="356">
        <v>74</v>
      </c>
      <c r="K126" s="356">
        <v>9</v>
      </c>
      <c r="L126" s="356">
        <v>158</v>
      </c>
      <c r="M126" s="356">
        <v>24</v>
      </c>
      <c r="N126" s="356">
        <v>67</v>
      </c>
      <c r="O126" s="356">
        <v>4</v>
      </c>
      <c r="P126" s="356" t="s">
        <v>382</v>
      </c>
      <c r="Q126" s="356">
        <v>0</v>
      </c>
      <c r="R126" s="356">
        <v>2</v>
      </c>
      <c r="S126" s="356">
        <v>28</v>
      </c>
      <c r="T126" s="359">
        <f t="shared" ref="T126:T184" si="3">SUM(I126,K126,M126,O126,Q126,S126)</f>
        <v>140</v>
      </c>
      <c r="U126" s="356" t="s">
        <v>148</v>
      </c>
      <c r="V126" s="356" t="s">
        <v>4245</v>
      </c>
      <c r="W126" s="356">
        <v>1</v>
      </c>
      <c r="X126" s="356">
        <v>16</v>
      </c>
      <c r="Y126" s="356" t="s">
        <v>1358</v>
      </c>
      <c r="Z126" s="356" t="s">
        <v>4246</v>
      </c>
      <c r="AA126" s="356">
        <v>0</v>
      </c>
      <c r="AB126" s="356"/>
      <c r="AC126" s="356"/>
      <c r="AD126" s="356"/>
      <c r="AE126" s="356">
        <v>0</v>
      </c>
      <c r="AF126" s="356"/>
      <c r="AG126" s="356"/>
      <c r="AH126" s="356"/>
      <c r="AI126" s="356"/>
      <c r="AJ126" s="356">
        <v>0</v>
      </c>
      <c r="AK126" s="356"/>
      <c r="AL126" s="356"/>
      <c r="AM126" s="356"/>
      <c r="AN126" s="356"/>
      <c r="AO126" s="356">
        <v>0</v>
      </c>
      <c r="AP126" s="356"/>
      <c r="AQ126" s="356">
        <v>0</v>
      </c>
      <c r="AR126" s="356">
        <v>0</v>
      </c>
      <c r="AS126" s="356">
        <v>1</v>
      </c>
      <c r="AT126" s="356" t="s">
        <v>4247</v>
      </c>
      <c r="AU126" s="356" t="s">
        <v>523</v>
      </c>
      <c r="AV126" s="356">
        <v>0</v>
      </c>
      <c r="AW126" s="356"/>
      <c r="AX126" s="356"/>
      <c r="AY126" s="356">
        <v>0</v>
      </c>
      <c r="AZ126" s="356"/>
      <c r="BA126" s="356">
        <v>67</v>
      </c>
      <c r="BB126" s="356"/>
      <c r="BC126" s="356">
        <v>0</v>
      </c>
      <c r="BD126" s="356">
        <v>0</v>
      </c>
      <c r="BE126" s="356"/>
      <c r="BF126" s="356"/>
      <c r="BG126" s="356"/>
      <c r="BH126" s="356"/>
      <c r="BI126" s="356"/>
      <c r="BJ126" s="248">
        <v>1</v>
      </c>
      <c r="BK126" s="2"/>
      <c r="BL126" s="2"/>
      <c r="BM126" s="2"/>
      <c r="BN126" s="2"/>
      <c r="BO126" s="2"/>
      <c r="BP126" s="356">
        <v>9.99</v>
      </c>
      <c r="BQ126" s="356">
        <v>1</v>
      </c>
      <c r="BR126" s="356"/>
      <c r="BS126" s="356"/>
      <c r="BT126" s="356">
        <v>1.46</v>
      </c>
      <c r="BU126" s="356">
        <v>6.25</v>
      </c>
      <c r="BV126" s="356">
        <v>2.71</v>
      </c>
      <c r="BW126" s="356">
        <v>3.5</v>
      </c>
      <c r="BX126" s="356">
        <v>4.95</v>
      </c>
      <c r="BY126" s="356">
        <v>3.7</v>
      </c>
      <c r="BZ126" s="356">
        <v>67</v>
      </c>
      <c r="CA126" s="356">
        <v>114</v>
      </c>
      <c r="CB126" s="356"/>
      <c r="CC126" s="356"/>
      <c r="CD126" s="356">
        <v>11</v>
      </c>
      <c r="CE126" s="356">
        <v>3.73</v>
      </c>
      <c r="CF126" s="356"/>
      <c r="CG126" s="360">
        <v>43021</v>
      </c>
      <c r="CH126" s="356" t="s">
        <v>1210</v>
      </c>
      <c r="CI126" s="356" t="s">
        <v>4248</v>
      </c>
      <c r="CJ126" s="356" t="s">
        <v>4249</v>
      </c>
      <c r="CK126" s="356" t="s">
        <v>618</v>
      </c>
      <c r="CL126" s="356" t="s">
        <v>599</v>
      </c>
      <c r="CM126" s="356"/>
      <c r="CN126" s="356">
        <v>1</v>
      </c>
      <c r="CO126" s="356">
        <v>2</v>
      </c>
      <c r="CP126" s="356"/>
      <c r="CQ126" s="356">
        <v>0</v>
      </c>
      <c r="CR126" s="356">
        <v>0</v>
      </c>
      <c r="CS126" s="356">
        <v>0</v>
      </c>
      <c r="CT126" s="356">
        <v>46</v>
      </c>
      <c r="CU126" s="356">
        <v>0.63</v>
      </c>
      <c r="CV126" s="356">
        <v>0</v>
      </c>
      <c r="CW126" s="356"/>
      <c r="CX126" s="356"/>
      <c r="CY126" s="356" t="s">
        <v>4250</v>
      </c>
      <c r="CZ126" s="356">
        <v>1</v>
      </c>
      <c r="DA126" s="2">
        <v>1</v>
      </c>
      <c r="DB126" s="2">
        <v>2</v>
      </c>
      <c r="DC126" s="2">
        <v>1</v>
      </c>
      <c r="DD126" s="2">
        <v>1</v>
      </c>
      <c r="DE126" s="2">
        <v>1</v>
      </c>
      <c r="DF126" s="2">
        <v>0</v>
      </c>
      <c r="DG126" s="2">
        <v>0</v>
      </c>
      <c r="DH126" s="2">
        <v>1</v>
      </c>
      <c r="DI126" s="2">
        <v>0</v>
      </c>
      <c r="DJ126" s="356"/>
      <c r="DK126" s="356"/>
      <c r="DL126" s="356"/>
      <c r="DM126" s="356"/>
      <c r="DN126" s="356"/>
      <c r="DO126" s="356"/>
      <c r="DP126" s="356"/>
      <c r="DQ126" s="356" t="s">
        <v>4251</v>
      </c>
      <c r="DR126" s="77"/>
      <c r="DS126" t="s">
        <v>1045</v>
      </c>
      <c r="DX126" t="s">
        <v>76</v>
      </c>
      <c r="DZ126" t="s">
        <v>76</v>
      </c>
      <c r="EB126" s="2" t="s">
        <v>76</v>
      </c>
      <c r="EC126" s="2"/>
      <c r="ED126" s="2" t="s">
        <v>76</v>
      </c>
      <c r="EE126" s="2"/>
      <c r="EF126" s="2" t="s">
        <v>76</v>
      </c>
      <c r="EG126" s="2"/>
      <c r="EH126" s="2" t="s">
        <v>76</v>
      </c>
      <c r="EI126" s="2"/>
      <c r="EJ126" s="2" t="s">
        <v>76</v>
      </c>
    </row>
    <row r="127" spans="1:142">
      <c r="A127" s="356" t="s">
        <v>4252</v>
      </c>
      <c r="B127" s="356" t="s">
        <v>4253</v>
      </c>
      <c r="C127" s="358">
        <v>43017.6</v>
      </c>
      <c r="D127" s="356">
        <v>2</v>
      </c>
      <c r="E127" s="356">
        <v>160</v>
      </c>
      <c r="F127" s="356">
        <v>55</v>
      </c>
      <c r="G127" s="356"/>
      <c r="H127" s="356">
        <v>76</v>
      </c>
      <c r="I127" s="356">
        <v>75</v>
      </c>
      <c r="J127" s="356">
        <v>86</v>
      </c>
      <c r="K127" s="356">
        <v>9</v>
      </c>
      <c r="L127" s="356">
        <v>125</v>
      </c>
      <c r="M127" s="356">
        <v>34</v>
      </c>
      <c r="N127" s="356">
        <v>62</v>
      </c>
      <c r="O127" s="356">
        <v>4</v>
      </c>
      <c r="P127" s="356" t="s">
        <v>1146</v>
      </c>
      <c r="Q127" s="356">
        <v>0</v>
      </c>
      <c r="R127" s="356">
        <v>2</v>
      </c>
      <c r="S127" s="356">
        <v>28</v>
      </c>
      <c r="T127" s="359">
        <f t="shared" si="3"/>
        <v>150</v>
      </c>
      <c r="U127" s="356" t="s">
        <v>148</v>
      </c>
      <c r="V127" s="356" t="s">
        <v>4254</v>
      </c>
      <c r="W127" s="356">
        <v>0</v>
      </c>
      <c r="X127" s="356"/>
      <c r="Y127" s="356"/>
      <c r="Z127" s="356"/>
      <c r="AA127" s="356">
        <v>1</v>
      </c>
      <c r="AB127" s="356">
        <v>6</v>
      </c>
      <c r="AC127" s="356">
        <v>2</v>
      </c>
      <c r="AD127" s="356"/>
      <c r="AE127" s="356">
        <v>0</v>
      </c>
      <c r="AF127" s="356"/>
      <c r="AG127" s="356"/>
      <c r="AH127" s="356"/>
      <c r="AI127" s="356"/>
      <c r="AJ127" s="356">
        <v>0</v>
      </c>
      <c r="AK127" s="356"/>
      <c r="AL127" s="356"/>
      <c r="AM127" s="356"/>
      <c r="AN127" s="356"/>
      <c r="AO127" s="356">
        <v>0</v>
      </c>
      <c r="AP127" s="356"/>
      <c r="AQ127" s="356">
        <v>0</v>
      </c>
      <c r="AR127" s="356">
        <v>0</v>
      </c>
      <c r="AS127" s="356">
        <v>0</v>
      </c>
      <c r="AT127" s="356"/>
      <c r="AU127" s="356"/>
      <c r="AV127" s="356">
        <v>0</v>
      </c>
      <c r="AW127" s="356"/>
      <c r="AX127" s="356"/>
      <c r="AY127" s="356">
        <v>0</v>
      </c>
      <c r="AZ127" s="356"/>
      <c r="BA127" s="356">
        <v>62</v>
      </c>
      <c r="BB127" s="356"/>
      <c r="BC127" s="356">
        <v>0</v>
      </c>
      <c r="BD127" s="356">
        <v>0</v>
      </c>
      <c r="BE127" s="356"/>
      <c r="BF127" s="356"/>
      <c r="BG127" s="356">
        <v>0</v>
      </c>
      <c r="BH127" s="356">
        <v>0</v>
      </c>
      <c r="BI127" s="356">
        <v>0</v>
      </c>
      <c r="BJ127" s="248">
        <v>1</v>
      </c>
      <c r="BK127" s="2"/>
      <c r="BL127" s="2"/>
      <c r="BM127" s="2"/>
      <c r="BN127" s="2"/>
      <c r="BO127" s="2"/>
      <c r="BP127" s="356">
        <v>6.79</v>
      </c>
      <c r="BQ127" s="356">
        <v>2.6</v>
      </c>
      <c r="BR127" s="356"/>
      <c r="BS127" s="356">
        <v>66.82</v>
      </c>
      <c r="BT127" s="356"/>
      <c r="BU127" s="356">
        <v>3.49</v>
      </c>
      <c r="BV127" s="356">
        <v>1.63</v>
      </c>
      <c r="BW127" s="356">
        <v>2.17</v>
      </c>
      <c r="BX127" s="356">
        <v>8</v>
      </c>
      <c r="BY127" s="356">
        <v>3.94</v>
      </c>
      <c r="BZ127" s="356">
        <v>62</v>
      </c>
      <c r="CA127" s="356">
        <v>134</v>
      </c>
      <c r="CB127" s="356">
        <v>7.1</v>
      </c>
      <c r="CC127" s="356"/>
      <c r="CD127" s="356">
        <v>10.7</v>
      </c>
      <c r="CE127" s="356">
        <v>7.53</v>
      </c>
      <c r="CF127" s="356"/>
      <c r="CG127" s="360">
        <v>43021</v>
      </c>
      <c r="CH127" s="356" t="s">
        <v>1280</v>
      </c>
      <c r="CI127" s="356"/>
      <c r="CJ127" s="361">
        <v>0.8</v>
      </c>
      <c r="CK127" s="356" t="s">
        <v>4255</v>
      </c>
      <c r="CL127" s="356"/>
      <c r="CM127" s="356"/>
      <c r="CN127" s="356">
        <v>1</v>
      </c>
      <c r="CO127" s="356">
        <v>1</v>
      </c>
      <c r="CP127" s="356"/>
      <c r="CQ127" s="356">
        <v>1</v>
      </c>
      <c r="CR127" s="356">
        <v>0</v>
      </c>
      <c r="CS127" s="356">
        <v>0</v>
      </c>
      <c r="CT127" s="356">
        <v>39</v>
      </c>
      <c r="CU127" s="356">
        <v>0.65</v>
      </c>
      <c r="CV127" s="356">
        <v>0</v>
      </c>
      <c r="CW127" s="356"/>
      <c r="CX127" s="356"/>
      <c r="CY127" s="356" t="s">
        <v>731</v>
      </c>
      <c r="CZ127" s="356">
        <v>1</v>
      </c>
      <c r="DA127" s="2">
        <v>1</v>
      </c>
      <c r="DB127" s="2">
        <v>1</v>
      </c>
      <c r="DC127" s="2">
        <v>1</v>
      </c>
      <c r="DD127" s="2">
        <v>0</v>
      </c>
      <c r="DE127" s="2">
        <v>1</v>
      </c>
      <c r="DF127" s="2">
        <v>0</v>
      </c>
      <c r="DG127" s="2">
        <v>0</v>
      </c>
      <c r="DH127" s="2">
        <v>1</v>
      </c>
      <c r="DI127" s="2">
        <v>0</v>
      </c>
      <c r="DJ127" s="356"/>
      <c r="DK127" s="356"/>
      <c r="DL127" s="356"/>
      <c r="DM127" s="356"/>
      <c r="DN127" s="356"/>
      <c r="DO127" s="356"/>
      <c r="DP127" s="356"/>
      <c r="DQ127" s="356" t="s">
        <v>4256</v>
      </c>
      <c r="DR127" s="176"/>
      <c r="EB127">
        <v>1</v>
      </c>
      <c r="EC127" s="80">
        <v>43983</v>
      </c>
      <c r="EE127" s="82"/>
      <c r="EL127" t="s">
        <v>4257</v>
      </c>
    </row>
    <row r="128" spans="1:142">
      <c r="A128" s="356" t="s">
        <v>4258</v>
      </c>
      <c r="B128" s="356" t="s">
        <v>4259</v>
      </c>
      <c r="C128" s="358">
        <v>43063.3326388889</v>
      </c>
      <c r="D128" s="356">
        <v>1</v>
      </c>
      <c r="E128" s="356">
        <v>168</v>
      </c>
      <c r="F128" s="356">
        <v>80</v>
      </c>
      <c r="G128" s="356"/>
      <c r="H128" s="356">
        <v>62</v>
      </c>
      <c r="I128" s="356">
        <v>58</v>
      </c>
      <c r="J128" s="356">
        <v>60</v>
      </c>
      <c r="K128" s="356">
        <v>3</v>
      </c>
      <c r="L128" s="356">
        <v>156</v>
      </c>
      <c r="M128" s="356">
        <v>24</v>
      </c>
      <c r="N128" s="356">
        <v>97</v>
      </c>
      <c r="O128" s="356">
        <v>7</v>
      </c>
      <c r="P128" s="356" t="s">
        <v>382</v>
      </c>
      <c r="Q128" s="356">
        <v>0</v>
      </c>
      <c r="R128" s="356">
        <v>2</v>
      </c>
      <c r="S128" s="356">
        <v>28</v>
      </c>
      <c r="T128" s="356">
        <f t="shared" si="3"/>
        <v>120</v>
      </c>
      <c r="U128" s="356" t="s">
        <v>167</v>
      </c>
      <c r="V128" s="356" t="s">
        <v>4260</v>
      </c>
      <c r="W128" s="356">
        <v>1</v>
      </c>
      <c r="X128" s="356">
        <v>20</v>
      </c>
      <c r="Y128" s="356" t="s">
        <v>4261</v>
      </c>
      <c r="Z128" s="356" t="s">
        <v>4262</v>
      </c>
      <c r="AA128" s="356">
        <v>0</v>
      </c>
      <c r="AB128" s="356"/>
      <c r="AC128" s="356"/>
      <c r="AD128" s="356"/>
      <c r="AE128" s="356">
        <v>1</v>
      </c>
      <c r="AF128" s="356">
        <v>20</v>
      </c>
      <c r="AG128" s="356">
        <v>30</v>
      </c>
      <c r="AH128" s="356">
        <v>1</v>
      </c>
      <c r="AI128" s="356">
        <v>3</v>
      </c>
      <c r="AJ128" s="356">
        <v>1</v>
      </c>
      <c r="AK128" s="356">
        <v>150</v>
      </c>
      <c r="AL128" s="356">
        <v>30</v>
      </c>
      <c r="AM128" s="356">
        <v>1</v>
      </c>
      <c r="AN128" s="356">
        <v>3</v>
      </c>
      <c r="AO128" s="356">
        <v>0</v>
      </c>
      <c r="AP128" s="356"/>
      <c r="AQ128" s="356">
        <v>1</v>
      </c>
      <c r="AR128" s="356">
        <v>0</v>
      </c>
      <c r="AS128" s="356">
        <v>0</v>
      </c>
      <c r="AT128" s="356"/>
      <c r="AU128" s="356"/>
      <c r="AV128" s="356">
        <v>0</v>
      </c>
      <c r="AW128" s="356"/>
      <c r="AX128" s="356"/>
      <c r="AY128" s="356">
        <v>1</v>
      </c>
      <c r="AZ128" s="356">
        <v>10</v>
      </c>
      <c r="BA128" s="356">
        <v>97</v>
      </c>
      <c r="BB128" s="356"/>
      <c r="BC128" s="356">
        <v>1</v>
      </c>
      <c r="BD128" s="356">
        <v>0</v>
      </c>
      <c r="BE128" s="356"/>
      <c r="BF128" s="356"/>
      <c r="BG128" s="356">
        <v>1</v>
      </c>
      <c r="BH128" s="356">
        <v>3</v>
      </c>
      <c r="BI128" s="356"/>
      <c r="BJ128" s="248">
        <v>1</v>
      </c>
      <c r="BK128" s="2"/>
      <c r="BL128" s="2"/>
      <c r="BM128" s="2"/>
      <c r="BN128" s="2"/>
      <c r="BO128" s="2"/>
      <c r="BP128" s="356">
        <v>7.96</v>
      </c>
      <c r="BQ128" s="356">
        <v>1.3</v>
      </c>
      <c r="BR128" s="356"/>
      <c r="BS128" s="356">
        <v>30.26</v>
      </c>
      <c r="BT128" s="356">
        <v>1.29</v>
      </c>
      <c r="BU128" s="356">
        <v>5.03</v>
      </c>
      <c r="BV128" s="356">
        <v>2.37</v>
      </c>
      <c r="BW128" s="356">
        <v>3.1</v>
      </c>
      <c r="BX128" s="356">
        <v>5.61</v>
      </c>
      <c r="BY128" s="356">
        <v>6.9</v>
      </c>
      <c r="BZ128" s="356">
        <v>97</v>
      </c>
      <c r="CA128" s="356">
        <v>139</v>
      </c>
      <c r="CB128" s="356"/>
      <c r="CC128" s="356"/>
      <c r="CD128" s="356">
        <v>10.4</v>
      </c>
      <c r="CE128" s="356">
        <v>3.13</v>
      </c>
      <c r="CF128" s="356"/>
      <c r="CG128" s="360">
        <v>43068</v>
      </c>
      <c r="CH128" s="356" t="s">
        <v>1154</v>
      </c>
      <c r="CI128" s="361">
        <v>0.8</v>
      </c>
      <c r="CJ128" s="356"/>
      <c r="CK128" s="356" t="s">
        <v>4263</v>
      </c>
      <c r="CL128" s="356" t="s">
        <v>4264</v>
      </c>
      <c r="CM128" s="356"/>
      <c r="CN128" s="356">
        <v>3</v>
      </c>
      <c r="CO128" s="356">
        <v>1</v>
      </c>
      <c r="CP128" s="356"/>
      <c r="CQ128" s="356">
        <v>1</v>
      </c>
      <c r="CR128" s="356">
        <v>0</v>
      </c>
      <c r="CS128" s="356">
        <v>0</v>
      </c>
      <c r="CT128" s="356">
        <v>40</v>
      </c>
      <c r="CU128" s="356">
        <v>0.6</v>
      </c>
      <c r="CV128" s="356">
        <v>0</v>
      </c>
      <c r="CW128" s="356"/>
      <c r="CX128" s="356"/>
      <c r="CY128" s="356" t="s">
        <v>537</v>
      </c>
      <c r="CZ128" s="356">
        <v>1</v>
      </c>
      <c r="DA128" s="2">
        <v>1</v>
      </c>
      <c r="DB128" s="2">
        <v>1</v>
      </c>
      <c r="DC128" s="2">
        <v>1</v>
      </c>
      <c r="DD128" s="2">
        <v>1</v>
      </c>
      <c r="DE128" s="2">
        <v>0</v>
      </c>
      <c r="DF128" s="2">
        <v>1</v>
      </c>
      <c r="DG128" s="2">
        <v>1</v>
      </c>
      <c r="DH128" s="2">
        <v>1</v>
      </c>
      <c r="DI128" s="2">
        <v>1</v>
      </c>
      <c r="DJ128" s="356"/>
      <c r="DK128" s="356"/>
      <c r="DL128" s="356"/>
      <c r="DM128" s="356"/>
      <c r="DN128" s="356"/>
      <c r="DO128" s="356"/>
      <c r="DP128" s="356"/>
      <c r="DQ128" s="356" t="s">
        <v>4265</v>
      </c>
      <c r="DR128" s="176"/>
      <c r="EB128">
        <v>1</v>
      </c>
      <c r="EC128" s="80">
        <v>43891</v>
      </c>
      <c r="EE128" s="83"/>
      <c r="EL128" t="s">
        <v>4266</v>
      </c>
    </row>
    <row r="129" spans="1:135">
      <c r="A129" s="356" t="s">
        <v>4267</v>
      </c>
      <c r="B129" s="356" t="s">
        <v>4268</v>
      </c>
      <c r="C129" s="358">
        <v>43041.3444444444</v>
      </c>
      <c r="D129" s="356">
        <v>2</v>
      </c>
      <c r="E129" s="356">
        <v>157</v>
      </c>
      <c r="F129" s="356">
        <v>58</v>
      </c>
      <c r="G129" s="356"/>
      <c r="H129" s="356">
        <v>60</v>
      </c>
      <c r="I129" s="356">
        <v>58</v>
      </c>
      <c r="J129" s="356">
        <v>68</v>
      </c>
      <c r="K129" s="356">
        <v>3</v>
      </c>
      <c r="L129" s="356">
        <v>159</v>
      </c>
      <c r="M129" s="356">
        <v>24</v>
      </c>
      <c r="N129" s="356">
        <v>59</v>
      </c>
      <c r="O129" s="356">
        <v>4</v>
      </c>
      <c r="P129" s="356" t="s">
        <v>278</v>
      </c>
      <c r="Q129" s="356">
        <v>0</v>
      </c>
      <c r="R129" s="356">
        <v>2</v>
      </c>
      <c r="S129" s="356">
        <v>28</v>
      </c>
      <c r="T129" s="356">
        <f t="shared" si="3"/>
        <v>117</v>
      </c>
      <c r="U129" s="356" t="s">
        <v>167</v>
      </c>
      <c r="V129" s="356" t="s">
        <v>4254</v>
      </c>
      <c r="W129" s="356">
        <v>1</v>
      </c>
      <c r="X129" s="356">
        <v>2</v>
      </c>
      <c r="Y129" s="356">
        <v>180</v>
      </c>
      <c r="Z129" s="356"/>
      <c r="AA129" s="356">
        <v>1</v>
      </c>
      <c r="AB129" s="356" t="s">
        <v>846</v>
      </c>
      <c r="AC129" s="356">
        <v>2</v>
      </c>
      <c r="AD129" s="356"/>
      <c r="AE129" s="356">
        <v>0</v>
      </c>
      <c r="AF129" s="356"/>
      <c r="AG129" s="356"/>
      <c r="AH129" s="356"/>
      <c r="AI129" s="356"/>
      <c r="AJ129" s="356">
        <v>0</v>
      </c>
      <c r="AK129" s="356"/>
      <c r="AL129" s="356"/>
      <c r="AM129" s="356"/>
      <c r="AN129" s="356"/>
      <c r="AO129" s="356">
        <v>0</v>
      </c>
      <c r="AP129" s="356"/>
      <c r="AQ129" s="356">
        <v>0</v>
      </c>
      <c r="AR129" s="356">
        <v>0</v>
      </c>
      <c r="AS129" s="356">
        <v>0</v>
      </c>
      <c r="AT129" s="356"/>
      <c r="AU129" s="356"/>
      <c r="AV129" s="356">
        <v>0</v>
      </c>
      <c r="AW129" s="356"/>
      <c r="AX129" s="356"/>
      <c r="AY129" s="356">
        <v>0</v>
      </c>
      <c r="AZ129" s="356"/>
      <c r="BA129" s="356">
        <v>58</v>
      </c>
      <c r="BB129" s="356"/>
      <c r="BC129" s="356">
        <v>0</v>
      </c>
      <c r="BD129" s="356">
        <v>0</v>
      </c>
      <c r="BE129" s="356"/>
      <c r="BF129" s="356"/>
      <c r="BG129" s="356"/>
      <c r="BH129" s="356"/>
      <c r="BI129" s="356"/>
      <c r="BJ129" s="248">
        <v>1</v>
      </c>
      <c r="BK129" s="2"/>
      <c r="BL129" s="2"/>
      <c r="BM129" s="2"/>
      <c r="BN129" s="2"/>
      <c r="BO129" s="2"/>
      <c r="BP129" s="356">
        <v>7.76</v>
      </c>
      <c r="BQ129" s="356">
        <v>0.9</v>
      </c>
      <c r="BR129" s="356"/>
      <c r="BS129" s="356"/>
      <c r="BT129" s="356"/>
      <c r="BU129" s="356">
        <v>4.28</v>
      </c>
      <c r="BV129" s="356">
        <v>2.35</v>
      </c>
      <c r="BW129" s="356">
        <v>2.55</v>
      </c>
      <c r="BX129" s="356">
        <v>5.05</v>
      </c>
      <c r="BY129" s="356">
        <v>3.52</v>
      </c>
      <c r="BZ129" s="356">
        <v>59</v>
      </c>
      <c r="CA129" s="356">
        <v>138</v>
      </c>
      <c r="CB129" s="356">
        <v>5.7</v>
      </c>
      <c r="CC129" s="356"/>
      <c r="CD129" s="356">
        <v>11.5</v>
      </c>
      <c r="CE129" s="356">
        <v>3.89</v>
      </c>
      <c r="CF129" s="356"/>
      <c r="CG129" s="360">
        <v>43042</v>
      </c>
      <c r="CH129" s="356" t="s">
        <v>1154</v>
      </c>
      <c r="CI129" s="356" t="s">
        <v>345</v>
      </c>
      <c r="CJ129" s="356" t="s">
        <v>4269</v>
      </c>
      <c r="CK129" s="356" t="s">
        <v>4270</v>
      </c>
      <c r="CL129" s="356" t="s">
        <v>4271</v>
      </c>
      <c r="CM129" s="356"/>
      <c r="CN129" s="356">
        <v>2</v>
      </c>
      <c r="CO129" s="356">
        <v>2</v>
      </c>
      <c r="CP129" s="356"/>
      <c r="CQ129" s="356">
        <v>0</v>
      </c>
      <c r="CR129" s="356">
        <v>0</v>
      </c>
      <c r="CS129" s="356">
        <v>0</v>
      </c>
      <c r="CT129" s="356"/>
      <c r="CU129" s="356"/>
      <c r="CV129" s="356"/>
      <c r="CW129" s="356"/>
      <c r="CX129" s="356"/>
      <c r="CY129" s="356" t="s">
        <v>4272</v>
      </c>
      <c r="CZ129" s="356">
        <v>0</v>
      </c>
      <c r="DA129" s="18">
        <v>1</v>
      </c>
      <c r="DB129" s="18">
        <v>2</v>
      </c>
      <c r="DC129" s="18">
        <v>1</v>
      </c>
      <c r="DD129" s="18">
        <v>0</v>
      </c>
      <c r="DE129" s="18">
        <v>1</v>
      </c>
      <c r="DF129" s="18">
        <v>1</v>
      </c>
      <c r="DG129" s="18">
        <v>1</v>
      </c>
      <c r="DH129" s="18">
        <v>2</v>
      </c>
      <c r="DI129" s="18">
        <v>1</v>
      </c>
      <c r="DJ129" s="356"/>
      <c r="DK129" s="356"/>
      <c r="DL129" s="356"/>
      <c r="DM129" s="356"/>
      <c r="DN129" s="356"/>
      <c r="DO129" s="356"/>
      <c r="DP129" s="356"/>
      <c r="DQ129" s="356" t="s">
        <v>4273</v>
      </c>
      <c r="DR129" s="176"/>
      <c r="DS129">
        <v>1</v>
      </c>
      <c r="EE129" s="83"/>
    </row>
    <row r="130" spans="1:135">
      <c r="A130" s="356" t="s">
        <v>4274</v>
      </c>
      <c r="B130" s="356" t="s">
        <v>4275</v>
      </c>
      <c r="C130" s="358">
        <v>43021.6631944444</v>
      </c>
      <c r="D130" s="356">
        <v>1</v>
      </c>
      <c r="E130" s="356">
        <v>175</v>
      </c>
      <c r="F130" s="356">
        <v>66</v>
      </c>
      <c r="G130" s="356"/>
      <c r="H130" s="356">
        <v>85</v>
      </c>
      <c r="I130" s="356">
        <v>91</v>
      </c>
      <c r="J130" s="356">
        <v>59</v>
      </c>
      <c r="K130" s="356">
        <v>3</v>
      </c>
      <c r="L130" s="356">
        <v>123</v>
      </c>
      <c r="M130" s="356">
        <v>34</v>
      </c>
      <c r="N130" s="356">
        <v>168</v>
      </c>
      <c r="O130" s="356">
        <v>13</v>
      </c>
      <c r="P130" s="356" t="s">
        <v>1146</v>
      </c>
      <c r="Q130" s="356">
        <v>0</v>
      </c>
      <c r="R130" s="356">
        <v>2</v>
      </c>
      <c r="S130" s="356">
        <v>28</v>
      </c>
      <c r="T130" s="359">
        <f t="shared" si="3"/>
        <v>169</v>
      </c>
      <c r="U130" s="356" t="s">
        <v>148</v>
      </c>
      <c r="V130" s="356" t="s">
        <v>4276</v>
      </c>
      <c r="W130" s="356">
        <v>1</v>
      </c>
      <c r="X130" s="356">
        <v>10</v>
      </c>
      <c r="Y130" s="356" t="s">
        <v>4277</v>
      </c>
      <c r="Z130" s="356" t="s">
        <v>4278</v>
      </c>
      <c r="AA130" s="356">
        <v>0</v>
      </c>
      <c r="AB130" s="356"/>
      <c r="AC130" s="356"/>
      <c r="AD130" s="356"/>
      <c r="AE130" s="356">
        <v>1</v>
      </c>
      <c r="AF130" s="356" t="s">
        <v>4279</v>
      </c>
      <c r="AG130" s="356">
        <v>50</v>
      </c>
      <c r="AH130" s="356">
        <v>0</v>
      </c>
      <c r="AI130" s="356"/>
      <c r="AJ130" s="356">
        <v>0</v>
      </c>
      <c r="AK130" s="356"/>
      <c r="AL130" s="356"/>
      <c r="AM130" s="356"/>
      <c r="AN130" s="356"/>
      <c r="AO130" s="356">
        <v>0</v>
      </c>
      <c r="AP130" s="356"/>
      <c r="AQ130" s="356">
        <v>1</v>
      </c>
      <c r="AR130" s="356">
        <v>0</v>
      </c>
      <c r="AS130" s="356">
        <v>0</v>
      </c>
      <c r="AT130" s="356"/>
      <c r="AU130" s="356"/>
      <c r="AV130" s="356">
        <v>1</v>
      </c>
      <c r="AW130" s="356">
        <v>10</v>
      </c>
      <c r="AX130" s="356" t="s">
        <v>4280</v>
      </c>
      <c r="AY130" s="356">
        <v>1</v>
      </c>
      <c r="AZ130" s="356"/>
      <c r="BA130" s="356">
        <v>168</v>
      </c>
      <c r="BB130" s="356"/>
      <c r="BC130" s="356">
        <v>0</v>
      </c>
      <c r="BD130" s="356">
        <v>0</v>
      </c>
      <c r="BE130" s="356"/>
      <c r="BF130" s="356"/>
      <c r="BG130" s="356"/>
      <c r="BH130" s="356"/>
      <c r="BI130" s="356"/>
      <c r="BJ130" s="248">
        <v>1</v>
      </c>
      <c r="BK130" s="18"/>
      <c r="BL130" s="18"/>
      <c r="BM130" s="18"/>
      <c r="BN130" s="18"/>
      <c r="BO130" s="18"/>
      <c r="BP130" s="356">
        <v>5.31</v>
      </c>
      <c r="BQ130" s="356">
        <v>0.9</v>
      </c>
      <c r="BR130" s="356"/>
      <c r="BS130" s="356">
        <v>247.5</v>
      </c>
      <c r="BT130" s="356">
        <v>0.63</v>
      </c>
      <c r="BU130" s="356">
        <v>2.98</v>
      </c>
      <c r="BV130" s="356">
        <v>1.03</v>
      </c>
      <c r="BW130" s="356">
        <v>1.64</v>
      </c>
      <c r="BX130" s="356">
        <v>4.2</v>
      </c>
      <c r="BY130" s="356">
        <v>11.4</v>
      </c>
      <c r="BZ130" s="356">
        <v>168</v>
      </c>
      <c r="CA130" s="356">
        <v>130</v>
      </c>
      <c r="CB130" s="356"/>
      <c r="CC130" s="356"/>
      <c r="CD130" s="356">
        <v>11.1</v>
      </c>
      <c r="CE130" s="356">
        <v>4.25</v>
      </c>
      <c r="CF130" s="356"/>
      <c r="CG130" s="360">
        <v>43023</v>
      </c>
      <c r="CH130" s="356" t="s">
        <v>1664</v>
      </c>
      <c r="CI130" s="356" t="s">
        <v>4281</v>
      </c>
      <c r="CJ130" s="356" t="s">
        <v>4282</v>
      </c>
      <c r="CK130" s="356" t="s">
        <v>4283</v>
      </c>
      <c r="CL130" s="356"/>
      <c r="CM130" s="356"/>
      <c r="CN130" s="356">
        <v>2</v>
      </c>
      <c r="CO130" s="356">
        <v>2</v>
      </c>
      <c r="CP130" s="356"/>
      <c r="CQ130" s="356">
        <v>0</v>
      </c>
      <c r="CR130" s="356">
        <v>0</v>
      </c>
      <c r="CS130" s="356">
        <v>0</v>
      </c>
      <c r="CT130" s="356"/>
      <c r="CU130" s="356"/>
      <c r="CV130" s="356"/>
      <c r="CW130" s="356"/>
      <c r="CX130" s="356"/>
      <c r="CY130" s="356" t="s">
        <v>583</v>
      </c>
      <c r="CZ130" s="356">
        <v>1</v>
      </c>
      <c r="DA130" s="2">
        <v>1</v>
      </c>
      <c r="DB130" s="2">
        <v>2</v>
      </c>
      <c r="DC130" s="2">
        <v>1</v>
      </c>
      <c r="DD130" s="2">
        <v>1</v>
      </c>
      <c r="DE130" s="2">
        <v>0</v>
      </c>
      <c r="DF130" s="2">
        <v>0</v>
      </c>
      <c r="DG130" s="2">
        <v>1</v>
      </c>
      <c r="DH130" s="2">
        <v>1</v>
      </c>
      <c r="DI130" s="2">
        <v>0</v>
      </c>
      <c r="DJ130" s="356"/>
      <c r="DK130" s="356"/>
      <c r="DL130" s="356"/>
      <c r="DM130" s="356"/>
      <c r="DN130" s="356"/>
      <c r="DO130" s="356"/>
      <c r="DP130" s="356"/>
      <c r="DQ130" s="356" t="s">
        <v>4284</v>
      </c>
      <c r="DR130" s="176"/>
      <c r="DS130">
        <v>1</v>
      </c>
      <c r="EE130" s="83"/>
    </row>
    <row r="131" spans="1:142">
      <c r="A131" s="356" t="s">
        <v>4285</v>
      </c>
      <c r="B131" s="356" t="s">
        <v>1291</v>
      </c>
      <c r="C131" s="358">
        <v>43033.3659722222</v>
      </c>
      <c r="D131" s="356">
        <v>2</v>
      </c>
      <c r="E131" s="356">
        <v>160</v>
      </c>
      <c r="F131" s="356">
        <v>62</v>
      </c>
      <c r="G131" s="356"/>
      <c r="H131" s="356">
        <v>67</v>
      </c>
      <c r="I131" s="356">
        <v>58</v>
      </c>
      <c r="J131" s="356">
        <v>61</v>
      </c>
      <c r="K131" s="356">
        <v>3</v>
      </c>
      <c r="L131" s="356">
        <v>151</v>
      </c>
      <c r="M131" s="356">
        <v>24</v>
      </c>
      <c r="N131" s="356">
        <v>63</v>
      </c>
      <c r="O131" s="356">
        <v>4</v>
      </c>
      <c r="P131" s="356" t="s">
        <v>382</v>
      </c>
      <c r="Q131" s="356">
        <v>0</v>
      </c>
      <c r="R131" s="356">
        <v>2</v>
      </c>
      <c r="S131" s="356">
        <v>28</v>
      </c>
      <c r="T131" s="356">
        <f t="shared" si="3"/>
        <v>117</v>
      </c>
      <c r="U131" s="356" t="s">
        <v>167</v>
      </c>
      <c r="V131" s="356" t="s">
        <v>4286</v>
      </c>
      <c r="W131" s="356">
        <v>1</v>
      </c>
      <c r="X131" s="356">
        <v>18</v>
      </c>
      <c r="Y131" s="356" t="s">
        <v>1516</v>
      </c>
      <c r="Z131" s="356" t="s">
        <v>4287</v>
      </c>
      <c r="AA131" s="356">
        <v>0</v>
      </c>
      <c r="AB131" s="356"/>
      <c r="AC131" s="356"/>
      <c r="AD131" s="356"/>
      <c r="AE131" s="356">
        <v>0</v>
      </c>
      <c r="AF131" s="356"/>
      <c r="AG131" s="356"/>
      <c r="AH131" s="356"/>
      <c r="AI131" s="356"/>
      <c r="AJ131" s="356">
        <v>0</v>
      </c>
      <c r="AK131" s="356"/>
      <c r="AL131" s="356"/>
      <c r="AM131" s="356"/>
      <c r="AN131" s="356"/>
      <c r="AO131" s="356">
        <v>0</v>
      </c>
      <c r="AP131" s="356"/>
      <c r="AQ131" s="356">
        <v>0</v>
      </c>
      <c r="AR131" s="356">
        <v>0</v>
      </c>
      <c r="AS131" s="356">
        <v>0</v>
      </c>
      <c r="AT131" s="356"/>
      <c r="AU131" s="356"/>
      <c r="AV131" s="356">
        <v>0</v>
      </c>
      <c r="AW131" s="356"/>
      <c r="AX131" s="356"/>
      <c r="AY131" s="356">
        <v>0</v>
      </c>
      <c r="AZ131" s="356"/>
      <c r="BA131" s="356">
        <v>63</v>
      </c>
      <c r="BB131" s="356"/>
      <c r="BC131" s="356">
        <v>0</v>
      </c>
      <c r="BD131" s="356">
        <v>0</v>
      </c>
      <c r="BE131" s="356"/>
      <c r="BF131" s="356"/>
      <c r="BG131" s="356"/>
      <c r="BH131" s="356"/>
      <c r="BI131" s="356"/>
      <c r="BJ131" s="248">
        <v>1</v>
      </c>
      <c r="BK131" s="18"/>
      <c r="BL131" s="18"/>
      <c r="BM131" s="18"/>
      <c r="BN131" s="18"/>
      <c r="BO131" s="18"/>
      <c r="BP131" s="356">
        <v>4.78</v>
      </c>
      <c r="BQ131" s="356">
        <v>0.8</v>
      </c>
      <c r="BR131" s="356"/>
      <c r="BS131" s="356"/>
      <c r="BT131" s="356"/>
      <c r="BU131" s="356">
        <v>6.07</v>
      </c>
      <c r="BV131" s="356">
        <v>3.95</v>
      </c>
      <c r="BW131" s="356">
        <v>3.58</v>
      </c>
      <c r="BX131" s="356">
        <v>6.39</v>
      </c>
      <c r="BY131" s="356">
        <v>4.3</v>
      </c>
      <c r="BZ131" s="356">
        <v>63</v>
      </c>
      <c r="CA131" s="356">
        <v>127</v>
      </c>
      <c r="CB131" s="356">
        <v>6.5</v>
      </c>
      <c r="CC131" s="356"/>
      <c r="CD131" s="356">
        <v>11.1</v>
      </c>
      <c r="CE131" s="356">
        <v>3.42</v>
      </c>
      <c r="CF131" s="356"/>
      <c r="CG131" s="360">
        <v>43035</v>
      </c>
      <c r="CH131" s="356" t="s">
        <v>1154</v>
      </c>
      <c r="CI131" s="356" t="s">
        <v>4288</v>
      </c>
      <c r="CJ131" s="356" t="s">
        <v>4289</v>
      </c>
      <c r="CK131" s="356" t="s">
        <v>1635</v>
      </c>
      <c r="CL131" s="356" t="s">
        <v>4290</v>
      </c>
      <c r="CM131" s="356"/>
      <c r="CN131" s="356">
        <v>1</v>
      </c>
      <c r="CO131" s="356">
        <v>2</v>
      </c>
      <c r="CP131" s="356"/>
      <c r="CQ131" s="356">
        <v>0</v>
      </c>
      <c r="CR131" s="356">
        <v>0</v>
      </c>
      <c r="CS131" s="356">
        <v>0</v>
      </c>
      <c r="CT131" s="356"/>
      <c r="CU131" s="356"/>
      <c r="CV131" s="356"/>
      <c r="CW131" s="356"/>
      <c r="CX131" s="356"/>
      <c r="CY131" s="356" t="s">
        <v>583</v>
      </c>
      <c r="CZ131" s="356">
        <v>0</v>
      </c>
      <c r="DA131" s="2">
        <v>1</v>
      </c>
      <c r="DB131" s="2">
        <v>2</v>
      </c>
      <c r="DC131" s="2">
        <v>1</v>
      </c>
      <c r="DD131" s="2">
        <v>0</v>
      </c>
      <c r="DE131" s="2">
        <v>1</v>
      </c>
      <c r="DF131" s="2">
        <v>0</v>
      </c>
      <c r="DG131" s="2">
        <v>1</v>
      </c>
      <c r="DH131" s="2">
        <v>2</v>
      </c>
      <c r="DI131" s="2">
        <v>0</v>
      </c>
      <c r="DJ131" s="356"/>
      <c r="DK131" s="356"/>
      <c r="DL131" s="356"/>
      <c r="DM131" s="356"/>
      <c r="DN131" s="356"/>
      <c r="DO131" s="356"/>
      <c r="DP131" s="356"/>
      <c r="DQ131" s="356" t="s">
        <v>4291</v>
      </c>
      <c r="DR131" s="176"/>
      <c r="EC131" s="80"/>
      <c r="EE131" s="83"/>
      <c r="EF131">
        <v>0</v>
      </c>
      <c r="EG131" s="80"/>
      <c r="EI131" s="80"/>
      <c r="EL131" t="s">
        <v>4292</v>
      </c>
    </row>
    <row r="132" ht="15.6" spans="1:131">
      <c r="A132" s="356" t="s">
        <v>4293</v>
      </c>
      <c r="B132" s="356" t="s">
        <v>4294</v>
      </c>
      <c r="C132" s="358">
        <v>43031.3513888889</v>
      </c>
      <c r="D132" s="356">
        <v>2</v>
      </c>
      <c r="E132" s="356">
        <v>159</v>
      </c>
      <c r="F132" s="356" t="s">
        <v>146</v>
      </c>
      <c r="G132" s="356"/>
      <c r="H132" s="356">
        <v>67</v>
      </c>
      <c r="I132" s="356">
        <v>58</v>
      </c>
      <c r="J132" s="356">
        <v>85</v>
      </c>
      <c r="K132" s="356">
        <v>9</v>
      </c>
      <c r="L132" s="356">
        <v>168</v>
      </c>
      <c r="M132" s="356">
        <v>10</v>
      </c>
      <c r="N132" s="356">
        <v>68</v>
      </c>
      <c r="O132" s="356">
        <v>4</v>
      </c>
      <c r="P132" s="356" t="s">
        <v>236</v>
      </c>
      <c r="Q132" s="356">
        <v>20</v>
      </c>
      <c r="R132" s="356">
        <v>23</v>
      </c>
      <c r="S132" s="356">
        <v>42</v>
      </c>
      <c r="T132" s="359">
        <f t="shared" si="3"/>
        <v>143</v>
      </c>
      <c r="U132" s="356" t="s">
        <v>148</v>
      </c>
      <c r="V132" s="356" t="s">
        <v>4295</v>
      </c>
      <c r="W132" s="356">
        <v>1</v>
      </c>
      <c r="X132" s="356">
        <v>10</v>
      </c>
      <c r="Y132" s="356"/>
      <c r="Z132" s="356" t="s">
        <v>4296</v>
      </c>
      <c r="AA132" s="356">
        <v>1</v>
      </c>
      <c r="AB132" s="356">
        <v>5</v>
      </c>
      <c r="AC132" s="356">
        <v>2</v>
      </c>
      <c r="AD132" s="356"/>
      <c r="AE132" s="356">
        <v>0</v>
      </c>
      <c r="AF132" s="356"/>
      <c r="AG132" s="356"/>
      <c r="AH132" s="356"/>
      <c r="AI132" s="356"/>
      <c r="AJ132" s="356">
        <v>0</v>
      </c>
      <c r="AK132" s="356"/>
      <c r="AL132" s="356"/>
      <c r="AM132" s="356"/>
      <c r="AN132" s="356"/>
      <c r="AO132" s="356">
        <v>0</v>
      </c>
      <c r="AP132" s="356"/>
      <c r="AQ132" s="356">
        <v>0</v>
      </c>
      <c r="AR132" s="356">
        <v>0</v>
      </c>
      <c r="AS132" s="356">
        <v>1</v>
      </c>
      <c r="AT132" s="356">
        <v>2</v>
      </c>
      <c r="AU132" s="356" t="s">
        <v>297</v>
      </c>
      <c r="AV132" s="356">
        <v>0</v>
      </c>
      <c r="AW132" s="356"/>
      <c r="AX132" s="356"/>
      <c r="AY132" s="356">
        <v>0</v>
      </c>
      <c r="AZ132" s="356"/>
      <c r="BA132" s="356">
        <v>68</v>
      </c>
      <c r="BB132" s="356"/>
      <c r="BC132" s="356">
        <v>0</v>
      </c>
      <c r="BD132" s="356">
        <v>0</v>
      </c>
      <c r="BE132" s="356"/>
      <c r="BF132" s="356"/>
      <c r="BG132" s="356"/>
      <c r="BH132" s="356"/>
      <c r="BI132" s="356"/>
      <c r="BJ132" s="248">
        <v>2</v>
      </c>
      <c r="BK132" s="18"/>
      <c r="BL132" s="18"/>
      <c r="BM132" s="18"/>
      <c r="BN132" s="18"/>
      <c r="BO132" s="18"/>
      <c r="BP132" s="356">
        <v>810.03</v>
      </c>
      <c r="BQ132" s="356">
        <v>2.6</v>
      </c>
      <c r="BR132" s="356"/>
      <c r="BS132" s="356">
        <v>260</v>
      </c>
      <c r="BT132" s="356">
        <v>1.02</v>
      </c>
      <c r="BU132" s="356">
        <v>4.47</v>
      </c>
      <c r="BV132" s="356">
        <v>2.02</v>
      </c>
      <c r="BW132" s="356">
        <v>2.56</v>
      </c>
      <c r="BX132" s="356">
        <v>8.02</v>
      </c>
      <c r="BY132" s="356">
        <v>4.3</v>
      </c>
      <c r="BZ132" s="356">
        <v>68</v>
      </c>
      <c r="CA132" s="356">
        <v>128</v>
      </c>
      <c r="CB132" s="356">
        <v>6.9</v>
      </c>
      <c r="CC132" s="356"/>
      <c r="CD132" s="356">
        <v>11.3</v>
      </c>
      <c r="CE132" s="356">
        <v>4.19</v>
      </c>
      <c r="CF132" s="356"/>
      <c r="CG132" s="360">
        <v>43035</v>
      </c>
      <c r="CH132" s="356" t="s">
        <v>1664</v>
      </c>
      <c r="CI132" s="356"/>
      <c r="CJ132" s="356"/>
      <c r="CK132" s="356" t="s">
        <v>4297</v>
      </c>
      <c r="CL132" s="356" t="s">
        <v>4298</v>
      </c>
      <c r="CM132" s="356"/>
      <c r="CN132" s="356">
        <v>4</v>
      </c>
      <c r="CO132" s="356">
        <v>1</v>
      </c>
      <c r="CP132" s="356"/>
      <c r="CQ132" s="356">
        <v>1</v>
      </c>
      <c r="CR132" s="356">
        <v>0</v>
      </c>
      <c r="CS132" s="356">
        <v>0</v>
      </c>
      <c r="CT132" s="356"/>
      <c r="CU132" s="356"/>
      <c r="CV132" s="356"/>
      <c r="CW132" s="356"/>
      <c r="CX132" s="356"/>
      <c r="CY132" s="356" t="s">
        <v>731</v>
      </c>
      <c r="CZ132" s="356">
        <v>1</v>
      </c>
      <c r="DA132" s="2">
        <v>1</v>
      </c>
      <c r="DB132" s="39">
        <v>1</v>
      </c>
      <c r="DC132" s="2">
        <v>1</v>
      </c>
      <c r="DD132" s="2">
        <v>1</v>
      </c>
      <c r="DE132" s="2">
        <v>0</v>
      </c>
      <c r="DF132" s="2">
        <v>0</v>
      </c>
      <c r="DG132" s="2">
        <v>1</v>
      </c>
      <c r="DH132" s="2">
        <v>1</v>
      </c>
      <c r="DI132" s="2">
        <v>1</v>
      </c>
      <c r="DJ132" s="356"/>
      <c r="DK132" s="356"/>
      <c r="DL132" s="356"/>
      <c r="DM132" s="356"/>
      <c r="DN132" s="356"/>
      <c r="DO132" s="356"/>
      <c r="DP132" s="356"/>
      <c r="DQ132" s="356" t="s">
        <v>4299</v>
      </c>
      <c r="DR132" s="77"/>
      <c r="DT132" t="s">
        <v>1045</v>
      </c>
      <c r="DU132" s="80">
        <v>44075</v>
      </c>
      <c r="DV132" t="s">
        <v>1045</v>
      </c>
      <c r="DW132" s="80">
        <v>44075</v>
      </c>
      <c r="DY132" s="80"/>
      <c r="EA132" s="83"/>
    </row>
    <row r="133" spans="1:135">
      <c r="A133" s="356" t="s">
        <v>4300</v>
      </c>
      <c r="B133" s="356" t="s">
        <v>4301</v>
      </c>
      <c r="C133" s="358">
        <v>43059.3548611111</v>
      </c>
      <c r="D133" s="356">
        <v>2</v>
      </c>
      <c r="E133" s="356">
        <v>157</v>
      </c>
      <c r="F133" s="356">
        <v>64</v>
      </c>
      <c r="G133" s="356"/>
      <c r="H133" s="356">
        <v>72</v>
      </c>
      <c r="I133" s="356">
        <v>75</v>
      </c>
      <c r="J133" s="356">
        <v>64</v>
      </c>
      <c r="K133" s="356">
        <v>3</v>
      </c>
      <c r="L133" s="356">
        <v>155</v>
      </c>
      <c r="M133" s="356">
        <v>24</v>
      </c>
      <c r="N133" s="356">
        <v>86</v>
      </c>
      <c r="O133" s="356">
        <v>7</v>
      </c>
      <c r="P133" s="356" t="s">
        <v>382</v>
      </c>
      <c r="Q133" s="356">
        <v>0</v>
      </c>
      <c r="R133" s="356">
        <v>2</v>
      </c>
      <c r="S133" s="356">
        <v>28</v>
      </c>
      <c r="T133" s="356">
        <f t="shared" si="3"/>
        <v>137</v>
      </c>
      <c r="U133" s="356" t="s">
        <v>167</v>
      </c>
      <c r="V133" s="356" t="s">
        <v>4302</v>
      </c>
      <c r="W133" s="356">
        <v>1</v>
      </c>
      <c r="X133" s="356">
        <v>1</v>
      </c>
      <c r="Y133" s="356"/>
      <c r="Z133" s="356" t="s">
        <v>4303</v>
      </c>
      <c r="AA133" s="356">
        <v>1</v>
      </c>
      <c r="AB133" s="356">
        <v>30</v>
      </c>
      <c r="AC133" s="356">
        <v>2</v>
      </c>
      <c r="AD133" s="356"/>
      <c r="AE133" s="356">
        <v>0</v>
      </c>
      <c r="AF133" s="356"/>
      <c r="AG133" s="356"/>
      <c r="AH133" s="356"/>
      <c r="AI133" s="356"/>
      <c r="AJ133" s="356">
        <v>0</v>
      </c>
      <c r="AK133" s="356"/>
      <c r="AL133" s="356"/>
      <c r="AM133" s="356"/>
      <c r="AN133" s="356"/>
      <c r="AO133" s="356">
        <v>0</v>
      </c>
      <c r="AP133" s="356"/>
      <c r="AQ133" s="356">
        <v>1</v>
      </c>
      <c r="AR133" s="356">
        <v>0</v>
      </c>
      <c r="AS133" s="356">
        <v>0</v>
      </c>
      <c r="AT133" s="356"/>
      <c r="AU133" s="356"/>
      <c r="AV133" s="356">
        <v>0</v>
      </c>
      <c r="AW133" s="356"/>
      <c r="AX133" s="356"/>
      <c r="AY133" s="356">
        <v>0</v>
      </c>
      <c r="AZ133" s="356"/>
      <c r="BA133" s="356">
        <v>86</v>
      </c>
      <c r="BB133" s="356"/>
      <c r="BC133" s="356">
        <v>0</v>
      </c>
      <c r="BD133" s="356">
        <v>0</v>
      </c>
      <c r="BE133" s="356"/>
      <c r="BF133" s="356"/>
      <c r="BG133" s="356">
        <v>1</v>
      </c>
      <c r="BH133" s="356">
        <v>0</v>
      </c>
      <c r="BI133" s="356" t="s">
        <v>6</v>
      </c>
      <c r="BJ133" s="248">
        <v>1</v>
      </c>
      <c r="BK133" s="18"/>
      <c r="BL133" s="18"/>
      <c r="BM133" s="18"/>
      <c r="BN133" s="18"/>
      <c r="BO133" s="18"/>
      <c r="BP133" s="356">
        <v>6</v>
      </c>
      <c r="BQ133" s="356">
        <v>1</v>
      </c>
      <c r="BR133" s="356"/>
      <c r="BS133" s="356"/>
      <c r="BT133" s="356"/>
      <c r="BU133" s="356">
        <v>4.49</v>
      </c>
      <c r="BV133" s="356">
        <v>6.21</v>
      </c>
      <c r="BW133" s="356">
        <v>1.41</v>
      </c>
      <c r="BX133" s="356">
        <v>6.42</v>
      </c>
      <c r="BY133" s="356">
        <v>5.9</v>
      </c>
      <c r="BZ133" s="356">
        <v>86</v>
      </c>
      <c r="CA133" s="356">
        <v>107</v>
      </c>
      <c r="CB133" s="356">
        <v>8.5</v>
      </c>
      <c r="CC133" s="356"/>
      <c r="CD133" s="356">
        <v>11.3</v>
      </c>
      <c r="CE133" s="356">
        <v>3.75</v>
      </c>
      <c r="CF133" s="356"/>
      <c r="CG133" s="360">
        <v>43061</v>
      </c>
      <c r="CH133" s="356" t="s">
        <v>1210</v>
      </c>
      <c r="CI133" s="356" t="s">
        <v>4304</v>
      </c>
      <c r="CJ133" s="356"/>
      <c r="CK133" s="356" t="s">
        <v>4305</v>
      </c>
      <c r="CL133" s="356"/>
      <c r="CM133" s="356"/>
      <c r="CN133" s="356">
        <v>1</v>
      </c>
      <c r="CO133" s="356">
        <v>1</v>
      </c>
      <c r="CP133" s="356"/>
      <c r="CQ133" s="356">
        <v>0</v>
      </c>
      <c r="CR133" s="356">
        <v>0</v>
      </c>
      <c r="CS133" s="356">
        <v>0</v>
      </c>
      <c r="CT133" s="356">
        <v>43</v>
      </c>
      <c r="CU133" s="356">
        <v>0.69</v>
      </c>
      <c r="CV133" s="356">
        <v>0</v>
      </c>
      <c r="CW133" s="356"/>
      <c r="CX133" s="356"/>
      <c r="CY133" s="356" t="s">
        <v>583</v>
      </c>
      <c r="CZ133" s="356">
        <v>0</v>
      </c>
      <c r="DA133" s="2">
        <v>1</v>
      </c>
      <c r="DB133" s="2">
        <v>1</v>
      </c>
      <c r="DC133" s="2">
        <v>0</v>
      </c>
      <c r="DD133" s="2">
        <v>1</v>
      </c>
      <c r="DE133" s="2">
        <v>1</v>
      </c>
      <c r="DF133" s="2">
        <v>0</v>
      </c>
      <c r="DG133" s="2">
        <v>1</v>
      </c>
      <c r="DH133" s="2">
        <v>0</v>
      </c>
      <c r="DI133" s="2">
        <v>1</v>
      </c>
      <c r="DJ133" s="356"/>
      <c r="DK133" s="356"/>
      <c r="DL133" s="356"/>
      <c r="DM133" s="356"/>
      <c r="DN133" s="356"/>
      <c r="DO133" s="356"/>
      <c r="DP133" s="356"/>
      <c r="DQ133" s="356" t="s">
        <v>4306</v>
      </c>
      <c r="DR133" s="176"/>
      <c r="DS133">
        <v>1</v>
      </c>
      <c r="EE133" s="83"/>
    </row>
    <row r="134" spans="1:139">
      <c r="A134" s="356" t="s">
        <v>4307</v>
      </c>
      <c r="B134" s="356" t="s">
        <v>4308</v>
      </c>
      <c r="C134" s="358">
        <v>43077.3534722222</v>
      </c>
      <c r="D134" s="356">
        <v>2</v>
      </c>
      <c r="E134" s="356">
        <v>157</v>
      </c>
      <c r="F134" s="356">
        <v>55</v>
      </c>
      <c r="G134" s="356"/>
      <c r="H134" s="356">
        <v>69</v>
      </c>
      <c r="I134" s="356">
        <v>58</v>
      </c>
      <c r="J134" s="356">
        <v>64</v>
      </c>
      <c r="K134" s="356">
        <v>3</v>
      </c>
      <c r="L134" s="356">
        <v>131</v>
      </c>
      <c r="M134" s="356">
        <v>34</v>
      </c>
      <c r="N134" s="356">
        <v>64</v>
      </c>
      <c r="O134" s="356">
        <v>4</v>
      </c>
      <c r="P134" s="356" t="s">
        <v>278</v>
      </c>
      <c r="Q134" s="356">
        <v>0</v>
      </c>
      <c r="R134" s="356">
        <v>2</v>
      </c>
      <c r="S134" s="356">
        <v>28</v>
      </c>
      <c r="T134" s="356">
        <f t="shared" si="3"/>
        <v>127</v>
      </c>
      <c r="U134" s="356" t="s">
        <v>167</v>
      </c>
      <c r="V134" s="356" t="s">
        <v>4254</v>
      </c>
      <c r="W134" s="356">
        <v>0</v>
      </c>
      <c r="X134" s="356"/>
      <c r="Y134" s="356"/>
      <c r="Z134" s="356"/>
      <c r="AA134" s="356">
        <v>1</v>
      </c>
      <c r="AB134" s="356">
        <v>30</v>
      </c>
      <c r="AC134" s="356">
        <v>2</v>
      </c>
      <c r="AD134" s="356"/>
      <c r="AE134" s="356">
        <v>0</v>
      </c>
      <c r="AF134" s="356"/>
      <c r="AG134" s="356"/>
      <c r="AH134" s="356"/>
      <c r="AI134" s="356"/>
      <c r="AJ134" s="356">
        <v>0</v>
      </c>
      <c r="AK134" s="356"/>
      <c r="AL134" s="356"/>
      <c r="AM134" s="356"/>
      <c r="AN134" s="356"/>
      <c r="AO134" s="356">
        <v>0</v>
      </c>
      <c r="AP134" s="356"/>
      <c r="AQ134" s="356">
        <v>1</v>
      </c>
      <c r="AR134" s="356">
        <v>0</v>
      </c>
      <c r="AS134" s="356">
        <v>0</v>
      </c>
      <c r="AT134" s="356"/>
      <c r="AU134" s="356"/>
      <c r="AV134" s="356">
        <v>0</v>
      </c>
      <c r="AW134" s="356"/>
      <c r="AX134" s="356"/>
      <c r="AY134" s="356">
        <v>0</v>
      </c>
      <c r="AZ134" s="356"/>
      <c r="BA134" s="356">
        <v>64</v>
      </c>
      <c r="BB134" s="356"/>
      <c r="BC134" s="356">
        <v>0</v>
      </c>
      <c r="BD134" s="356">
        <v>0</v>
      </c>
      <c r="BE134" s="356"/>
      <c r="BF134" s="356"/>
      <c r="BG134" s="356"/>
      <c r="BH134" s="356"/>
      <c r="BI134" s="356"/>
      <c r="BJ134" s="248">
        <v>1</v>
      </c>
      <c r="BK134" s="18"/>
      <c r="BL134" s="18"/>
      <c r="BM134" s="18"/>
      <c r="BN134" s="18"/>
      <c r="BO134" s="18"/>
      <c r="BP134" s="356">
        <v>5.93</v>
      </c>
      <c r="BQ134" s="356">
        <v>2.1</v>
      </c>
      <c r="BR134" s="356"/>
      <c r="BS134" s="356">
        <v>316</v>
      </c>
      <c r="BT134" s="356">
        <v>0.72</v>
      </c>
      <c r="BU134" s="356">
        <v>4.07</v>
      </c>
      <c r="BV134" s="356">
        <v>0.55</v>
      </c>
      <c r="BW134" s="356">
        <v>1.78</v>
      </c>
      <c r="BX134" s="356">
        <v>7.07</v>
      </c>
      <c r="BY134" s="356">
        <v>4.8</v>
      </c>
      <c r="BZ134" s="356">
        <v>64</v>
      </c>
      <c r="CA134" s="356">
        <v>128</v>
      </c>
      <c r="CB134" s="356"/>
      <c r="CC134" s="356"/>
      <c r="CD134" s="356">
        <v>10.7</v>
      </c>
      <c r="CE134" s="356">
        <v>3.68</v>
      </c>
      <c r="CF134" s="356"/>
      <c r="CG134" s="360">
        <v>43081</v>
      </c>
      <c r="CH134" s="356" t="s">
        <v>1664</v>
      </c>
      <c r="CI134" s="356" t="s">
        <v>4309</v>
      </c>
      <c r="CJ134" s="356" t="s">
        <v>627</v>
      </c>
      <c r="CK134" s="356" t="s">
        <v>4310</v>
      </c>
      <c r="CL134" s="356" t="s">
        <v>4311</v>
      </c>
      <c r="CM134" s="356"/>
      <c r="CN134" s="356">
        <v>1</v>
      </c>
      <c r="CO134" s="356">
        <v>2</v>
      </c>
      <c r="CP134" s="356"/>
      <c r="CQ134" s="356">
        <v>0</v>
      </c>
      <c r="CR134" s="356">
        <v>0</v>
      </c>
      <c r="CS134" s="356">
        <v>0</v>
      </c>
      <c r="CT134" s="356"/>
      <c r="CU134" s="356"/>
      <c r="CV134" s="356"/>
      <c r="CW134" s="356"/>
      <c r="CX134" s="356"/>
      <c r="CY134" s="356" t="s">
        <v>731</v>
      </c>
      <c r="CZ134" s="356">
        <v>1</v>
      </c>
      <c r="DA134" s="2">
        <v>1</v>
      </c>
      <c r="DB134" s="2">
        <v>2</v>
      </c>
      <c r="DC134" s="2">
        <v>1</v>
      </c>
      <c r="DD134" s="2">
        <v>1</v>
      </c>
      <c r="DE134" s="2">
        <v>1</v>
      </c>
      <c r="DF134" s="2">
        <v>0</v>
      </c>
      <c r="DG134" s="2">
        <v>0</v>
      </c>
      <c r="DH134" s="2">
        <v>1</v>
      </c>
      <c r="DI134" s="2">
        <v>0</v>
      </c>
      <c r="DJ134" s="356"/>
      <c r="DK134" s="356"/>
      <c r="DL134" s="356"/>
      <c r="DM134" s="356"/>
      <c r="DN134" s="356"/>
      <c r="DO134" s="356"/>
      <c r="DP134" s="356"/>
      <c r="DQ134" s="356" t="s">
        <v>4312</v>
      </c>
      <c r="DR134" s="176"/>
      <c r="DS134">
        <v>1</v>
      </c>
      <c r="EE134" s="83"/>
      <c r="EI134" s="80"/>
    </row>
    <row r="135" spans="1:142">
      <c r="A135" s="356" t="s">
        <v>4313</v>
      </c>
      <c r="B135" s="356" t="s">
        <v>4314</v>
      </c>
      <c r="C135" s="358">
        <v>43077.3548611111</v>
      </c>
      <c r="D135" s="356">
        <v>1</v>
      </c>
      <c r="E135" s="356">
        <v>165</v>
      </c>
      <c r="F135" s="356">
        <v>68</v>
      </c>
      <c r="G135" s="356"/>
      <c r="H135" s="356">
        <v>59</v>
      </c>
      <c r="I135" s="356">
        <v>41</v>
      </c>
      <c r="J135" s="356">
        <v>81</v>
      </c>
      <c r="K135" s="356">
        <v>9</v>
      </c>
      <c r="L135" s="356">
        <v>172</v>
      </c>
      <c r="M135" s="356">
        <v>10</v>
      </c>
      <c r="N135" s="356">
        <v>67</v>
      </c>
      <c r="O135" s="356">
        <v>4</v>
      </c>
      <c r="P135" s="356" t="s">
        <v>278</v>
      </c>
      <c r="Q135" s="356">
        <v>0</v>
      </c>
      <c r="R135" s="356">
        <v>2</v>
      </c>
      <c r="S135" s="356">
        <v>28</v>
      </c>
      <c r="T135" s="356">
        <f t="shared" si="3"/>
        <v>92</v>
      </c>
      <c r="U135" s="356" t="s">
        <v>279</v>
      </c>
      <c r="V135" s="356" t="s">
        <v>4315</v>
      </c>
      <c r="W135" s="356">
        <v>1</v>
      </c>
      <c r="X135" s="356">
        <v>11</v>
      </c>
      <c r="Y135" s="356" t="s">
        <v>678</v>
      </c>
      <c r="Z135" s="356" t="s">
        <v>4100</v>
      </c>
      <c r="AA135" s="356">
        <v>1</v>
      </c>
      <c r="AB135" s="356">
        <v>11</v>
      </c>
      <c r="AC135" s="356">
        <v>2</v>
      </c>
      <c r="AD135" s="356"/>
      <c r="AE135" s="356">
        <v>1</v>
      </c>
      <c r="AF135" s="356">
        <v>20</v>
      </c>
      <c r="AG135" s="356">
        <v>20</v>
      </c>
      <c r="AH135" s="356">
        <v>1</v>
      </c>
      <c r="AI135" s="356">
        <v>13</v>
      </c>
      <c r="AJ135" s="356">
        <v>1</v>
      </c>
      <c r="AK135" s="356"/>
      <c r="AL135" s="356">
        <v>20</v>
      </c>
      <c r="AM135" s="356">
        <v>1</v>
      </c>
      <c r="AN135" s="356">
        <v>13</v>
      </c>
      <c r="AO135" s="356">
        <v>0</v>
      </c>
      <c r="AP135" s="356"/>
      <c r="AQ135" s="356">
        <v>1</v>
      </c>
      <c r="AR135" s="356">
        <v>0</v>
      </c>
      <c r="AS135" s="356">
        <v>1</v>
      </c>
      <c r="AT135" s="356">
        <v>11</v>
      </c>
      <c r="AU135" s="356" t="s">
        <v>297</v>
      </c>
      <c r="AV135" s="356">
        <v>0</v>
      </c>
      <c r="AW135" s="356"/>
      <c r="AX135" s="356"/>
      <c r="AY135" s="356">
        <v>0</v>
      </c>
      <c r="AZ135" s="356"/>
      <c r="BA135" s="356">
        <v>67</v>
      </c>
      <c r="BB135" s="356"/>
      <c r="BC135" s="356">
        <v>1</v>
      </c>
      <c r="BD135" s="356">
        <v>0</v>
      </c>
      <c r="BE135" s="356"/>
      <c r="BF135" s="356"/>
      <c r="BG135" s="356"/>
      <c r="BH135" s="356"/>
      <c r="BI135" s="356"/>
      <c r="BJ135" s="248">
        <v>1</v>
      </c>
      <c r="BK135" s="18"/>
      <c r="BL135" s="18"/>
      <c r="BM135" s="18"/>
      <c r="BN135" s="18"/>
      <c r="BO135" s="18"/>
      <c r="BP135" s="356">
        <v>67.62</v>
      </c>
      <c r="BQ135" s="356">
        <v>2.1</v>
      </c>
      <c r="BR135" s="356"/>
      <c r="BS135" s="356"/>
      <c r="BT135" s="356">
        <v>0.55</v>
      </c>
      <c r="BU135" s="356">
        <v>3.26</v>
      </c>
      <c r="BV135" s="356">
        <v>0.47</v>
      </c>
      <c r="BW135" s="356">
        <v>1.28</v>
      </c>
      <c r="BX135" s="356">
        <v>5.31</v>
      </c>
      <c r="BY135" s="356">
        <v>7.4</v>
      </c>
      <c r="BZ135" s="356">
        <v>67</v>
      </c>
      <c r="CA135" s="356">
        <v>147</v>
      </c>
      <c r="CB135" s="356"/>
      <c r="CC135" s="356"/>
      <c r="CD135" s="356">
        <v>14.3</v>
      </c>
      <c r="CE135" s="356">
        <v>1.74</v>
      </c>
      <c r="CF135" s="356"/>
      <c r="CG135" s="360">
        <v>43081</v>
      </c>
      <c r="CH135" s="356" t="s">
        <v>1280</v>
      </c>
      <c r="CI135" s="356" t="s">
        <v>4316</v>
      </c>
      <c r="CJ135" s="356"/>
      <c r="CK135" s="356" t="s">
        <v>4317</v>
      </c>
      <c r="CL135" s="356" t="s">
        <v>4318</v>
      </c>
      <c r="CM135" s="356"/>
      <c r="CN135" s="356">
        <v>1</v>
      </c>
      <c r="CO135" s="356">
        <v>2</v>
      </c>
      <c r="CP135" s="356"/>
      <c r="CQ135" s="356">
        <v>0</v>
      </c>
      <c r="CR135" s="356">
        <v>0</v>
      </c>
      <c r="CS135" s="356">
        <v>0</v>
      </c>
      <c r="CT135" s="356"/>
      <c r="CU135" s="356"/>
      <c r="CV135" s="356"/>
      <c r="CW135" s="356"/>
      <c r="CX135" s="356"/>
      <c r="CY135" s="356" t="s">
        <v>731</v>
      </c>
      <c r="CZ135" s="356">
        <v>1</v>
      </c>
      <c r="DA135" s="2">
        <v>1</v>
      </c>
      <c r="DB135" s="2">
        <v>2</v>
      </c>
      <c r="DC135" s="2">
        <v>1</v>
      </c>
      <c r="DD135" s="2">
        <v>0</v>
      </c>
      <c r="DE135" s="2">
        <v>1</v>
      </c>
      <c r="DF135" s="2">
        <v>1</v>
      </c>
      <c r="DG135" s="2">
        <v>1</v>
      </c>
      <c r="DH135" s="2">
        <v>1</v>
      </c>
      <c r="DI135" s="2">
        <v>1</v>
      </c>
      <c r="DJ135" s="356"/>
      <c r="DK135" s="356"/>
      <c r="DL135" s="356"/>
      <c r="DM135" s="356"/>
      <c r="DN135" s="356"/>
      <c r="DO135" s="356"/>
      <c r="DP135" s="356"/>
      <c r="DQ135" s="356" t="s">
        <v>4319</v>
      </c>
      <c r="DR135" s="176"/>
      <c r="DX135">
        <v>1</v>
      </c>
      <c r="DY135" s="80">
        <v>43617</v>
      </c>
      <c r="EE135" s="83"/>
      <c r="EL135" t="s">
        <v>4320</v>
      </c>
    </row>
    <row r="136" spans="1:135">
      <c r="A136" s="356" t="s">
        <v>4321</v>
      </c>
      <c r="B136" s="356" t="s">
        <v>4322</v>
      </c>
      <c r="C136" s="358">
        <v>43024.4076388889</v>
      </c>
      <c r="D136" s="356">
        <v>1</v>
      </c>
      <c r="E136" s="356">
        <v>175</v>
      </c>
      <c r="F136" s="356">
        <v>90</v>
      </c>
      <c r="G136" s="356"/>
      <c r="H136" s="356">
        <v>73</v>
      </c>
      <c r="I136" s="356">
        <v>75</v>
      </c>
      <c r="J136" s="356">
        <v>66</v>
      </c>
      <c r="K136" s="356">
        <v>3</v>
      </c>
      <c r="L136" s="356">
        <v>144</v>
      </c>
      <c r="M136" s="356">
        <v>24</v>
      </c>
      <c r="N136" s="356">
        <v>73</v>
      </c>
      <c r="O136" s="356">
        <v>4</v>
      </c>
      <c r="P136" s="356" t="s">
        <v>278</v>
      </c>
      <c r="Q136" s="356">
        <v>0</v>
      </c>
      <c r="R136" s="356">
        <v>0</v>
      </c>
      <c r="S136" s="356">
        <v>0</v>
      </c>
      <c r="T136" s="356">
        <f t="shared" si="3"/>
        <v>106</v>
      </c>
      <c r="U136" s="356" t="s">
        <v>279</v>
      </c>
      <c r="V136" s="356" t="s">
        <v>4323</v>
      </c>
      <c r="W136" s="356">
        <v>0</v>
      </c>
      <c r="X136" s="356"/>
      <c r="Y136" s="356"/>
      <c r="Z136" s="356"/>
      <c r="AA136" s="356">
        <v>0</v>
      </c>
      <c r="AB136" s="356"/>
      <c r="AC136" s="356"/>
      <c r="AD136" s="356"/>
      <c r="AE136" s="356"/>
      <c r="AF136" s="356"/>
      <c r="AG136" s="356"/>
      <c r="AH136" s="356"/>
      <c r="AI136" s="356"/>
      <c r="AJ136" s="356">
        <v>1</v>
      </c>
      <c r="AK136" s="356"/>
      <c r="AL136" s="356">
        <v>30</v>
      </c>
      <c r="AM136" s="356">
        <v>1</v>
      </c>
      <c r="AN136" s="356">
        <v>16</v>
      </c>
      <c r="AO136" s="356">
        <v>0</v>
      </c>
      <c r="AP136" s="356"/>
      <c r="AQ136" s="356">
        <v>1</v>
      </c>
      <c r="AR136" s="356">
        <v>0</v>
      </c>
      <c r="AS136" s="356">
        <v>0</v>
      </c>
      <c r="AT136" s="356"/>
      <c r="AU136" s="356"/>
      <c r="AV136" s="356">
        <v>0</v>
      </c>
      <c r="AW136" s="356"/>
      <c r="AX136" s="356"/>
      <c r="AY136" s="356">
        <v>0</v>
      </c>
      <c r="AZ136" s="356"/>
      <c r="BA136" s="356">
        <v>73</v>
      </c>
      <c r="BB136" s="356"/>
      <c r="BC136" s="356">
        <v>0</v>
      </c>
      <c r="BD136" s="356">
        <v>0</v>
      </c>
      <c r="BE136" s="356"/>
      <c r="BF136" s="356"/>
      <c r="BG136" s="356"/>
      <c r="BH136" s="356"/>
      <c r="BI136" s="356"/>
      <c r="BJ136" s="248">
        <v>1</v>
      </c>
      <c r="BK136" s="18"/>
      <c r="BL136" s="18"/>
      <c r="BM136" s="18"/>
      <c r="BN136" s="18"/>
      <c r="BO136" s="18"/>
      <c r="BP136" s="356"/>
      <c r="BQ136" s="356"/>
      <c r="BR136" s="356"/>
      <c r="BS136" s="356"/>
      <c r="BT136" s="356"/>
      <c r="BU136" s="356">
        <v>3.84</v>
      </c>
      <c r="BV136" s="356">
        <v>1.03</v>
      </c>
      <c r="BW136" s="356">
        <v>2.47</v>
      </c>
      <c r="BX136" s="356">
        <v>5.31</v>
      </c>
      <c r="BY136" s="356">
        <v>6.43</v>
      </c>
      <c r="BZ136" s="356">
        <v>73</v>
      </c>
      <c r="CA136" s="356">
        <v>156</v>
      </c>
      <c r="CB136" s="356"/>
      <c r="CC136" s="356"/>
      <c r="CD136" s="356">
        <v>10.8</v>
      </c>
      <c r="CE136" s="356">
        <v>2.97</v>
      </c>
      <c r="CF136" s="356"/>
      <c r="CG136" s="360">
        <v>43028</v>
      </c>
      <c r="CH136" s="356" t="s">
        <v>1210</v>
      </c>
      <c r="CI136" s="356"/>
      <c r="CJ136" s="356"/>
      <c r="CK136" s="356" t="s">
        <v>4324</v>
      </c>
      <c r="CL136" s="356" t="s">
        <v>1417</v>
      </c>
      <c r="CM136" s="356"/>
      <c r="CN136" s="356">
        <v>1</v>
      </c>
      <c r="CO136" s="356">
        <v>2</v>
      </c>
      <c r="CP136" s="356"/>
      <c r="CQ136" s="356">
        <v>0</v>
      </c>
      <c r="CR136" s="356">
        <v>0</v>
      </c>
      <c r="CS136" s="356">
        <v>0</v>
      </c>
      <c r="CT136" s="356">
        <v>49</v>
      </c>
      <c r="CU136" s="356">
        <v>0.63</v>
      </c>
      <c r="CV136" s="356">
        <v>0</v>
      </c>
      <c r="CW136" s="356"/>
      <c r="CX136" s="356"/>
      <c r="CY136" s="356" t="s">
        <v>731</v>
      </c>
      <c r="CZ136" s="356">
        <v>1</v>
      </c>
      <c r="DA136" s="2">
        <v>1</v>
      </c>
      <c r="DB136" s="2">
        <v>2</v>
      </c>
      <c r="DC136" s="2">
        <v>1</v>
      </c>
      <c r="DD136" s="2">
        <v>1</v>
      </c>
      <c r="DE136" s="2">
        <v>0</v>
      </c>
      <c r="DF136" s="2">
        <v>0</v>
      </c>
      <c r="DG136" s="2">
        <v>1</v>
      </c>
      <c r="DH136" s="2">
        <v>1</v>
      </c>
      <c r="DI136" s="2">
        <v>1</v>
      </c>
      <c r="DJ136" s="356"/>
      <c r="DK136" s="356"/>
      <c r="DL136" s="356"/>
      <c r="DM136" s="356"/>
      <c r="DN136" s="356"/>
      <c r="DO136" s="356"/>
      <c r="DP136" s="356"/>
      <c r="DQ136" s="356" t="s">
        <v>4325</v>
      </c>
      <c r="DR136" s="176"/>
      <c r="DS136">
        <v>1</v>
      </c>
      <c r="EE136" s="83"/>
    </row>
    <row r="137" spans="1:151">
      <c r="A137" s="356" t="s">
        <v>4326</v>
      </c>
      <c r="B137" s="356" t="s">
        <v>4327</v>
      </c>
      <c r="C137" s="358">
        <v>43048.33125</v>
      </c>
      <c r="D137" s="356">
        <v>1</v>
      </c>
      <c r="E137" s="356">
        <v>160</v>
      </c>
      <c r="F137" s="356">
        <v>65</v>
      </c>
      <c r="G137" s="356"/>
      <c r="H137" s="356">
        <v>65</v>
      </c>
      <c r="I137" s="356">
        <v>58</v>
      </c>
      <c r="J137" s="356">
        <v>72</v>
      </c>
      <c r="K137" s="356">
        <v>9</v>
      </c>
      <c r="L137" s="356">
        <v>108</v>
      </c>
      <c r="M137" s="356">
        <v>43</v>
      </c>
      <c r="N137" s="356">
        <v>79</v>
      </c>
      <c r="O137" s="356">
        <v>4</v>
      </c>
      <c r="P137" s="356" t="s">
        <v>382</v>
      </c>
      <c r="Q137" s="356">
        <v>0</v>
      </c>
      <c r="R137" s="356">
        <v>0</v>
      </c>
      <c r="S137" s="356">
        <v>0</v>
      </c>
      <c r="T137" s="356">
        <f t="shared" si="3"/>
        <v>114</v>
      </c>
      <c r="U137" s="356" t="s">
        <v>167</v>
      </c>
      <c r="V137" s="356" t="s">
        <v>1898</v>
      </c>
      <c r="W137" s="356">
        <v>0</v>
      </c>
      <c r="X137" s="356"/>
      <c r="Y137" s="356"/>
      <c r="Z137" s="356"/>
      <c r="AA137" s="356">
        <v>0</v>
      </c>
      <c r="AB137" s="356"/>
      <c r="AC137" s="356"/>
      <c r="AD137" s="356"/>
      <c r="AE137" s="356">
        <v>1</v>
      </c>
      <c r="AF137" s="356">
        <v>20</v>
      </c>
      <c r="AG137" s="356">
        <v>30</v>
      </c>
      <c r="AH137" s="356">
        <v>1</v>
      </c>
      <c r="AI137" s="356" t="s">
        <v>1277</v>
      </c>
      <c r="AJ137" s="356">
        <v>1</v>
      </c>
      <c r="AK137" s="356">
        <v>3</v>
      </c>
      <c r="AL137" s="356" t="s">
        <v>1407</v>
      </c>
      <c r="AM137" s="356"/>
      <c r="AN137" s="356"/>
      <c r="AO137" s="356">
        <v>0</v>
      </c>
      <c r="AP137" s="356"/>
      <c r="AQ137" s="356">
        <v>0</v>
      </c>
      <c r="AR137" s="356">
        <v>0</v>
      </c>
      <c r="AS137" s="356">
        <v>0</v>
      </c>
      <c r="AT137" s="356"/>
      <c r="AU137" s="356"/>
      <c r="AV137" s="356">
        <v>0</v>
      </c>
      <c r="AW137" s="356"/>
      <c r="AX137" s="356"/>
      <c r="AY137" s="356">
        <v>0</v>
      </c>
      <c r="AZ137" s="356"/>
      <c r="BA137" s="356">
        <v>79</v>
      </c>
      <c r="BB137" s="356"/>
      <c r="BC137" s="356">
        <v>0</v>
      </c>
      <c r="BD137" s="356">
        <v>0</v>
      </c>
      <c r="BE137" s="356"/>
      <c r="BF137" s="356"/>
      <c r="BG137" s="356">
        <v>1</v>
      </c>
      <c r="BH137" s="356">
        <v>2</v>
      </c>
      <c r="BI137" s="356"/>
      <c r="BJ137" s="248">
        <v>1</v>
      </c>
      <c r="BK137" s="18"/>
      <c r="BL137" s="18"/>
      <c r="BM137" s="18"/>
      <c r="BN137" s="18"/>
      <c r="BO137" s="18"/>
      <c r="BP137" s="356">
        <v>24.11</v>
      </c>
      <c r="BQ137" s="356">
        <v>0.9</v>
      </c>
      <c r="BR137" s="356"/>
      <c r="BS137" s="356"/>
      <c r="BT137" s="356">
        <v>0.81</v>
      </c>
      <c r="BU137" s="356">
        <v>3.36</v>
      </c>
      <c r="BV137" s="356">
        <v>0.81</v>
      </c>
      <c r="BW137" s="356">
        <v>2.13</v>
      </c>
      <c r="BX137" s="356">
        <v>5.18</v>
      </c>
      <c r="BY137" s="356">
        <v>5.52</v>
      </c>
      <c r="BZ137" s="356">
        <v>79</v>
      </c>
      <c r="CA137" s="356">
        <v>137</v>
      </c>
      <c r="CB137" s="356"/>
      <c r="CC137" s="356"/>
      <c r="CD137" s="356">
        <v>10.9</v>
      </c>
      <c r="CE137" s="356">
        <v>3.26</v>
      </c>
      <c r="CF137" s="356"/>
      <c r="CG137" s="360">
        <v>43053</v>
      </c>
      <c r="CH137" s="356" t="s">
        <v>1210</v>
      </c>
      <c r="CI137" s="356" t="s">
        <v>4328</v>
      </c>
      <c r="CJ137" s="356"/>
      <c r="CK137" s="356" t="s">
        <v>514</v>
      </c>
      <c r="CL137" s="356"/>
      <c r="CM137" s="356"/>
      <c r="CN137" s="356">
        <v>2</v>
      </c>
      <c r="CO137" s="356">
        <v>2</v>
      </c>
      <c r="CP137" s="356"/>
      <c r="CQ137" s="356">
        <v>0</v>
      </c>
      <c r="CR137" s="356">
        <v>0</v>
      </c>
      <c r="CS137" s="356">
        <v>0</v>
      </c>
      <c r="CT137" s="356">
        <v>46</v>
      </c>
      <c r="CU137" s="356">
        <v>0.64</v>
      </c>
      <c r="CV137" s="356">
        <v>0</v>
      </c>
      <c r="CW137" s="356"/>
      <c r="CX137" s="356"/>
      <c r="CY137" s="356" t="s">
        <v>569</v>
      </c>
      <c r="CZ137" s="356">
        <v>1</v>
      </c>
      <c r="DA137" s="2">
        <v>1</v>
      </c>
      <c r="DB137" s="2">
        <v>2</v>
      </c>
      <c r="DC137" s="2">
        <v>1</v>
      </c>
      <c r="DD137" s="2">
        <v>0</v>
      </c>
      <c r="DE137" s="2">
        <v>1</v>
      </c>
      <c r="DF137" s="2">
        <v>1</v>
      </c>
      <c r="DG137" s="2">
        <v>1</v>
      </c>
      <c r="DH137" s="2">
        <v>1</v>
      </c>
      <c r="DI137" s="2">
        <v>1</v>
      </c>
      <c r="DJ137" s="356"/>
      <c r="DK137" s="356"/>
      <c r="DL137" s="356"/>
      <c r="DM137" s="356"/>
      <c r="DN137" s="356"/>
      <c r="DO137" s="356"/>
      <c r="DP137" s="356"/>
      <c r="DQ137" s="356" t="s">
        <v>4329</v>
      </c>
      <c r="DR137" s="176"/>
      <c r="DS137" s="176">
        <v>1</v>
      </c>
      <c r="DT137" s="176"/>
      <c r="DU137" s="176"/>
      <c r="DV137" s="176"/>
      <c r="DW137" s="176"/>
      <c r="DX137" s="176"/>
      <c r="DY137" s="176"/>
      <c r="DZ137" s="176"/>
      <c r="EA137" s="176"/>
      <c r="EB137" s="176"/>
      <c r="EC137" s="354"/>
      <c r="ED137" s="176"/>
      <c r="EE137" s="355"/>
      <c r="EF137" s="176"/>
      <c r="EG137" s="176"/>
      <c r="EH137" s="176"/>
      <c r="EI137" s="176"/>
      <c r="EJ137" s="176"/>
      <c r="EK137" s="176"/>
      <c r="EL137" s="176"/>
      <c r="EM137" s="176"/>
      <c r="EN137" s="176"/>
      <c r="EO137" s="176"/>
      <c r="EP137" s="176"/>
      <c r="EQ137" s="176"/>
      <c r="ER137" s="176"/>
      <c r="ES137" s="176"/>
      <c r="ET137" s="176"/>
      <c r="EU137" s="176"/>
    </row>
    <row r="138" spans="1:142">
      <c r="A138" s="356" t="s">
        <v>4330</v>
      </c>
      <c r="B138" s="356" t="s">
        <v>4331</v>
      </c>
      <c r="C138" s="358">
        <v>43081.6145833333</v>
      </c>
      <c r="D138" s="356">
        <v>1</v>
      </c>
      <c r="E138" s="356">
        <v>175</v>
      </c>
      <c r="F138" s="356">
        <v>85</v>
      </c>
      <c r="G138" s="356"/>
      <c r="H138" s="356">
        <v>55</v>
      </c>
      <c r="I138" s="356">
        <v>41</v>
      </c>
      <c r="J138" s="356">
        <v>62</v>
      </c>
      <c r="K138" s="356">
        <v>3</v>
      </c>
      <c r="L138" s="356">
        <v>131</v>
      </c>
      <c r="M138" s="356">
        <v>34</v>
      </c>
      <c r="N138" s="356">
        <v>87</v>
      </c>
      <c r="O138" s="356">
        <v>4</v>
      </c>
      <c r="P138" s="356" t="s">
        <v>166</v>
      </c>
      <c r="Q138" s="356">
        <v>0</v>
      </c>
      <c r="R138" s="356">
        <v>23</v>
      </c>
      <c r="S138" s="356">
        <v>42</v>
      </c>
      <c r="T138" s="356">
        <f t="shared" si="3"/>
        <v>124</v>
      </c>
      <c r="U138" s="356" t="s">
        <v>167</v>
      </c>
      <c r="V138" s="356" t="s">
        <v>4254</v>
      </c>
      <c r="W138" s="356">
        <v>0</v>
      </c>
      <c r="X138" s="356"/>
      <c r="Y138" s="356"/>
      <c r="Z138" s="356"/>
      <c r="AA138" s="356">
        <v>0</v>
      </c>
      <c r="AB138" s="356"/>
      <c r="AC138" s="356"/>
      <c r="AD138" s="356"/>
      <c r="AE138" s="356">
        <v>1</v>
      </c>
      <c r="AF138" s="356">
        <v>20</v>
      </c>
      <c r="AG138" s="356">
        <v>30</v>
      </c>
      <c r="AH138" s="356"/>
      <c r="AI138" s="356"/>
      <c r="AJ138" s="356">
        <v>1</v>
      </c>
      <c r="AK138" s="356">
        <v>2</v>
      </c>
      <c r="AL138" s="356">
        <v>30</v>
      </c>
      <c r="AM138" s="356"/>
      <c r="AN138" s="356"/>
      <c r="AO138" s="356">
        <v>0</v>
      </c>
      <c r="AP138" s="356"/>
      <c r="AQ138" s="356">
        <v>0</v>
      </c>
      <c r="AR138" s="356">
        <v>0</v>
      </c>
      <c r="AS138" s="356">
        <v>0</v>
      </c>
      <c r="AT138" s="356"/>
      <c r="AU138" s="356"/>
      <c r="AV138" s="356">
        <v>0</v>
      </c>
      <c r="AW138" s="356"/>
      <c r="AX138" s="356"/>
      <c r="AY138" s="356">
        <v>0</v>
      </c>
      <c r="AZ138" s="356"/>
      <c r="BA138" s="356">
        <v>72</v>
      </c>
      <c r="BB138" s="356"/>
      <c r="BC138" s="356">
        <v>1</v>
      </c>
      <c r="BD138" s="356">
        <v>0</v>
      </c>
      <c r="BE138" s="356"/>
      <c r="BF138" s="356"/>
      <c r="BG138" s="356">
        <v>0</v>
      </c>
      <c r="BH138" s="356">
        <v>0</v>
      </c>
      <c r="BI138" s="356"/>
      <c r="BJ138" s="248">
        <v>2</v>
      </c>
      <c r="BK138" s="18"/>
      <c r="BL138" s="18"/>
      <c r="BM138" s="18"/>
      <c r="BN138" s="18"/>
      <c r="BO138" s="18"/>
      <c r="BP138" s="356">
        <v>4144</v>
      </c>
      <c r="BQ138" s="356">
        <v>6.2</v>
      </c>
      <c r="BR138" s="356"/>
      <c r="BS138" s="356">
        <v>522</v>
      </c>
      <c r="BT138" s="356"/>
      <c r="BU138" s="356">
        <v>3.93</v>
      </c>
      <c r="BV138" s="356">
        <v>1.73</v>
      </c>
      <c r="BW138" s="356">
        <v>2.65</v>
      </c>
      <c r="BX138" s="356">
        <v>4.66</v>
      </c>
      <c r="BY138" s="356">
        <v>5.2</v>
      </c>
      <c r="BZ138" s="356">
        <v>87</v>
      </c>
      <c r="CA138" s="356">
        <v>152</v>
      </c>
      <c r="CB138" s="356"/>
      <c r="CC138" s="356"/>
      <c r="CD138" s="356">
        <v>11.8</v>
      </c>
      <c r="CE138" s="356">
        <v>3.19</v>
      </c>
      <c r="CF138" s="356"/>
      <c r="CG138" s="360">
        <v>43088</v>
      </c>
      <c r="CH138" s="356" t="s">
        <v>1280</v>
      </c>
      <c r="CI138" s="356" t="s">
        <v>4332</v>
      </c>
      <c r="CJ138" s="356"/>
      <c r="CK138" s="356" t="s">
        <v>4333</v>
      </c>
      <c r="CL138" s="356" t="s">
        <v>1603</v>
      </c>
      <c r="CM138" s="356"/>
      <c r="CN138" s="356">
        <v>2</v>
      </c>
      <c r="CO138" s="356">
        <v>2</v>
      </c>
      <c r="CP138" s="356"/>
      <c r="CQ138" s="356">
        <v>0</v>
      </c>
      <c r="CR138" s="356">
        <v>0</v>
      </c>
      <c r="CS138" s="356">
        <v>0</v>
      </c>
      <c r="CT138" s="356">
        <v>53</v>
      </c>
      <c r="CU138" s="356">
        <v>0.65</v>
      </c>
      <c r="CV138" s="356">
        <v>0</v>
      </c>
      <c r="CW138" s="356"/>
      <c r="CX138" s="356"/>
      <c r="CY138" s="356" t="s">
        <v>4334</v>
      </c>
      <c r="CZ138" s="356">
        <v>1</v>
      </c>
      <c r="DA138" s="2">
        <v>1</v>
      </c>
      <c r="DB138" s="2">
        <v>2</v>
      </c>
      <c r="DC138" s="2">
        <v>1</v>
      </c>
      <c r="DD138" s="2">
        <v>0</v>
      </c>
      <c r="DE138" s="2">
        <v>0</v>
      </c>
      <c r="DF138" s="2">
        <v>0</v>
      </c>
      <c r="DG138" s="2">
        <v>0</v>
      </c>
      <c r="DH138" s="2">
        <v>1</v>
      </c>
      <c r="DI138" s="2">
        <v>0</v>
      </c>
      <c r="DJ138" s="356"/>
      <c r="DK138" s="356"/>
      <c r="DL138" s="356"/>
      <c r="DM138" s="356"/>
      <c r="DN138" s="356"/>
      <c r="DO138" s="356"/>
      <c r="DP138" s="356"/>
      <c r="DQ138" s="356" t="s">
        <v>4335</v>
      </c>
      <c r="DR138" s="176"/>
      <c r="DY138" s="80"/>
      <c r="EB138">
        <v>1</v>
      </c>
      <c r="EC138" s="80">
        <v>43678</v>
      </c>
      <c r="EE138" s="83"/>
      <c r="EL138" t="s">
        <v>4336</v>
      </c>
    </row>
    <row r="139" spans="1:135">
      <c r="A139" s="356" t="s">
        <v>4337</v>
      </c>
      <c r="B139" s="356" t="s">
        <v>4338</v>
      </c>
      <c r="C139" s="358">
        <v>43075.4756944444</v>
      </c>
      <c r="D139" s="356">
        <v>1</v>
      </c>
      <c r="E139" s="356">
        <v>170</v>
      </c>
      <c r="F139" s="356">
        <v>79</v>
      </c>
      <c r="G139" s="356"/>
      <c r="H139" s="356">
        <v>65</v>
      </c>
      <c r="I139" s="356">
        <v>58</v>
      </c>
      <c r="J139" s="356">
        <v>59</v>
      </c>
      <c r="K139" s="356">
        <v>3</v>
      </c>
      <c r="L139" s="356">
        <v>130</v>
      </c>
      <c r="M139" s="356">
        <v>34</v>
      </c>
      <c r="N139" s="356">
        <v>67</v>
      </c>
      <c r="O139" s="356">
        <v>4</v>
      </c>
      <c r="P139" s="356" t="s">
        <v>278</v>
      </c>
      <c r="Q139" s="356">
        <v>0</v>
      </c>
      <c r="R139" s="356">
        <v>2</v>
      </c>
      <c r="S139" s="356">
        <v>28</v>
      </c>
      <c r="T139" s="356">
        <f t="shared" si="3"/>
        <v>127</v>
      </c>
      <c r="U139" s="356" t="s">
        <v>167</v>
      </c>
      <c r="V139" s="356" t="s">
        <v>4339</v>
      </c>
      <c r="W139" s="356">
        <v>1</v>
      </c>
      <c r="X139" s="356">
        <v>6</v>
      </c>
      <c r="Y139" s="356" t="s">
        <v>1430</v>
      </c>
      <c r="Z139" s="356" t="s">
        <v>4340</v>
      </c>
      <c r="AA139" s="356">
        <v>0</v>
      </c>
      <c r="AB139" s="356"/>
      <c r="AC139" s="356"/>
      <c r="AD139" s="356"/>
      <c r="AE139" s="356">
        <v>1</v>
      </c>
      <c r="AF139" s="356">
        <v>40</v>
      </c>
      <c r="AG139" s="356">
        <v>40</v>
      </c>
      <c r="AH139" s="356">
        <v>1</v>
      </c>
      <c r="AI139" s="356">
        <v>14</v>
      </c>
      <c r="AJ139" s="356">
        <v>0</v>
      </c>
      <c r="AK139" s="356"/>
      <c r="AL139" s="356"/>
      <c r="AM139" s="356"/>
      <c r="AN139" s="356"/>
      <c r="AO139" s="356">
        <v>0</v>
      </c>
      <c r="AP139" s="356"/>
      <c r="AQ139" s="356">
        <v>0</v>
      </c>
      <c r="AR139" s="356">
        <v>0</v>
      </c>
      <c r="AS139" s="356">
        <v>0</v>
      </c>
      <c r="AT139" s="356"/>
      <c r="AU139" s="356"/>
      <c r="AV139" s="356">
        <v>0</v>
      </c>
      <c r="AW139" s="356"/>
      <c r="AX139" s="356"/>
      <c r="AY139" s="356">
        <v>0</v>
      </c>
      <c r="AZ139" s="356"/>
      <c r="BA139" s="356">
        <v>67</v>
      </c>
      <c r="BB139" s="356"/>
      <c r="BC139" s="356">
        <v>0</v>
      </c>
      <c r="BD139" s="356">
        <v>0</v>
      </c>
      <c r="BE139" s="356"/>
      <c r="BF139" s="356"/>
      <c r="BG139" s="356"/>
      <c r="BH139" s="356"/>
      <c r="BI139" s="356"/>
      <c r="BJ139" s="248">
        <v>1</v>
      </c>
      <c r="BK139" s="18"/>
      <c r="BL139" s="18"/>
      <c r="BM139" s="18"/>
      <c r="BN139" s="18"/>
      <c r="BO139" s="18"/>
      <c r="BP139" s="356">
        <v>9.64</v>
      </c>
      <c r="BQ139" s="356">
        <v>2.1</v>
      </c>
      <c r="BR139" s="356"/>
      <c r="BS139" s="356">
        <v>312.6</v>
      </c>
      <c r="BT139" s="356">
        <v>0.74</v>
      </c>
      <c r="BU139" s="356">
        <v>3.11</v>
      </c>
      <c r="BV139" s="356">
        <v>0.7</v>
      </c>
      <c r="BW139" s="356">
        <v>2</v>
      </c>
      <c r="BX139" s="356">
        <v>5.64</v>
      </c>
      <c r="BY139" s="356">
        <v>3.86</v>
      </c>
      <c r="BZ139" s="356">
        <v>67</v>
      </c>
      <c r="CA139" s="356">
        <v>156</v>
      </c>
      <c r="CB139" s="356"/>
      <c r="CC139" s="356"/>
      <c r="CD139" s="356"/>
      <c r="CE139" s="356"/>
      <c r="CF139" s="356"/>
      <c r="CG139" s="360">
        <v>43077</v>
      </c>
      <c r="CH139" s="356" t="s">
        <v>1664</v>
      </c>
      <c r="CI139" s="356"/>
      <c r="CJ139" s="356"/>
      <c r="CK139" s="356" t="s">
        <v>1913</v>
      </c>
      <c r="CL139" s="356"/>
      <c r="CM139" s="356"/>
      <c r="CN139" s="356">
        <v>1</v>
      </c>
      <c r="CO139" s="356">
        <v>2</v>
      </c>
      <c r="CP139" s="356"/>
      <c r="CQ139" s="356">
        <v>0</v>
      </c>
      <c r="CR139" s="356">
        <v>0</v>
      </c>
      <c r="CS139" s="356">
        <v>0</v>
      </c>
      <c r="CT139" s="356"/>
      <c r="CU139" s="356"/>
      <c r="CV139" s="356"/>
      <c r="CW139" s="356"/>
      <c r="CX139" s="356"/>
      <c r="CY139" s="356" t="s">
        <v>583</v>
      </c>
      <c r="CZ139" s="356">
        <v>0</v>
      </c>
      <c r="DA139" s="2">
        <v>1</v>
      </c>
      <c r="DB139" s="2">
        <v>2</v>
      </c>
      <c r="DC139" s="2">
        <v>1</v>
      </c>
      <c r="DD139" s="2">
        <v>1</v>
      </c>
      <c r="DE139" s="2">
        <v>1</v>
      </c>
      <c r="DF139" s="2">
        <v>0</v>
      </c>
      <c r="DG139" s="2">
        <v>0</v>
      </c>
      <c r="DH139" s="2">
        <v>2</v>
      </c>
      <c r="DI139" s="2">
        <v>1</v>
      </c>
      <c r="DJ139" s="356"/>
      <c r="DK139" s="356"/>
      <c r="DL139" s="356"/>
      <c r="DM139" s="356"/>
      <c r="DN139" s="356"/>
      <c r="DO139" s="356"/>
      <c r="DP139" s="356"/>
      <c r="DQ139" s="356" t="s">
        <v>4341</v>
      </c>
      <c r="DR139" s="176"/>
      <c r="DS139">
        <v>1</v>
      </c>
      <c r="EC139" s="80"/>
      <c r="EE139" s="83"/>
    </row>
    <row r="140" spans="1:135">
      <c r="A140" s="356" t="s">
        <v>4342</v>
      </c>
      <c r="B140" s="356" t="s">
        <v>4343</v>
      </c>
      <c r="C140" s="358">
        <v>43092.4083333333</v>
      </c>
      <c r="D140" s="356">
        <v>2</v>
      </c>
      <c r="E140" s="356">
        <v>156</v>
      </c>
      <c r="F140" s="356">
        <v>58</v>
      </c>
      <c r="G140" s="356"/>
      <c r="H140" s="356">
        <v>65</v>
      </c>
      <c r="I140" s="356">
        <v>58</v>
      </c>
      <c r="J140" s="356">
        <v>61</v>
      </c>
      <c r="K140" s="356">
        <v>3</v>
      </c>
      <c r="L140" s="356">
        <v>167</v>
      </c>
      <c r="M140" s="356">
        <v>10</v>
      </c>
      <c r="N140" s="356">
        <v>61</v>
      </c>
      <c r="O140" s="356">
        <v>4</v>
      </c>
      <c r="P140" s="356" t="s">
        <v>382</v>
      </c>
      <c r="Q140" s="356">
        <v>0</v>
      </c>
      <c r="R140" s="356">
        <v>2</v>
      </c>
      <c r="S140" s="356">
        <v>28</v>
      </c>
      <c r="T140" s="356">
        <f t="shared" si="3"/>
        <v>103</v>
      </c>
      <c r="U140" s="356" t="s">
        <v>279</v>
      </c>
      <c r="V140" s="356" t="s">
        <v>4344</v>
      </c>
      <c r="W140" s="356">
        <v>1</v>
      </c>
      <c r="X140" s="356">
        <v>20</v>
      </c>
      <c r="Y140" s="356" t="s">
        <v>1078</v>
      </c>
      <c r="Z140" s="356"/>
      <c r="AA140" s="356">
        <v>0</v>
      </c>
      <c r="AB140" s="356"/>
      <c r="AC140" s="356"/>
      <c r="AD140" s="356"/>
      <c r="AE140" s="356">
        <v>0</v>
      </c>
      <c r="AF140" s="356"/>
      <c r="AG140" s="356"/>
      <c r="AH140" s="356"/>
      <c r="AI140" s="356"/>
      <c r="AJ140" s="356">
        <v>0</v>
      </c>
      <c r="AK140" s="356"/>
      <c r="AL140" s="356"/>
      <c r="AM140" s="356"/>
      <c r="AN140" s="356"/>
      <c r="AO140" s="356">
        <v>0</v>
      </c>
      <c r="AP140" s="356"/>
      <c r="AQ140" s="356">
        <v>0</v>
      </c>
      <c r="AR140" s="356">
        <v>0</v>
      </c>
      <c r="AS140" s="356">
        <v>0</v>
      </c>
      <c r="AT140" s="356"/>
      <c r="AU140" s="356"/>
      <c r="AV140" s="356">
        <v>0</v>
      </c>
      <c r="AW140" s="356"/>
      <c r="AX140" s="356"/>
      <c r="AY140" s="356">
        <v>0</v>
      </c>
      <c r="AZ140" s="356"/>
      <c r="BA140" s="356">
        <v>61</v>
      </c>
      <c r="BB140" s="356"/>
      <c r="BC140" s="356">
        <v>1</v>
      </c>
      <c r="BD140" s="356">
        <v>0</v>
      </c>
      <c r="BE140" s="356"/>
      <c r="BF140" s="356"/>
      <c r="BG140" s="356"/>
      <c r="BH140" s="356"/>
      <c r="BI140" s="356"/>
      <c r="BJ140" s="248">
        <v>1</v>
      </c>
      <c r="BK140" s="18"/>
      <c r="BL140" s="18"/>
      <c r="BM140" s="18"/>
      <c r="BN140" s="18"/>
      <c r="BO140" s="18"/>
      <c r="BP140" s="356">
        <v>0.19</v>
      </c>
      <c r="BQ140" s="356">
        <v>0.3</v>
      </c>
      <c r="BR140" s="356"/>
      <c r="BS140" s="356">
        <v>96</v>
      </c>
      <c r="BT140" s="356">
        <v>0.96</v>
      </c>
      <c r="BU140" s="356">
        <v>3.85</v>
      </c>
      <c r="BV140" s="356">
        <v>1.46</v>
      </c>
      <c r="BW140" s="356">
        <v>2.13</v>
      </c>
      <c r="BX140" s="356">
        <v>4.54</v>
      </c>
      <c r="BY140" s="356">
        <v>5.6</v>
      </c>
      <c r="BZ140" s="356">
        <v>61</v>
      </c>
      <c r="CA140" s="356">
        <v>128</v>
      </c>
      <c r="CB140" s="356"/>
      <c r="CC140" s="356"/>
      <c r="CD140" s="356">
        <v>11.8</v>
      </c>
      <c r="CE140" s="356">
        <v>3.09</v>
      </c>
      <c r="CF140" s="356"/>
      <c r="CG140" s="360">
        <v>43095</v>
      </c>
      <c r="CH140" s="356" t="s">
        <v>1280</v>
      </c>
      <c r="CI140" s="356" t="s">
        <v>4310</v>
      </c>
      <c r="CJ140" s="356"/>
      <c r="CK140" s="356" t="s">
        <v>4345</v>
      </c>
      <c r="CL140" s="356" t="s">
        <v>4346</v>
      </c>
      <c r="CM140" s="356"/>
      <c r="CN140" s="356">
        <v>1</v>
      </c>
      <c r="CO140" s="356">
        <v>2</v>
      </c>
      <c r="CP140" s="356"/>
      <c r="CQ140" s="356">
        <v>0</v>
      </c>
      <c r="CR140" s="356">
        <v>0</v>
      </c>
      <c r="CS140" s="356">
        <v>0</v>
      </c>
      <c r="CT140" s="356"/>
      <c r="CU140" s="356">
        <v>0.63</v>
      </c>
      <c r="CV140" s="356">
        <v>0</v>
      </c>
      <c r="CW140" s="356"/>
      <c r="CX140" s="356"/>
      <c r="CY140" s="356" t="s">
        <v>3636</v>
      </c>
      <c r="CZ140" s="356">
        <v>0</v>
      </c>
      <c r="DA140" s="2">
        <v>1</v>
      </c>
      <c r="DB140" s="2">
        <v>2</v>
      </c>
      <c r="DC140" s="2">
        <v>1</v>
      </c>
      <c r="DD140" s="2">
        <v>0</v>
      </c>
      <c r="DE140" s="2">
        <v>0</v>
      </c>
      <c r="DF140" s="2">
        <v>0</v>
      </c>
      <c r="DG140" s="2">
        <v>1</v>
      </c>
      <c r="DH140" s="2">
        <v>0</v>
      </c>
      <c r="DI140" s="2">
        <v>1</v>
      </c>
      <c r="DJ140" s="356"/>
      <c r="DK140" s="356"/>
      <c r="DL140" s="356"/>
      <c r="DM140" s="356"/>
      <c r="DN140" s="356"/>
      <c r="DO140" s="356"/>
      <c r="DP140" s="356"/>
      <c r="DQ140" s="356" t="s">
        <v>4347</v>
      </c>
      <c r="DR140" s="176"/>
      <c r="DS140">
        <v>1</v>
      </c>
      <c r="DU140" s="80"/>
      <c r="EE140" s="83"/>
    </row>
    <row r="141" ht="15.6" spans="1:140">
      <c r="A141" s="356" t="s">
        <v>4348</v>
      </c>
      <c r="B141" s="356" t="s">
        <v>4349</v>
      </c>
      <c r="C141" s="358">
        <v>43074.3347222222</v>
      </c>
      <c r="D141" s="356">
        <v>1</v>
      </c>
      <c r="E141" s="356">
        <v>161</v>
      </c>
      <c r="F141" s="356">
        <v>70</v>
      </c>
      <c r="G141" s="356"/>
      <c r="H141" s="356">
        <v>70</v>
      </c>
      <c r="I141" s="356">
        <v>75</v>
      </c>
      <c r="J141" s="356">
        <v>81</v>
      </c>
      <c r="K141" s="356">
        <v>9</v>
      </c>
      <c r="L141" s="356">
        <v>162</v>
      </c>
      <c r="M141" s="356">
        <v>10</v>
      </c>
      <c r="N141" s="356">
        <v>68</v>
      </c>
      <c r="O141" s="356">
        <v>4</v>
      </c>
      <c r="P141" s="356" t="s">
        <v>382</v>
      </c>
      <c r="Q141" s="356">
        <v>0</v>
      </c>
      <c r="R141" s="356">
        <v>2</v>
      </c>
      <c r="S141" s="356">
        <v>28</v>
      </c>
      <c r="T141" s="356">
        <f t="shared" si="3"/>
        <v>126</v>
      </c>
      <c r="U141" s="356" t="s">
        <v>167</v>
      </c>
      <c r="V141" s="356" t="s">
        <v>4350</v>
      </c>
      <c r="W141" s="356">
        <v>1</v>
      </c>
      <c r="X141" s="356">
        <v>20</v>
      </c>
      <c r="Y141" s="356">
        <v>190</v>
      </c>
      <c r="Z141" s="356" t="s">
        <v>4278</v>
      </c>
      <c r="AA141" s="356">
        <v>1</v>
      </c>
      <c r="AB141" s="356">
        <v>20</v>
      </c>
      <c r="AC141" s="356">
        <v>2</v>
      </c>
      <c r="AD141" s="356"/>
      <c r="AE141" s="356">
        <v>1</v>
      </c>
      <c r="AF141" s="356">
        <v>20</v>
      </c>
      <c r="AG141" s="356">
        <v>20</v>
      </c>
      <c r="AH141" s="356">
        <v>1</v>
      </c>
      <c r="AI141" s="356">
        <v>20</v>
      </c>
      <c r="AJ141" s="356">
        <v>0</v>
      </c>
      <c r="AK141" s="356"/>
      <c r="AL141" s="356"/>
      <c r="AM141" s="356"/>
      <c r="AN141" s="356"/>
      <c r="AO141" s="356">
        <v>0</v>
      </c>
      <c r="AP141" s="356"/>
      <c r="AQ141" s="356">
        <v>0</v>
      </c>
      <c r="AR141" s="356">
        <v>0</v>
      </c>
      <c r="AS141" s="356">
        <v>0</v>
      </c>
      <c r="AT141" s="356"/>
      <c r="AU141" s="356"/>
      <c r="AV141" s="356">
        <v>0</v>
      </c>
      <c r="AW141" s="356"/>
      <c r="AX141" s="356"/>
      <c r="AY141" s="356">
        <v>0</v>
      </c>
      <c r="AZ141" s="356"/>
      <c r="BA141" s="356">
        <v>83</v>
      </c>
      <c r="BB141" s="356"/>
      <c r="BC141" s="356">
        <v>0</v>
      </c>
      <c r="BD141" s="356">
        <v>0</v>
      </c>
      <c r="BE141" s="356"/>
      <c r="BF141" s="356"/>
      <c r="BG141" s="356">
        <v>3</v>
      </c>
      <c r="BH141" s="356">
        <v>3</v>
      </c>
      <c r="BI141" s="356"/>
      <c r="BJ141" s="248">
        <v>1</v>
      </c>
      <c r="BK141" s="18"/>
      <c r="BL141" s="18"/>
      <c r="BM141" s="18"/>
      <c r="BN141" s="18"/>
      <c r="BO141" s="18"/>
      <c r="BP141" s="356">
        <v>52</v>
      </c>
      <c r="BQ141" s="356">
        <v>2.1</v>
      </c>
      <c r="BR141" s="356"/>
      <c r="BS141" s="356">
        <v>274</v>
      </c>
      <c r="BT141" s="356"/>
      <c r="BU141" s="356"/>
      <c r="BV141" s="356"/>
      <c r="BW141" s="356"/>
      <c r="BX141" s="356"/>
      <c r="BY141" s="356">
        <v>4.04</v>
      </c>
      <c r="BZ141" s="356">
        <v>83</v>
      </c>
      <c r="CA141" s="356">
        <v>132</v>
      </c>
      <c r="CB141" s="356"/>
      <c r="CC141" s="356"/>
      <c r="CD141" s="356"/>
      <c r="CE141" s="356"/>
      <c r="CF141" s="356"/>
      <c r="CG141" s="360">
        <v>43081</v>
      </c>
      <c r="CH141" s="356" t="s">
        <v>1154</v>
      </c>
      <c r="CI141" s="356" t="s">
        <v>4351</v>
      </c>
      <c r="CJ141" s="356"/>
      <c r="CK141" s="356" t="s">
        <v>4263</v>
      </c>
      <c r="CL141" s="356" t="s">
        <v>1844</v>
      </c>
      <c r="CM141" s="356"/>
      <c r="CN141" s="356">
        <v>1</v>
      </c>
      <c r="CO141" s="356">
        <v>2</v>
      </c>
      <c r="CP141" s="356"/>
      <c r="CQ141" s="356">
        <v>1</v>
      </c>
      <c r="CR141" s="356">
        <v>0</v>
      </c>
      <c r="CS141" s="356">
        <v>0</v>
      </c>
      <c r="CT141" s="356">
        <v>44</v>
      </c>
      <c r="CU141" s="356">
        <v>0.71</v>
      </c>
      <c r="CV141" s="356">
        <v>0</v>
      </c>
      <c r="CW141" s="356"/>
      <c r="CX141" s="356"/>
      <c r="CY141" s="356" t="s">
        <v>628</v>
      </c>
      <c r="CZ141" s="356">
        <v>1</v>
      </c>
      <c r="DA141" s="2">
        <v>1</v>
      </c>
      <c r="DB141" s="2">
        <v>2</v>
      </c>
      <c r="DC141" s="2">
        <v>1</v>
      </c>
      <c r="DD141" s="2">
        <v>0</v>
      </c>
      <c r="DE141" s="2">
        <v>0</v>
      </c>
      <c r="DF141" s="2">
        <v>0</v>
      </c>
      <c r="DG141" s="2">
        <v>1</v>
      </c>
      <c r="DH141" s="2">
        <v>1</v>
      </c>
      <c r="DI141" s="2">
        <v>1</v>
      </c>
      <c r="DJ141" s="356"/>
      <c r="DK141" s="356"/>
      <c r="DL141" s="356"/>
      <c r="DM141" s="356"/>
      <c r="DN141" s="356"/>
      <c r="DO141" s="356"/>
      <c r="DP141" s="356"/>
      <c r="DQ141" s="356" t="s">
        <v>4352</v>
      </c>
      <c r="DR141" s="77"/>
      <c r="DS141" t="s">
        <v>1045</v>
      </c>
      <c r="DX141" t="s">
        <v>76</v>
      </c>
      <c r="DZ141" t="s">
        <v>76</v>
      </c>
      <c r="EB141" s="2" t="s">
        <v>76</v>
      </c>
      <c r="EC141" s="2"/>
      <c r="ED141" s="2" t="s">
        <v>76</v>
      </c>
      <c r="EE141" s="2"/>
      <c r="EF141" s="2" t="s">
        <v>76</v>
      </c>
      <c r="EG141" s="2"/>
      <c r="EH141" s="2" t="s">
        <v>76</v>
      </c>
      <c r="EI141" s="2"/>
      <c r="EJ141" s="2" t="s">
        <v>76</v>
      </c>
    </row>
    <row r="142" ht="15.6" spans="1:140">
      <c r="A142" s="356" t="s">
        <v>4353</v>
      </c>
      <c r="B142" s="356" t="s">
        <v>4354</v>
      </c>
      <c r="C142" s="358">
        <v>43039.3548611111</v>
      </c>
      <c r="D142" s="356">
        <v>1</v>
      </c>
      <c r="E142" s="356">
        <v>170</v>
      </c>
      <c r="F142" s="356">
        <v>68</v>
      </c>
      <c r="G142" s="356"/>
      <c r="H142" s="356">
        <v>55</v>
      </c>
      <c r="I142" s="356">
        <v>41</v>
      </c>
      <c r="J142" s="356">
        <v>56</v>
      </c>
      <c r="K142" s="356">
        <v>3</v>
      </c>
      <c r="L142" s="356">
        <v>155</v>
      </c>
      <c r="M142" s="356">
        <v>24</v>
      </c>
      <c r="N142" s="356">
        <v>62</v>
      </c>
      <c r="O142" s="356">
        <v>4</v>
      </c>
      <c r="P142" s="356" t="s">
        <v>382</v>
      </c>
      <c r="Q142" s="356">
        <v>0</v>
      </c>
      <c r="R142" s="356">
        <v>2</v>
      </c>
      <c r="S142" s="356">
        <v>28</v>
      </c>
      <c r="T142" s="356">
        <f t="shared" si="3"/>
        <v>100</v>
      </c>
      <c r="U142" s="356" t="s">
        <v>279</v>
      </c>
      <c r="V142" s="356" t="s">
        <v>4323</v>
      </c>
      <c r="W142" s="356">
        <v>1</v>
      </c>
      <c r="X142" s="356">
        <v>6</v>
      </c>
      <c r="Y142" s="356" t="s">
        <v>4355</v>
      </c>
      <c r="Z142" s="356" t="s">
        <v>88</v>
      </c>
      <c r="AA142" s="356">
        <v>0</v>
      </c>
      <c r="AB142" s="356"/>
      <c r="AC142" s="356"/>
      <c r="AD142" s="356"/>
      <c r="AE142" s="356">
        <v>1</v>
      </c>
      <c r="AF142" s="356">
        <v>20</v>
      </c>
      <c r="AG142" s="356">
        <v>10</v>
      </c>
      <c r="AH142" s="356">
        <v>1</v>
      </c>
      <c r="AI142" s="356">
        <v>3</v>
      </c>
      <c r="AJ142" s="356">
        <v>0</v>
      </c>
      <c r="AK142" s="356"/>
      <c r="AL142" s="356"/>
      <c r="AM142" s="356"/>
      <c r="AN142" s="356"/>
      <c r="AO142" s="356">
        <v>0</v>
      </c>
      <c r="AP142" s="356"/>
      <c r="AQ142" s="356">
        <v>0</v>
      </c>
      <c r="AR142" s="356">
        <v>0</v>
      </c>
      <c r="AS142" s="356">
        <v>0</v>
      </c>
      <c r="AT142" s="356"/>
      <c r="AU142" s="356"/>
      <c r="AV142" s="356">
        <v>0</v>
      </c>
      <c r="AW142" s="356"/>
      <c r="AX142" s="356"/>
      <c r="AY142" s="356">
        <v>0</v>
      </c>
      <c r="AZ142" s="356"/>
      <c r="BA142" s="356">
        <v>62</v>
      </c>
      <c r="BB142" s="356"/>
      <c r="BC142" s="356">
        <v>0</v>
      </c>
      <c r="BD142" s="356">
        <v>0</v>
      </c>
      <c r="BE142" s="356"/>
      <c r="BF142" s="356"/>
      <c r="BG142" s="356"/>
      <c r="BH142" s="356"/>
      <c r="BI142" s="356"/>
      <c r="BJ142" s="248">
        <v>1</v>
      </c>
      <c r="BK142" s="18"/>
      <c r="BL142" s="18"/>
      <c r="BM142" s="18"/>
      <c r="BN142" s="18"/>
      <c r="BO142" s="18"/>
      <c r="BP142" s="356">
        <v>8.54</v>
      </c>
      <c r="BQ142" s="356">
        <v>1.9</v>
      </c>
      <c r="BR142" s="356"/>
      <c r="BS142" s="356">
        <v>88</v>
      </c>
      <c r="BT142" s="356"/>
      <c r="BU142" s="356">
        <v>4.47</v>
      </c>
      <c r="BV142" s="356">
        <v>1.01</v>
      </c>
      <c r="BW142" s="356">
        <v>2.9</v>
      </c>
      <c r="BX142" s="356">
        <v>5.4</v>
      </c>
      <c r="BY142" s="356">
        <v>5.11</v>
      </c>
      <c r="BZ142" s="356">
        <v>62</v>
      </c>
      <c r="CA142" s="356">
        <v>157</v>
      </c>
      <c r="CB142" s="356">
        <v>5.7</v>
      </c>
      <c r="CC142" s="356"/>
      <c r="CD142" s="356">
        <v>11.3</v>
      </c>
      <c r="CE142" s="356">
        <v>2.71</v>
      </c>
      <c r="CF142" s="356"/>
      <c r="CG142" s="360">
        <v>43041</v>
      </c>
      <c r="CH142" s="356" t="s">
        <v>1154</v>
      </c>
      <c r="CI142" s="356" t="s">
        <v>515</v>
      </c>
      <c r="CJ142" s="356"/>
      <c r="CK142" s="356" t="s">
        <v>4356</v>
      </c>
      <c r="CL142" s="356"/>
      <c r="CM142" s="356"/>
      <c r="CN142" s="356">
        <v>2</v>
      </c>
      <c r="CO142" s="356">
        <v>2</v>
      </c>
      <c r="CP142" s="356"/>
      <c r="CQ142" s="356">
        <v>0</v>
      </c>
      <c r="CR142" s="356">
        <v>0</v>
      </c>
      <c r="CS142" s="356">
        <v>0</v>
      </c>
      <c r="CT142" s="356"/>
      <c r="CU142" s="356"/>
      <c r="CV142" s="356"/>
      <c r="CW142" s="356"/>
      <c r="CX142" s="356"/>
      <c r="CY142" s="356" t="s">
        <v>583</v>
      </c>
      <c r="CZ142" s="356">
        <v>0</v>
      </c>
      <c r="DA142" s="18">
        <v>1</v>
      </c>
      <c r="DB142" s="18">
        <v>2</v>
      </c>
      <c r="DC142" s="18">
        <v>0</v>
      </c>
      <c r="DD142" s="18">
        <v>1</v>
      </c>
      <c r="DE142" s="18">
        <v>1</v>
      </c>
      <c r="DF142" s="18">
        <v>0</v>
      </c>
      <c r="DG142" s="18">
        <v>1</v>
      </c>
      <c r="DH142" s="18">
        <v>2</v>
      </c>
      <c r="DI142" s="18">
        <v>1</v>
      </c>
      <c r="DJ142" s="356"/>
      <c r="DK142" s="356"/>
      <c r="DL142" s="356"/>
      <c r="DM142" s="356"/>
      <c r="DN142" s="356"/>
      <c r="DO142" s="356"/>
      <c r="DP142" s="356"/>
      <c r="DQ142" s="356" t="s">
        <v>4357</v>
      </c>
      <c r="DR142" s="77"/>
      <c r="DS142" t="s">
        <v>1045</v>
      </c>
      <c r="DX142" t="s">
        <v>76</v>
      </c>
      <c r="DZ142" t="s">
        <v>76</v>
      </c>
      <c r="EB142" s="2" t="s">
        <v>76</v>
      </c>
      <c r="EC142" s="2"/>
      <c r="ED142" s="2" t="s">
        <v>76</v>
      </c>
      <c r="EE142" s="2"/>
      <c r="EF142" s="2" t="s">
        <v>76</v>
      </c>
      <c r="EG142" s="2"/>
      <c r="EH142" s="2" t="s">
        <v>76</v>
      </c>
      <c r="EI142" s="2"/>
      <c r="EJ142" s="2" t="s">
        <v>76</v>
      </c>
    </row>
    <row r="143" spans="1:135">
      <c r="A143" s="356" t="s">
        <v>4358</v>
      </c>
      <c r="B143" s="356" t="s">
        <v>4359</v>
      </c>
      <c r="C143" s="358">
        <v>43061.65</v>
      </c>
      <c r="D143" s="356">
        <v>1</v>
      </c>
      <c r="E143" s="356">
        <v>168</v>
      </c>
      <c r="F143" s="356">
        <v>78</v>
      </c>
      <c r="G143" s="356"/>
      <c r="H143" s="356">
        <v>52</v>
      </c>
      <c r="I143" s="356">
        <v>41</v>
      </c>
      <c r="J143" s="356">
        <v>81</v>
      </c>
      <c r="K143" s="356">
        <v>9</v>
      </c>
      <c r="L143" s="356">
        <v>139</v>
      </c>
      <c r="M143" s="356">
        <v>34</v>
      </c>
      <c r="N143" s="356">
        <v>93</v>
      </c>
      <c r="O143" s="356">
        <v>7</v>
      </c>
      <c r="P143" s="356" t="s">
        <v>278</v>
      </c>
      <c r="Q143" s="356">
        <v>0</v>
      </c>
      <c r="R143" s="356">
        <v>2</v>
      </c>
      <c r="S143" s="356">
        <v>28</v>
      </c>
      <c r="T143" s="356">
        <f t="shared" si="3"/>
        <v>119</v>
      </c>
      <c r="U143" s="356" t="s">
        <v>167</v>
      </c>
      <c r="V143" s="356" t="s">
        <v>4360</v>
      </c>
      <c r="W143" s="356">
        <v>0</v>
      </c>
      <c r="X143" s="356"/>
      <c r="Y143" s="356"/>
      <c r="Z143" s="356"/>
      <c r="AA143" s="356">
        <v>0</v>
      </c>
      <c r="AB143" s="356"/>
      <c r="AC143" s="356"/>
      <c r="AD143" s="356"/>
      <c r="AE143" s="356">
        <v>1</v>
      </c>
      <c r="AF143" s="356">
        <v>20</v>
      </c>
      <c r="AG143" s="356">
        <v>30</v>
      </c>
      <c r="AH143" s="356"/>
      <c r="AI143" s="356"/>
      <c r="AJ143" s="356">
        <v>0</v>
      </c>
      <c r="AK143" s="356"/>
      <c r="AL143" s="356"/>
      <c r="AM143" s="356"/>
      <c r="AN143" s="356"/>
      <c r="AO143" s="356">
        <v>0</v>
      </c>
      <c r="AP143" s="356"/>
      <c r="AQ143" s="356">
        <v>0</v>
      </c>
      <c r="AR143" s="356">
        <v>0</v>
      </c>
      <c r="AS143" s="356">
        <v>0</v>
      </c>
      <c r="AT143" s="356"/>
      <c r="AU143" s="356"/>
      <c r="AV143" s="356">
        <v>0</v>
      </c>
      <c r="AW143" s="356"/>
      <c r="AX143" s="356"/>
      <c r="AY143" s="356">
        <v>0</v>
      </c>
      <c r="AZ143" s="356"/>
      <c r="BA143" s="356">
        <v>93</v>
      </c>
      <c r="BB143" s="356"/>
      <c r="BC143" s="356">
        <v>1</v>
      </c>
      <c r="BD143" s="356">
        <v>0</v>
      </c>
      <c r="BE143" s="356"/>
      <c r="BF143" s="356"/>
      <c r="BG143" s="356"/>
      <c r="BH143" s="356"/>
      <c r="BI143" s="356"/>
      <c r="BJ143" s="248">
        <v>1</v>
      </c>
      <c r="BK143" s="18"/>
      <c r="BL143" s="18"/>
      <c r="BM143" s="18"/>
      <c r="BN143" s="18"/>
      <c r="BO143" s="18"/>
      <c r="BP143" s="356">
        <v>46.18</v>
      </c>
      <c r="BQ143" s="356">
        <v>1.1</v>
      </c>
      <c r="BR143" s="356"/>
      <c r="BS143" s="356"/>
      <c r="BT143" s="356"/>
      <c r="BU143" s="356">
        <v>3.08</v>
      </c>
      <c r="BV143" s="356">
        <v>1.71</v>
      </c>
      <c r="BW143" s="356">
        <v>1.81</v>
      </c>
      <c r="BX143" s="356">
        <v>4.1</v>
      </c>
      <c r="BY143" s="356">
        <v>5.7</v>
      </c>
      <c r="BZ143" s="356">
        <v>93</v>
      </c>
      <c r="CA143" s="356">
        <v>181</v>
      </c>
      <c r="CB143" s="356"/>
      <c r="CC143" s="356"/>
      <c r="CD143" s="356"/>
      <c r="CE143" s="356"/>
      <c r="CF143" s="356"/>
      <c r="CG143" s="360">
        <v>43063</v>
      </c>
      <c r="CH143" s="356" t="s">
        <v>1664</v>
      </c>
      <c r="CI143" s="356" t="s">
        <v>599</v>
      </c>
      <c r="CJ143" s="356"/>
      <c r="CK143" s="356" t="s">
        <v>568</v>
      </c>
      <c r="CL143" s="356"/>
      <c r="CM143" s="356"/>
      <c r="CN143" s="356">
        <v>1</v>
      </c>
      <c r="CO143" s="356">
        <v>2</v>
      </c>
      <c r="CP143" s="356"/>
      <c r="CQ143" s="356">
        <v>0</v>
      </c>
      <c r="CR143" s="356">
        <v>0</v>
      </c>
      <c r="CS143" s="356">
        <v>0</v>
      </c>
      <c r="CT143" s="356">
        <v>50</v>
      </c>
      <c r="CU143" s="356">
        <v>0.7</v>
      </c>
      <c r="CV143" s="356">
        <v>0</v>
      </c>
      <c r="CW143" s="356"/>
      <c r="CX143" s="356"/>
      <c r="CY143" s="356" t="s">
        <v>583</v>
      </c>
      <c r="CZ143" s="356">
        <v>0</v>
      </c>
      <c r="DA143" s="2">
        <v>1</v>
      </c>
      <c r="DB143" s="2">
        <v>2</v>
      </c>
      <c r="DC143" s="2">
        <v>1</v>
      </c>
      <c r="DD143" s="2">
        <v>1</v>
      </c>
      <c r="DE143" s="2">
        <v>0</v>
      </c>
      <c r="DF143" s="2">
        <v>0</v>
      </c>
      <c r="DG143" s="2">
        <v>0</v>
      </c>
      <c r="DH143" s="2">
        <v>1</v>
      </c>
      <c r="DI143" s="2">
        <v>0</v>
      </c>
      <c r="DJ143" s="356"/>
      <c r="DK143" s="356"/>
      <c r="DL143" s="356"/>
      <c r="DM143" s="356"/>
      <c r="DN143" s="356"/>
      <c r="DO143" s="356"/>
      <c r="DP143" s="356"/>
      <c r="DQ143" s="356" t="s">
        <v>4361</v>
      </c>
      <c r="DR143" s="176"/>
      <c r="DS143">
        <v>1</v>
      </c>
      <c r="EC143" s="80"/>
      <c r="EE143" s="83"/>
    </row>
    <row r="144" spans="1:135">
      <c r="A144" s="356" t="s">
        <v>4362</v>
      </c>
      <c r="B144" s="356" t="s">
        <v>4363</v>
      </c>
      <c r="C144" s="358">
        <v>43017.4277777778</v>
      </c>
      <c r="D144" s="356">
        <v>2</v>
      </c>
      <c r="E144" s="356">
        <v>160</v>
      </c>
      <c r="F144" s="356">
        <v>65</v>
      </c>
      <c r="G144" s="356"/>
      <c r="H144" s="356">
        <v>55</v>
      </c>
      <c r="I144" s="356">
        <v>41</v>
      </c>
      <c r="J144" s="356">
        <v>56</v>
      </c>
      <c r="K144" s="356">
        <v>3</v>
      </c>
      <c r="L144" s="356">
        <v>157</v>
      </c>
      <c r="M144" s="356">
        <v>24</v>
      </c>
      <c r="N144" s="356">
        <v>61</v>
      </c>
      <c r="O144" s="356">
        <v>4</v>
      </c>
      <c r="P144" s="356" t="s">
        <v>166</v>
      </c>
      <c r="Q144" s="356">
        <v>0</v>
      </c>
      <c r="R144" s="356">
        <v>2</v>
      </c>
      <c r="S144" s="356">
        <v>28</v>
      </c>
      <c r="T144" s="356">
        <f t="shared" si="3"/>
        <v>100</v>
      </c>
      <c r="U144" s="356" t="s">
        <v>279</v>
      </c>
      <c r="V144" s="356" t="s">
        <v>4364</v>
      </c>
      <c r="W144" s="356">
        <v>1</v>
      </c>
      <c r="X144" s="356"/>
      <c r="Y144" s="356"/>
      <c r="Z144" s="356"/>
      <c r="AA144" s="356">
        <v>0</v>
      </c>
      <c r="AB144" s="356"/>
      <c r="AC144" s="356"/>
      <c r="AD144" s="356"/>
      <c r="AE144" s="356">
        <v>0</v>
      </c>
      <c r="AF144" s="356"/>
      <c r="AG144" s="356"/>
      <c r="AH144" s="356"/>
      <c r="AI144" s="356"/>
      <c r="AJ144" s="356">
        <v>0</v>
      </c>
      <c r="AK144" s="356"/>
      <c r="AL144" s="356"/>
      <c r="AM144" s="356"/>
      <c r="AN144" s="356"/>
      <c r="AO144" s="356">
        <v>0</v>
      </c>
      <c r="AP144" s="356"/>
      <c r="AQ144" s="356">
        <v>0</v>
      </c>
      <c r="AR144" s="356">
        <v>0</v>
      </c>
      <c r="AS144" s="356">
        <v>0</v>
      </c>
      <c r="AT144" s="356"/>
      <c r="AU144" s="356"/>
      <c r="AV144" s="356">
        <v>0</v>
      </c>
      <c r="AW144" s="356"/>
      <c r="AX144" s="356"/>
      <c r="AY144" s="356">
        <v>0</v>
      </c>
      <c r="AZ144" s="356"/>
      <c r="BA144" s="356">
        <v>61</v>
      </c>
      <c r="BB144" s="356"/>
      <c r="BC144" s="356">
        <v>0</v>
      </c>
      <c r="BD144" s="356">
        <v>0</v>
      </c>
      <c r="BE144" s="356"/>
      <c r="BF144" s="356"/>
      <c r="BG144" s="356"/>
      <c r="BH144" s="356"/>
      <c r="BI144" s="356"/>
      <c r="BJ144" s="248">
        <v>2</v>
      </c>
      <c r="BK144" s="18"/>
      <c r="BL144" s="18"/>
      <c r="BM144" s="18"/>
      <c r="BN144" s="18"/>
      <c r="BO144" s="18"/>
      <c r="BP144" s="356">
        <v>0</v>
      </c>
      <c r="BQ144" s="356">
        <v>1</v>
      </c>
      <c r="BR144" s="356"/>
      <c r="BS144" s="356"/>
      <c r="BT144" s="356">
        <v>1.06</v>
      </c>
      <c r="BU144" s="356">
        <v>5.05</v>
      </c>
      <c r="BV144" s="356">
        <v>1.71</v>
      </c>
      <c r="BW144" s="356">
        <v>2.82</v>
      </c>
      <c r="BX144" s="356">
        <v>4.16</v>
      </c>
      <c r="BY144" s="356">
        <v>4.07</v>
      </c>
      <c r="BZ144" s="356">
        <v>61</v>
      </c>
      <c r="CA144" s="356">
        <v>130</v>
      </c>
      <c r="CB144" s="356"/>
      <c r="CC144" s="356"/>
      <c r="CD144" s="356">
        <v>10.9</v>
      </c>
      <c r="CE144" s="356">
        <v>4.36</v>
      </c>
      <c r="CF144" s="356"/>
      <c r="CG144" s="360">
        <v>43025</v>
      </c>
      <c r="CH144" s="356" t="s">
        <v>1210</v>
      </c>
      <c r="CI144" s="356" t="s">
        <v>4365</v>
      </c>
      <c r="CJ144" s="356"/>
      <c r="CK144" s="356" t="s">
        <v>4366</v>
      </c>
      <c r="CL144" s="356"/>
      <c r="CM144" s="356"/>
      <c r="CN144" s="356">
        <v>1</v>
      </c>
      <c r="CO144" s="356">
        <v>2</v>
      </c>
      <c r="CP144" s="356"/>
      <c r="CQ144" s="356">
        <v>0</v>
      </c>
      <c r="CR144" s="356">
        <v>0</v>
      </c>
      <c r="CS144" s="356">
        <v>0</v>
      </c>
      <c r="CT144" s="356">
        <v>44</v>
      </c>
      <c r="CU144" s="356">
        <v>0.69</v>
      </c>
      <c r="CV144" s="356">
        <v>0</v>
      </c>
      <c r="CW144" s="356"/>
      <c r="CX144" s="356"/>
      <c r="CY144" s="356" t="s">
        <v>4367</v>
      </c>
      <c r="CZ144" s="356">
        <v>1</v>
      </c>
      <c r="DA144" s="2">
        <v>1</v>
      </c>
      <c r="DB144" s="2">
        <v>2</v>
      </c>
      <c r="DC144" s="2">
        <v>1</v>
      </c>
      <c r="DD144" s="2">
        <v>1</v>
      </c>
      <c r="DE144" s="2">
        <v>0</v>
      </c>
      <c r="DF144" s="2">
        <v>0</v>
      </c>
      <c r="DG144" s="2">
        <v>1</v>
      </c>
      <c r="DH144" s="2">
        <v>0</v>
      </c>
      <c r="DI144" s="2">
        <v>0</v>
      </c>
      <c r="DJ144" s="356"/>
      <c r="DK144" s="356"/>
      <c r="DL144" s="356"/>
      <c r="DM144" s="356"/>
      <c r="DN144" s="356"/>
      <c r="DO144" s="356"/>
      <c r="DP144" s="356"/>
      <c r="DQ144" s="356" t="s">
        <v>4368</v>
      </c>
      <c r="DR144" s="176"/>
      <c r="DS144">
        <v>1</v>
      </c>
      <c r="EC144" s="80"/>
      <c r="EE144" s="83"/>
    </row>
    <row r="145" spans="1:137">
      <c r="A145" s="356" t="s">
        <v>4369</v>
      </c>
      <c r="B145" s="356" t="s">
        <v>4370</v>
      </c>
      <c r="C145" s="358">
        <v>43091.34375</v>
      </c>
      <c r="D145" s="356">
        <v>2</v>
      </c>
      <c r="E145" s="356">
        <v>158</v>
      </c>
      <c r="F145" s="356">
        <v>60</v>
      </c>
      <c r="G145" s="356"/>
      <c r="H145" s="356">
        <v>70</v>
      </c>
      <c r="I145" s="356">
        <v>75</v>
      </c>
      <c r="J145" s="356">
        <v>73</v>
      </c>
      <c r="K145" s="356">
        <v>9</v>
      </c>
      <c r="L145" s="356">
        <v>179</v>
      </c>
      <c r="M145" s="356">
        <v>10</v>
      </c>
      <c r="N145" s="356">
        <v>49</v>
      </c>
      <c r="O145" s="356">
        <v>4</v>
      </c>
      <c r="P145" s="356" t="s">
        <v>278</v>
      </c>
      <c r="Q145" s="356">
        <v>0</v>
      </c>
      <c r="R145" s="356">
        <v>2</v>
      </c>
      <c r="S145" s="356">
        <v>28</v>
      </c>
      <c r="T145" s="356">
        <f t="shared" si="3"/>
        <v>126</v>
      </c>
      <c r="U145" s="356" t="s">
        <v>167</v>
      </c>
      <c r="V145" s="356" t="s">
        <v>4371</v>
      </c>
      <c r="W145" s="356">
        <v>1</v>
      </c>
      <c r="X145" s="356">
        <v>20</v>
      </c>
      <c r="Y145" s="356" t="s">
        <v>1124</v>
      </c>
      <c r="Z145" s="356" t="s">
        <v>4372</v>
      </c>
      <c r="AA145" s="356">
        <v>1</v>
      </c>
      <c r="AB145" s="375" t="s">
        <v>3211</v>
      </c>
      <c r="AC145" s="356">
        <v>2</v>
      </c>
      <c r="AD145" s="356"/>
      <c r="AE145" s="356">
        <v>0</v>
      </c>
      <c r="AF145" s="356"/>
      <c r="AG145" s="356"/>
      <c r="AH145" s="356"/>
      <c r="AI145" s="356"/>
      <c r="AJ145" s="356">
        <v>0</v>
      </c>
      <c r="AK145" s="356"/>
      <c r="AL145" s="356"/>
      <c r="AM145" s="356"/>
      <c r="AN145" s="356"/>
      <c r="AO145" s="356">
        <v>0</v>
      </c>
      <c r="AP145" s="356"/>
      <c r="AQ145" s="356">
        <v>0</v>
      </c>
      <c r="AR145" s="356">
        <v>0</v>
      </c>
      <c r="AS145" s="356">
        <v>0</v>
      </c>
      <c r="AT145" s="356"/>
      <c r="AU145" s="356"/>
      <c r="AV145" s="356">
        <v>0</v>
      </c>
      <c r="AW145" s="356"/>
      <c r="AX145" s="356"/>
      <c r="AY145" s="356">
        <v>0</v>
      </c>
      <c r="AZ145" s="356"/>
      <c r="BA145" s="356">
        <v>49</v>
      </c>
      <c r="BB145" s="356"/>
      <c r="BC145" s="356">
        <v>0</v>
      </c>
      <c r="BD145" s="356">
        <v>0</v>
      </c>
      <c r="BE145" s="356"/>
      <c r="BF145" s="356"/>
      <c r="BG145" s="356"/>
      <c r="BH145" s="356"/>
      <c r="BI145" s="356"/>
      <c r="BJ145" s="248">
        <v>1</v>
      </c>
      <c r="BK145" s="18"/>
      <c r="BL145" s="18"/>
      <c r="BM145" s="18"/>
      <c r="BN145" s="18"/>
      <c r="BO145" s="18"/>
      <c r="BP145" s="356">
        <v>3.82</v>
      </c>
      <c r="BQ145" s="356">
        <v>1.2</v>
      </c>
      <c r="BR145" s="356"/>
      <c r="BS145" s="356">
        <v>174</v>
      </c>
      <c r="BT145" s="356">
        <v>0.81</v>
      </c>
      <c r="BU145" s="356">
        <v>4</v>
      </c>
      <c r="BV145" s="356">
        <v>0.8</v>
      </c>
      <c r="BW145" s="356">
        <v>2.24</v>
      </c>
      <c r="BX145" s="356">
        <v>5.81</v>
      </c>
      <c r="BY145" s="356">
        <v>4.13</v>
      </c>
      <c r="BZ145" s="356">
        <v>49</v>
      </c>
      <c r="CA145" s="356">
        <v>129</v>
      </c>
      <c r="CB145" s="356"/>
      <c r="CC145" s="356"/>
      <c r="CD145" s="356">
        <v>10.6</v>
      </c>
      <c r="CE145" s="356">
        <v>4.04</v>
      </c>
      <c r="CF145" s="356"/>
      <c r="CG145" s="360">
        <v>43096</v>
      </c>
      <c r="CH145" s="356" t="s">
        <v>1154</v>
      </c>
      <c r="CI145" s="356" t="s">
        <v>4373</v>
      </c>
      <c r="CJ145" s="356"/>
      <c r="CK145" s="356" t="s">
        <v>4374</v>
      </c>
      <c r="CL145" s="356" t="s">
        <v>4375</v>
      </c>
      <c r="CM145" s="356"/>
      <c r="CN145" s="356">
        <v>1</v>
      </c>
      <c r="CO145" s="356">
        <v>2</v>
      </c>
      <c r="CP145" s="356"/>
      <c r="CQ145" s="356">
        <v>0</v>
      </c>
      <c r="CR145" s="356">
        <v>0</v>
      </c>
      <c r="CS145" s="356">
        <v>0</v>
      </c>
      <c r="CT145" s="356"/>
      <c r="CU145" s="356"/>
      <c r="CV145" s="356"/>
      <c r="CW145" s="356"/>
      <c r="CX145" s="356"/>
      <c r="CY145" s="356" t="s">
        <v>569</v>
      </c>
      <c r="CZ145" s="356">
        <v>1</v>
      </c>
      <c r="DA145" s="2">
        <v>1</v>
      </c>
      <c r="DB145" s="2">
        <v>2</v>
      </c>
      <c r="DC145" s="2">
        <v>1</v>
      </c>
      <c r="DD145" s="2">
        <v>0</v>
      </c>
      <c r="DE145" s="2">
        <v>1</v>
      </c>
      <c r="DF145" s="2">
        <v>0</v>
      </c>
      <c r="DG145" s="2">
        <v>1</v>
      </c>
      <c r="DH145" s="2">
        <v>2</v>
      </c>
      <c r="DI145" s="2">
        <v>1</v>
      </c>
      <c r="DJ145" s="356"/>
      <c r="DK145" s="356"/>
      <c r="DL145" s="356"/>
      <c r="DM145" s="356"/>
      <c r="DN145" s="356"/>
      <c r="DO145" s="356"/>
      <c r="DP145" s="356"/>
      <c r="DQ145" s="356" t="s">
        <v>4376</v>
      </c>
      <c r="DR145" s="176"/>
      <c r="DS145">
        <v>1</v>
      </c>
      <c r="EC145" s="80"/>
      <c r="EE145" s="82"/>
      <c r="EG145" s="80"/>
    </row>
    <row r="146" spans="1:142">
      <c r="A146" s="356" t="s">
        <v>4377</v>
      </c>
      <c r="B146" s="356" t="s">
        <v>4378</v>
      </c>
      <c r="C146" s="358">
        <v>43096.4166666667</v>
      </c>
      <c r="D146" s="356">
        <v>2</v>
      </c>
      <c r="E146" s="356">
        <v>157</v>
      </c>
      <c r="F146" s="356">
        <v>64</v>
      </c>
      <c r="G146" s="356"/>
      <c r="H146" s="356">
        <v>57</v>
      </c>
      <c r="I146" s="356">
        <v>41</v>
      </c>
      <c r="J146" s="356">
        <v>72</v>
      </c>
      <c r="K146" s="356">
        <v>9</v>
      </c>
      <c r="L146" s="356">
        <v>131</v>
      </c>
      <c r="M146" s="356">
        <v>34</v>
      </c>
      <c r="N146" s="356">
        <v>60</v>
      </c>
      <c r="O146" s="356">
        <v>4</v>
      </c>
      <c r="P146" s="356" t="s">
        <v>278</v>
      </c>
      <c r="Q146" s="356">
        <v>0</v>
      </c>
      <c r="R146" s="356">
        <v>2</v>
      </c>
      <c r="S146" s="356">
        <v>28</v>
      </c>
      <c r="T146" s="356">
        <f t="shared" si="3"/>
        <v>116</v>
      </c>
      <c r="U146" s="356" t="s">
        <v>167</v>
      </c>
      <c r="V146" s="356" t="s">
        <v>4379</v>
      </c>
      <c r="W146" s="356">
        <v>1</v>
      </c>
      <c r="X146" s="356">
        <v>20</v>
      </c>
      <c r="Y146" s="356" t="s">
        <v>2804</v>
      </c>
      <c r="Z146" s="356" t="s">
        <v>4246</v>
      </c>
      <c r="AA146" s="356">
        <v>0</v>
      </c>
      <c r="AB146" s="356"/>
      <c r="AC146" s="356"/>
      <c r="AD146" s="356"/>
      <c r="AE146" s="356">
        <v>0</v>
      </c>
      <c r="AF146" s="356"/>
      <c r="AG146" s="356"/>
      <c r="AH146" s="356"/>
      <c r="AI146" s="356"/>
      <c r="AJ146" s="356">
        <v>0</v>
      </c>
      <c r="AK146" s="356"/>
      <c r="AL146" s="356"/>
      <c r="AM146" s="356"/>
      <c r="AN146" s="356"/>
      <c r="AO146" s="356">
        <v>0</v>
      </c>
      <c r="AP146" s="356"/>
      <c r="AQ146" s="356">
        <v>0</v>
      </c>
      <c r="AR146" s="356">
        <v>0</v>
      </c>
      <c r="AS146" s="356">
        <v>0</v>
      </c>
      <c r="AT146" s="356"/>
      <c r="AU146" s="356"/>
      <c r="AV146" s="356">
        <v>0</v>
      </c>
      <c r="AW146" s="356"/>
      <c r="AX146" s="356"/>
      <c r="AY146" s="356">
        <v>0</v>
      </c>
      <c r="AZ146" s="356"/>
      <c r="BA146" s="356">
        <v>60</v>
      </c>
      <c r="BB146" s="356"/>
      <c r="BC146" s="356">
        <v>1</v>
      </c>
      <c r="BD146" s="356">
        <v>0</v>
      </c>
      <c r="BE146" s="356"/>
      <c r="BF146" s="356"/>
      <c r="BG146" s="356"/>
      <c r="BH146" s="356"/>
      <c r="BI146" s="356"/>
      <c r="BJ146" s="248">
        <v>1</v>
      </c>
      <c r="BK146" s="18"/>
      <c r="BL146" s="18"/>
      <c r="BM146" s="18"/>
      <c r="BN146" s="18"/>
      <c r="BO146" s="18"/>
      <c r="BP146" s="356">
        <v>11.67</v>
      </c>
      <c r="BQ146" s="356">
        <v>1.6</v>
      </c>
      <c r="BR146" s="356"/>
      <c r="BS146" s="356">
        <v>98</v>
      </c>
      <c r="BT146" s="356"/>
      <c r="BU146" s="356">
        <v>3.47</v>
      </c>
      <c r="BV146" s="356">
        <v>1.19</v>
      </c>
      <c r="BW146" s="356">
        <v>1.69</v>
      </c>
      <c r="BX146" s="356">
        <v>4.99</v>
      </c>
      <c r="BY146" s="356">
        <v>4.13</v>
      </c>
      <c r="BZ146" s="356">
        <v>60</v>
      </c>
      <c r="CA146" s="356">
        <v>132</v>
      </c>
      <c r="CB146" s="356"/>
      <c r="CC146" s="356"/>
      <c r="CD146" s="356"/>
      <c r="CE146" s="356"/>
      <c r="CF146" s="356"/>
      <c r="CG146" s="360">
        <v>43098</v>
      </c>
      <c r="CH146" s="356" t="s">
        <v>1154</v>
      </c>
      <c r="CI146" s="356"/>
      <c r="CJ146" s="356"/>
      <c r="CK146" s="356" t="s">
        <v>1839</v>
      </c>
      <c r="CL146" s="356"/>
      <c r="CM146" s="356"/>
      <c r="CN146" s="356">
        <v>1</v>
      </c>
      <c r="CO146" s="356">
        <v>2</v>
      </c>
      <c r="CP146" s="356"/>
      <c r="CQ146" s="356">
        <v>0</v>
      </c>
      <c r="CR146" s="356">
        <v>0</v>
      </c>
      <c r="CS146" s="356">
        <v>0</v>
      </c>
      <c r="CT146" s="356"/>
      <c r="CU146" s="356"/>
      <c r="CV146" s="356"/>
      <c r="CW146" s="356"/>
      <c r="CX146" s="356"/>
      <c r="CY146" s="356" t="s">
        <v>4380</v>
      </c>
      <c r="CZ146" s="356">
        <v>0</v>
      </c>
      <c r="DA146" s="2">
        <v>1</v>
      </c>
      <c r="DB146" s="2">
        <v>2</v>
      </c>
      <c r="DC146" s="2">
        <v>1</v>
      </c>
      <c r="DD146" s="2">
        <v>0</v>
      </c>
      <c r="DE146" s="2">
        <v>1</v>
      </c>
      <c r="DF146" s="2">
        <v>0</v>
      </c>
      <c r="DG146" s="2">
        <v>1</v>
      </c>
      <c r="DH146" s="2">
        <v>2</v>
      </c>
      <c r="DI146" s="2">
        <v>1</v>
      </c>
      <c r="DJ146" s="356"/>
      <c r="DK146" s="356"/>
      <c r="DL146" s="356"/>
      <c r="DM146" s="356"/>
      <c r="DN146" s="356"/>
      <c r="DO146" s="356"/>
      <c r="DP146" s="356"/>
      <c r="DQ146" s="356" t="s">
        <v>4381</v>
      </c>
      <c r="DR146" s="176"/>
      <c r="EB146">
        <v>1</v>
      </c>
      <c r="EC146" s="80">
        <v>43983</v>
      </c>
      <c r="EE146" s="83"/>
      <c r="EL146" t="s">
        <v>4382</v>
      </c>
    </row>
    <row r="147" spans="1:142">
      <c r="A147" s="356" t="s">
        <v>4383</v>
      </c>
      <c r="B147" s="366" t="s">
        <v>4384</v>
      </c>
      <c r="C147" s="367">
        <v>43041.4138888889</v>
      </c>
      <c r="D147" s="359">
        <v>2</v>
      </c>
      <c r="E147" s="359">
        <v>157</v>
      </c>
      <c r="F147" s="359">
        <v>60</v>
      </c>
      <c r="G147" s="359"/>
      <c r="H147" s="359">
        <v>65</v>
      </c>
      <c r="I147" s="359">
        <v>58</v>
      </c>
      <c r="J147" s="359">
        <v>56</v>
      </c>
      <c r="K147" s="359">
        <v>3</v>
      </c>
      <c r="L147" s="359">
        <v>105</v>
      </c>
      <c r="M147" s="359">
        <v>43</v>
      </c>
      <c r="N147" s="359">
        <v>78</v>
      </c>
      <c r="O147" s="359">
        <v>4</v>
      </c>
      <c r="P147" s="359" t="s">
        <v>166</v>
      </c>
      <c r="Q147" s="359">
        <v>0</v>
      </c>
      <c r="R147" s="359">
        <v>23</v>
      </c>
      <c r="S147" s="359">
        <v>42</v>
      </c>
      <c r="T147" s="359">
        <f t="shared" si="3"/>
        <v>150</v>
      </c>
      <c r="U147" s="359" t="s">
        <v>148</v>
      </c>
      <c r="V147" s="359" t="s">
        <v>4323</v>
      </c>
      <c r="W147" s="359">
        <v>0</v>
      </c>
      <c r="X147" s="359"/>
      <c r="Y147" s="359"/>
      <c r="Z147" s="359"/>
      <c r="AA147" s="359">
        <v>0</v>
      </c>
      <c r="AB147" s="359"/>
      <c r="AC147" s="359"/>
      <c r="AD147" s="359"/>
      <c r="AE147" s="359">
        <v>0</v>
      </c>
      <c r="AF147" s="359"/>
      <c r="AG147" s="359"/>
      <c r="AH147" s="359"/>
      <c r="AI147" s="359"/>
      <c r="AJ147" s="359">
        <v>0</v>
      </c>
      <c r="AK147" s="359"/>
      <c r="AL147" s="359"/>
      <c r="AM147" s="359"/>
      <c r="AN147" s="359"/>
      <c r="AO147" s="359">
        <v>0</v>
      </c>
      <c r="AP147" s="359"/>
      <c r="AQ147" s="359">
        <v>0</v>
      </c>
      <c r="AR147" s="359">
        <v>0</v>
      </c>
      <c r="AS147" s="359">
        <v>0</v>
      </c>
      <c r="AT147" s="359"/>
      <c r="AU147" s="359"/>
      <c r="AV147" s="359">
        <v>0</v>
      </c>
      <c r="AW147" s="359"/>
      <c r="AX147" s="359"/>
      <c r="AY147" s="359">
        <v>0</v>
      </c>
      <c r="AZ147" s="359"/>
      <c r="BA147" s="359">
        <v>78</v>
      </c>
      <c r="BB147" s="359"/>
      <c r="BC147" s="359">
        <v>0</v>
      </c>
      <c r="BD147" s="359">
        <v>1</v>
      </c>
      <c r="BE147" s="359"/>
      <c r="BF147" s="359" t="s">
        <v>4385</v>
      </c>
      <c r="BG147" s="359"/>
      <c r="BH147" s="359"/>
      <c r="BI147" s="359"/>
      <c r="BJ147" s="376">
        <v>2</v>
      </c>
      <c r="BK147" s="18"/>
      <c r="BL147" s="18"/>
      <c r="BM147" s="18"/>
      <c r="BN147" s="18"/>
      <c r="BO147" s="18"/>
      <c r="BP147" s="359">
        <v>7135</v>
      </c>
      <c r="BQ147" s="359">
        <v>8.2</v>
      </c>
      <c r="BR147" s="359"/>
      <c r="BS147" s="359"/>
      <c r="BT147" s="359"/>
      <c r="BU147" s="359">
        <v>5.8</v>
      </c>
      <c r="BV147" s="359">
        <v>2.72</v>
      </c>
      <c r="BW147" s="359">
        <v>3.41</v>
      </c>
      <c r="BX147" s="359">
        <v>6.16</v>
      </c>
      <c r="BY147" s="359">
        <v>4.73</v>
      </c>
      <c r="BZ147" s="359">
        <v>78</v>
      </c>
      <c r="CA147" s="359">
        <v>105</v>
      </c>
      <c r="CB147" s="359"/>
      <c r="CC147" s="359"/>
      <c r="CD147" s="359">
        <v>11.3</v>
      </c>
      <c r="CE147" s="359">
        <v>3.26</v>
      </c>
      <c r="CF147" s="359"/>
      <c r="CG147" s="377">
        <v>43053</v>
      </c>
      <c r="CH147" s="359" t="s">
        <v>1154</v>
      </c>
      <c r="CI147" s="359" t="s">
        <v>4386</v>
      </c>
      <c r="CJ147" s="359" t="s">
        <v>657</v>
      </c>
      <c r="CK147" s="359" t="s">
        <v>4387</v>
      </c>
      <c r="CL147" s="359" t="s">
        <v>345</v>
      </c>
      <c r="CM147" s="359"/>
      <c r="CN147" s="359">
        <v>1</v>
      </c>
      <c r="CO147" s="359">
        <v>2</v>
      </c>
      <c r="CP147" s="359"/>
      <c r="CQ147" s="359">
        <v>0</v>
      </c>
      <c r="CR147" s="359">
        <v>0</v>
      </c>
      <c r="CS147" s="359">
        <v>0</v>
      </c>
      <c r="CT147" s="359">
        <v>45</v>
      </c>
      <c r="CU147" s="359">
        <v>0.65</v>
      </c>
      <c r="CV147" s="359">
        <v>0</v>
      </c>
      <c r="CW147" s="359"/>
      <c r="CX147" s="359"/>
      <c r="CY147" s="359" t="s">
        <v>4388</v>
      </c>
      <c r="CZ147" s="359">
        <v>1</v>
      </c>
      <c r="DA147" s="2">
        <v>1</v>
      </c>
      <c r="DB147" s="2">
        <v>2</v>
      </c>
      <c r="DC147" s="2">
        <v>0</v>
      </c>
      <c r="DD147" s="2">
        <v>0</v>
      </c>
      <c r="DE147" s="2">
        <v>1</v>
      </c>
      <c r="DF147" s="2">
        <v>0</v>
      </c>
      <c r="DG147" s="2">
        <v>1</v>
      </c>
      <c r="DH147" s="2">
        <v>1</v>
      </c>
      <c r="DI147" s="2">
        <v>0</v>
      </c>
      <c r="DJ147" s="359"/>
      <c r="DK147" s="359"/>
      <c r="DL147" s="359"/>
      <c r="DM147" s="359"/>
      <c r="DN147" s="359"/>
      <c r="DO147" s="359"/>
      <c r="DP147" s="359"/>
      <c r="DQ147" s="359" t="s">
        <v>4389</v>
      </c>
      <c r="DR147" s="176"/>
      <c r="DX147">
        <v>1</v>
      </c>
      <c r="DY147" s="80">
        <v>43101</v>
      </c>
      <c r="EE147" s="83"/>
      <c r="EL147" t="s">
        <v>4390</v>
      </c>
    </row>
    <row r="148" spans="1:137">
      <c r="A148" s="356" t="s">
        <v>4391</v>
      </c>
      <c r="B148" s="368" t="s">
        <v>4392</v>
      </c>
      <c r="C148" s="358">
        <v>43045.3479166667</v>
      </c>
      <c r="D148" s="356">
        <v>1</v>
      </c>
      <c r="E148" s="356">
        <v>170</v>
      </c>
      <c r="F148" s="356">
        <v>65</v>
      </c>
      <c r="G148" s="356"/>
      <c r="H148" s="356">
        <v>58</v>
      </c>
      <c r="I148" s="356">
        <v>41</v>
      </c>
      <c r="J148" s="356">
        <v>75</v>
      </c>
      <c r="K148" s="356">
        <v>9</v>
      </c>
      <c r="L148" s="356">
        <v>150</v>
      </c>
      <c r="M148" s="356">
        <v>24</v>
      </c>
      <c r="N148" s="356">
        <v>69</v>
      </c>
      <c r="O148" s="356">
        <v>4</v>
      </c>
      <c r="P148" s="356" t="s">
        <v>278</v>
      </c>
      <c r="Q148" s="356">
        <v>0</v>
      </c>
      <c r="R148" s="356">
        <v>2</v>
      </c>
      <c r="S148" s="356">
        <v>28</v>
      </c>
      <c r="T148" s="356">
        <f t="shared" si="3"/>
        <v>106</v>
      </c>
      <c r="U148" s="356" t="s">
        <v>279</v>
      </c>
      <c r="V148" s="356" t="s">
        <v>1898</v>
      </c>
      <c r="W148" s="356">
        <v>1</v>
      </c>
      <c r="X148" s="356">
        <v>10</v>
      </c>
      <c r="Y148" s="356"/>
      <c r="Z148" s="356" t="s">
        <v>4393</v>
      </c>
      <c r="AA148" s="356">
        <v>0</v>
      </c>
      <c r="AB148" s="356"/>
      <c r="AC148" s="356"/>
      <c r="AD148" s="356"/>
      <c r="AE148" s="356">
        <v>0</v>
      </c>
      <c r="AF148" s="356"/>
      <c r="AG148" s="356"/>
      <c r="AH148" s="356"/>
      <c r="AI148" s="356"/>
      <c r="AJ148" s="356">
        <v>0</v>
      </c>
      <c r="AK148" s="356"/>
      <c r="AL148" s="356"/>
      <c r="AM148" s="356"/>
      <c r="AN148" s="356"/>
      <c r="AO148" s="356">
        <v>0</v>
      </c>
      <c r="AP148" s="356"/>
      <c r="AQ148" s="356">
        <v>0</v>
      </c>
      <c r="AR148" s="356">
        <v>0</v>
      </c>
      <c r="AS148" s="356">
        <v>0</v>
      </c>
      <c r="AT148" s="356"/>
      <c r="AU148" s="356"/>
      <c r="AV148" s="356">
        <v>0</v>
      </c>
      <c r="AW148" s="356"/>
      <c r="AX148" s="356"/>
      <c r="AY148" s="356">
        <v>0</v>
      </c>
      <c r="AZ148" s="356"/>
      <c r="BA148" s="356">
        <v>69</v>
      </c>
      <c r="BB148" s="356"/>
      <c r="BC148" s="356">
        <v>0</v>
      </c>
      <c r="BD148" s="356">
        <v>0</v>
      </c>
      <c r="BE148" s="356"/>
      <c r="BF148" s="356"/>
      <c r="BG148" s="356"/>
      <c r="BH148" s="356"/>
      <c r="BI148" s="356"/>
      <c r="BJ148" s="248">
        <v>1</v>
      </c>
      <c r="BK148" s="18"/>
      <c r="BL148" s="18"/>
      <c r="BM148" s="18"/>
      <c r="BN148" s="18"/>
      <c r="BO148" s="18"/>
      <c r="BP148" s="356">
        <v>2.18</v>
      </c>
      <c r="BQ148" s="356">
        <v>0.6</v>
      </c>
      <c r="BR148" s="356"/>
      <c r="BS148" s="356"/>
      <c r="BT148" s="356">
        <v>0.79</v>
      </c>
      <c r="BU148" s="356">
        <v>3.23</v>
      </c>
      <c r="BV148" s="356">
        <v>0.81</v>
      </c>
      <c r="BW148" s="356">
        <v>1.96</v>
      </c>
      <c r="BX148" s="356">
        <v>5.32</v>
      </c>
      <c r="BY148" s="356">
        <v>3.94</v>
      </c>
      <c r="BZ148" s="356">
        <v>69</v>
      </c>
      <c r="CA148" s="356">
        <v>145</v>
      </c>
      <c r="CB148" s="356"/>
      <c r="CC148" s="356"/>
      <c r="CD148" s="356">
        <v>11.5</v>
      </c>
      <c r="CE148" s="356">
        <v>3.51</v>
      </c>
      <c r="CF148" s="356"/>
      <c r="CG148" s="360">
        <v>43047</v>
      </c>
      <c r="CH148" s="356" t="s">
        <v>1210</v>
      </c>
      <c r="CI148" s="356"/>
      <c r="CJ148" s="356"/>
      <c r="CK148" s="356" t="s">
        <v>4394</v>
      </c>
      <c r="CL148" s="356" t="s">
        <v>4395</v>
      </c>
      <c r="CM148" s="356"/>
      <c r="CN148" s="356">
        <v>2</v>
      </c>
      <c r="CO148" s="356">
        <v>2</v>
      </c>
      <c r="CP148" s="356"/>
      <c r="CQ148" s="356">
        <v>0</v>
      </c>
      <c r="CR148" s="356">
        <v>0</v>
      </c>
      <c r="CS148" s="356">
        <v>0</v>
      </c>
      <c r="CT148" s="356"/>
      <c r="CU148" s="356"/>
      <c r="CV148" s="356"/>
      <c r="CW148" s="356"/>
      <c r="CX148" s="356"/>
      <c r="CY148" s="356" t="s">
        <v>583</v>
      </c>
      <c r="CZ148" s="356">
        <v>0</v>
      </c>
      <c r="DA148" s="2">
        <v>1</v>
      </c>
      <c r="DB148" s="2">
        <v>2</v>
      </c>
      <c r="DC148" s="2">
        <v>1</v>
      </c>
      <c r="DD148" s="2">
        <v>1</v>
      </c>
      <c r="DE148" s="2">
        <v>0</v>
      </c>
      <c r="DF148" s="2">
        <v>0</v>
      </c>
      <c r="DG148" s="2">
        <v>1</v>
      </c>
      <c r="DH148" s="2">
        <v>2</v>
      </c>
      <c r="DI148" s="2">
        <v>0</v>
      </c>
      <c r="DJ148" s="356"/>
      <c r="DK148" s="356"/>
      <c r="DL148" s="356"/>
      <c r="DM148" s="356"/>
      <c r="DN148" s="356"/>
      <c r="DO148" s="356"/>
      <c r="DP148" s="356"/>
      <c r="DQ148" s="356" t="s">
        <v>4396</v>
      </c>
      <c r="DR148" s="353"/>
      <c r="DT148">
        <v>1</v>
      </c>
      <c r="DU148" t="s">
        <v>4397</v>
      </c>
      <c r="DV148" t="s">
        <v>1735</v>
      </c>
      <c r="ED148">
        <v>1</v>
      </c>
      <c r="EE148" s="83" t="s">
        <v>4398</v>
      </c>
      <c r="EF148">
        <v>1</v>
      </c>
      <c r="EG148" t="s">
        <v>4398</v>
      </c>
    </row>
    <row r="149" spans="1:135">
      <c r="A149" s="356" t="s">
        <v>4399</v>
      </c>
      <c r="B149" s="356" t="s">
        <v>4400</v>
      </c>
      <c r="C149" s="358">
        <v>43080.3611111111</v>
      </c>
      <c r="D149" s="356">
        <v>2</v>
      </c>
      <c r="E149" s="356">
        <v>160</v>
      </c>
      <c r="F149" s="356">
        <v>60</v>
      </c>
      <c r="G149" s="356"/>
      <c r="H149" s="356">
        <v>74</v>
      </c>
      <c r="I149" s="356">
        <v>75</v>
      </c>
      <c r="J149" s="356">
        <v>95</v>
      </c>
      <c r="K149" s="356">
        <v>15</v>
      </c>
      <c r="L149" s="356">
        <v>132</v>
      </c>
      <c r="M149" s="356">
        <v>34</v>
      </c>
      <c r="N149" s="356">
        <v>58</v>
      </c>
      <c r="O149" s="356">
        <v>4</v>
      </c>
      <c r="P149" s="356" t="s">
        <v>382</v>
      </c>
      <c r="Q149" s="356">
        <v>0</v>
      </c>
      <c r="R149" s="356">
        <v>2</v>
      </c>
      <c r="S149" s="356">
        <v>28</v>
      </c>
      <c r="T149" s="359">
        <f t="shared" si="3"/>
        <v>156</v>
      </c>
      <c r="U149" s="356" t="s">
        <v>148</v>
      </c>
      <c r="V149" s="356" t="s">
        <v>4401</v>
      </c>
      <c r="W149" s="356">
        <v>1</v>
      </c>
      <c r="X149" s="356">
        <v>10</v>
      </c>
      <c r="Y149" s="356" t="s">
        <v>4402</v>
      </c>
      <c r="Z149" s="356"/>
      <c r="AA149" s="356">
        <v>0</v>
      </c>
      <c r="AB149" s="356"/>
      <c r="AC149" s="356"/>
      <c r="AD149" s="356"/>
      <c r="AE149" s="356">
        <v>0</v>
      </c>
      <c r="AF149" s="356"/>
      <c r="AG149" s="356"/>
      <c r="AH149" s="356"/>
      <c r="AI149" s="356"/>
      <c r="AJ149" s="356">
        <v>0</v>
      </c>
      <c r="AK149" s="356"/>
      <c r="AL149" s="356"/>
      <c r="AM149" s="356"/>
      <c r="AN149" s="356"/>
      <c r="AO149" s="356">
        <v>0</v>
      </c>
      <c r="AP149" s="356"/>
      <c r="AQ149" s="356">
        <v>0</v>
      </c>
      <c r="AR149" s="356">
        <v>0</v>
      </c>
      <c r="AS149" s="356">
        <v>0</v>
      </c>
      <c r="AT149" s="356"/>
      <c r="AU149" s="356"/>
      <c r="AV149" s="356">
        <v>0</v>
      </c>
      <c r="AW149" s="356"/>
      <c r="AX149" s="356"/>
      <c r="AY149" s="356">
        <v>0</v>
      </c>
      <c r="AZ149" s="356"/>
      <c r="BA149" s="356">
        <v>58</v>
      </c>
      <c r="BB149" s="356"/>
      <c r="BC149" s="356">
        <v>0</v>
      </c>
      <c r="BD149" s="356">
        <v>0</v>
      </c>
      <c r="BE149" s="356"/>
      <c r="BF149" s="356"/>
      <c r="BG149" s="356">
        <v>1</v>
      </c>
      <c r="BH149" s="356">
        <v>2</v>
      </c>
      <c r="BI149" s="356"/>
      <c r="BJ149" s="248">
        <v>1</v>
      </c>
      <c r="BK149" s="18"/>
      <c r="BL149" s="18"/>
      <c r="BM149" s="18"/>
      <c r="BN149" s="18"/>
      <c r="BO149" s="18"/>
      <c r="BP149" s="356">
        <v>54.17</v>
      </c>
      <c r="BQ149" s="356">
        <v>1.6</v>
      </c>
      <c r="BR149" s="356"/>
      <c r="BS149" s="356">
        <v>957</v>
      </c>
      <c r="BT149" s="356">
        <v>1.14</v>
      </c>
      <c r="BU149" s="356">
        <v>5.8</v>
      </c>
      <c r="BV149" s="356">
        <v>1.01</v>
      </c>
      <c r="BW149" s="356">
        <v>3.02</v>
      </c>
      <c r="BX149" s="356">
        <v>4.49</v>
      </c>
      <c r="BY149" s="356">
        <v>4.82</v>
      </c>
      <c r="BZ149" s="356">
        <v>58</v>
      </c>
      <c r="CA149" s="356">
        <v>138</v>
      </c>
      <c r="CB149" s="356"/>
      <c r="CC149" s="356"/>
      <c r="CD149" s="356">
        <v>10.9</v>
      </c>
      <c r="CE149" s="356">
        <v>3.88</v>
      </c>
      <c r="CF149" s="356"/>
      <c r="CG149" s="360">
        <v>43084</v>
      </c>
      <c r="CH149" s="356" t="s">
        <v>1192</v>
      </c>
      <c r="CI149" s="356" t="s">
        <v>1949</v>
      </c>
      <c r="CJ149" s="356"/>
      <c r="CK149" s="356" t="s">
        <v>4403</v>
      </c>
      <c r="CL149" s="356" t="s">
        <v>599</v>
      </c>
      <c r="CM149" s="356"/>
      <c r="CN149" s="356">
        <v>2</v>
      </c>
      <c r="CO149" s="356">
        <v>3</v>
      </c>
      <c r="CP149" s="356"/>
      <c r="CQ149" s="356">
        <v>0</v>
      </c>
      <c r="CR149" s="356">
        <v>0</v>
      </c>
      <c r="CS149" s="356">
        <v>0</v>
      </c>
      <c r="CT149" s="356">
        <v>35</v>
      </c>
      <c r="CU149" s="356">
        <v>0.65</v>
      </c>
      <c r="CV149" s="356">
        <v>0</v>
      </c>
      <c r="CW149" s="356"/>
      <c r="CX149" s="356"/>
      <c r="CY149" s="356" t="s">
        <v>731</v>
      </c>
      <c r="CZ149" s="356">
        <v>1</v>
      </c>
      <c r="DA149" s="2">
        <v>1</v>
      </c>
      <c r="DB149" s="2">
        <v>3</v>
      </c>
      <c r="DC149" s="2">
        <v>1</v>
      </c>
      <c r="DD149" s="2">
        <v>1</v>
      </c>
      <c r="DE149" s="2">
        <v>0</v>
      </c>
      <c r="DF149" s="2">
        <v>0</v>
      </c>
      <c r="DG149" s="2">
        <v>1</v>
      </c>
      <c r="DH149" s="2">
        <v>1</v>
      </c>
      <c r="DI149" s="2">
        <v>0</v>
      </c>
      <c r="DJ149" s="356"/>
      <c r="DK149" s="356"/>
      <c r="DL149" s="356"/>
      <c r="DM149" s="356"/>
      <c r="DN149" s="356"/>
      <c r="DO149" s="356"/>
      <c r="DP149" s="356"/>
      <c r="DQ149" s="356" t="s">
        <v>4404</v>
      </c>
      <c r="DR149" s="176"/>
      <c r="DS149">
        <v>1</v>
      </c>
      <c r="EE149" s="83"/>
    </row>
    <row r="150" spans="1:135">
      <c r="A150" s="356" t="s">
        <v>4405</v>
      </c>
      <c r="B150" s="356" t="s">
        <v>4406</v>
      </c>
      <c r="C150" s="358">
        <v>43021.3534722222</v>
      </c>
      <c r="D150" s="356">
        <v>1</v>
      </c>
      <c r="E150" s="356">
        <v>172</v>
      </c>
      <c r="F150" s="356">
        <v>72</v>
      </c>
      <c r="G150" s="356"/>
      <c r="H150" s="356">
        <v>61</v>
      </c>
      <c r="I150" s="356">
        <v>58</v>
      </c>
      <c r="J150" s="356">
        <v>76</v>
      </c>
      <c r="K150" s="356">
        <v>9</v>
      </c>
      <c r="L150" s="356">
        <v>138</v>
      </c>
      <c r="M150" s="356">
        <v>34</v>
      </c>
      <c r="N150" s="356">
        <v>74</v>
      </c>
      <c r="O150" s="356">
        <v>4</v>
      </c>
      <c r="P150" s="356" t="s">
        <v>166</v>
      </c>
      <c r="Q150" s="356">
        <v>0</v>
      </c>
      <c r="R150" s="356">
        <v>23</v>
      </c>
      <c r="S150" s="356">
        <v>42</v>
      </c>
      <c r="T150" s="359">
        <f t="shared" si="3"/>
        <v>147</v>
      </c>
      <c r="U150" s="356" t="s">
        <v>148</v>
      </c>
      <c r="V150" s="356" t="s">
        <v>4407</v>
      </c>
      <c r="W150" s="356">
        <v>1</v>
      </c>
      <c r="X150" s="356">
        <v>7</v>
      </c>
      <c r="Y150" s="356" t="s">
        <v>1367</v>
      </c>
      <c r="Z150" s="356" t="s">
        <v>4408</v>
      </c>
      <c r="AA150" s="356">
        <v>0</v>
      </c>
      <c r="AB150" s="356"/>
      <c r="AC150" s="356"/>
      <c r="AD150" s="356"/>
      <c r="AE150" s="356">
        <v>1</v>
      </c>
      <c r="AF150" s="356">
        <v>20</v>
      </c>
      <c r="AG150" s="356">
        <v>30</v>
      </c>
      <c r="AH150" s="356">
        <v>1</v>
      </c>
      <c r="AI150" s="356">
        <v>2</v>
      </c>
      <c r="AJ150" s="356">
        <v>1</v>
      </c>
      <c r="AK150" s="356"/>
      <c r="AL150" s="356"/>
      <c r="AM150" s="356">
        <v>1</v>
      </c>
      <c r="AN150" s="356">
        <v>2</v>
      </c>
      <c r="AO150" s="356">
        <v>0</v>
      </c>
      <c r="AP150" s="356"/>
      <c r="AQ150" s="356">
        <v>0</v>
      </c>
      <c r="AR150" s="356">
        <v>0</v>
      </c>
      <c r="AS150" s="356">
        <v>0</v>
      </c>
      <c r="AT150" s="356"/>
      <c r="AU150" s="356"/>
      <c r="AV150" s="356">
        <v>0</v>
      </c>
      <c r="AW150" s="356"/>
      <c r="AX150" s="356"/>
      <c r="AY150" s="356">
        <v>0</v>
      </c>
      <c r="AZ150" s="356"/>
      <c r="BA150" s="356">
        <v>74</v>
      </c>
      <c r="BB150" s="356"/>
      <c r="BC150" s="356">
        <v>0</v>
      </c>
      <c r="BD150" s="356">
        <v>0</v>
      </c>
      <c r="BE150" s="356"/>
      <c r="BF150" s="356"/>
      <c r="BG150" s="356"/>
      <c r="BH150" s="356"/>
      <c r="BI150" s="356"/>
      <c r="BJ150" s="248">
        <v>2</v>
      </c>
      <c r="BK150" s="2"/>
      <c r="BL150" s="2"/>
      <c r="BM150" s="2"/>
      <c r="BN150" s="2"/>
      <c r="BO150" s="2"/>
      <c r="BP150" s="356">
        <v>667</v>
      </c>
      <c r="BQ150" s="356">
        <v>1.8</v>
      </c>
      <c r="BR150" s="356"/>
      <c r="BS150" s="356">
        <v>456</v>
      </c>
      <c r="BT150" s="356">
        <v>0.6</v>
      </c>
      <c r="BU150" s="356">
        <v>2.6</v>
      </c>
      <c r="BV150" s="356">
        <v>1.54</v>
      </c>
      <c r="BW150" s="356">
        <v>1.47</v>
      </c>
      <c r="BX150" s="356">
        <v>5.23</v>
      </c>
      <c r="BY150" s="356">
        <v>5.8</v>
      </c>
      <c r="BZ150" s="356">
        <v>74</v>
      </c>
      <c r="CA150" s="356">
        <v>141</v>
      </c>
      <c r="CB150" s="356"/>
      <c r="CC150" s="356"/>
      <c r="CD150" s="356">
        <v>11.5</v>
      </c>
      <c r="CE150" s="356">
        <v>6.06</v>
      </c>
      <c r="CF150" s="356"/>
      <c r="CG150" s="360">
        <v>43026</v>
      </c>
      <c r="CH150" s="356" t="s">
        <v>1664</v>
      </c>
      <c r="CI150" s="356"/>
      <c r="CJ150" s="356"/>
      <c r="CK150" s="356" t="s">
        <v>4409</v>
      </c>
      <c r="CL150" s="356" t="s">
        <v>711</v>
      </c>
      <c r="CM150" s="356"/>
      <c r="CN150" s="356">
        <v>2</v>
      </c>
      <c r="CO150" s="356">
        <v>1</v>
      </c>
      <c r="CP150" s="356"/>
      <c r="CQ150" s="356">
        <v>0</v>
      </c>
      <c r="CR150" s="356">
        <v>0</v>
      </c>
      <c r="CS150" s="356">
        <v>0</v>
      </c>
      <c r="CT150" s="356">
        <v>45</v>
      </c>
      <c r="CU150" s="356">
        <v>0.68</v>
      </c>
      <c r="CV150" s="356">
        <v>0</v>
      </c>
      <c r="CW150" s="356"/>
      <c r="CX150" s="356"/>
      <c r="CY150" s="356" t="s">
        <v>569</v>
      </c>
      <c r="CZ150" s="356">
        <v>1</v>
      </c>
      <c r="DA150" s="2">
        <v>1</v>
      </c>
      <c r="DB150" s="2">
        <v>1</v>
      </c>
      <c r="DC150" s="2">
        <v>1</v>
      </c>
      <c r="DD150" s="2">
        <v>1</v>
      </c>
      <c r="DE150" s="2">
        <v>0</v>
      </c>
      <c r="DF150" s="2">
        <v>0</v>
      </c>
      <c r="DG150" s="2">
        <v>1</v>
      </c>
      <c r="DH150" s="2">
        <v>0</v>
      </c>
      <c r="DI150" s="2">
        <v>0</v>
      </c>
      <c r="DJ150" s="356"/>
      <c r="DK150" s="356"/>
      <c r="DL150" s="356"/>
      <c r="DM150" s="356"/>
      <c r="DN150" s="356"/>
      <c r="DO150" s="356"/>
      <c r="DP150" s="356"/>
      <c r="DQ150" s="356" t="s">
        <v>4410</v>
      </c>
      <c r="DR150" s="176"/>
      <c r="DS150">
        <v>1</v>
      </c>
      <c r="EC150" s="80"/>
      <c r="EE150" s="83"/>
    </row>
    <row r="151" ht="15.6" spans="1:140">
      <c r="A151" s="356" t="s">
        <v>4411</v>
      </c>
      <c r="B151" s="366" t="s">
        <v>4412</v>
      </c>
      <c r="C151" s="358">
        <v>43065.3416666667</v>
      </c>
      <c r="D151" s="356">
        <v>2</v>
      </c>
      <c r="E151" s="356">
        <v>166</v>
      </c>
      <c r="F151" s="356">
        <v>51</v>
      </c>
      <c r="G151" s="356"/>
      <c r="H151" s="356">
        <v>59</v>
      </c>
      <c r="I151" s="356">
        <v>41</v>
      </c>
      <c r="J151" s="356">
        <v>81</v>
      </c>
      <c r="K151" s="356">
        <v>9</v>
      </c>
      <c r="L151" s="356">
        <v>127</v>
      </c>
      <c r="M151" s="356">
        <v>34</v>
      </c>
      <c r="N151" s="356">
        <v>63</v>
      </c>
      <c r="O151" s="356">
        <v>4</v>
      </c>
      <c r="P151" s="356" t="s">
        <v>278</v>
      </c>
      <c r="Q151" s="356">
        <v>0</v>
      </c>
      <c r="R151" s="356">
        <v>0</v>
      </c>
      <c r="S151" s="356">
        <v>0</v>
      </c>
      <c r="T151" s="356">
        <f t="shared" si="3"/>
        <v>88</v>
      </c>
      <c r="U151" s="356" t="s">
        <v>279</v>
      </c>
      <c r="V151" s="356" t="s">
        <v>4413</v>
      </c>
      <c r="W151" s="356">
        <v>0</v>
      </c>
      <c r="X151" s="356"/>
      <c r="Y151" s="356"/>
      <c r="Z151" s="356"/>
      <c r="AA151" s="356">
        <v>0</v>
      </c>
      <c r="AB151" s="356"/>
      <c r="AC151" s="356"/>
      <c r="AD151" s="356"/>
      <c r="AE151" s="356">
        <v>0</v>
      </c>
      <c r="AF151" s="356"/>
      <c r="AG151" s="356"/>
      <c r="AH151" s="356"/>
      <c r="AI151" s="356"/>
      <c r="AJ151" s="356">
        <v>0</v>
      </c>
      <c r="AK151" s="356"/>
      <c r="AL151" s="356"/>
      <c r="AM151" s="356"/>
      <c r="AN151" s="356"/>
      <c r="AO151" s="356">
        <v>0</v>
      </c>
      <c r="AP151" s="356"/>
      <c r="AQ151" s="356">
        <v>0</v>
      </c>
      <c r="AR151" s="356">
        <v>0</v>
      </c>
      <c r="AS151" s="356">
        <v>0</v>
      </c>
      <c r="AT151" s="356"/>
      <c r="AU151" s="356"/>
      <c r="AV151" s="356">
        <v>0</v>
      </c>
      <c r="AW151" s="356"/>
      <c r="AX151" s="356"/>
      <c r="AY151" s="356">
        <v>0</v>
      </c>
      <c r="AZ151" s="356"/>
      <c r="BA151" s="356">
        <v>63</v>
      </c>
      <c r="BB151" s="356"/>
      <c r="BC151" s="356">
        <v>0</v>
      </c>
      <c r="BD151" s="356">
        <v>0</v>
      </c>
      <c r="BE151" s="356"/>
      <c r="BF151" s="356"/>
      <c r="BG151" s="356"/>
      <c r="BH151" s="356"/>
      <c r="BI151" s="356"/>
      <c r="BJ151" s="248">
        <v>1</v>
      </c>
      <c r="BK151" s="2"/>
      <c r="BL151" s="2"/>
      <c r="BM151" s="2"/>
      <c r="BN151" s="2"/>
      <c r="BO151" s="2"/>
      <c r="BP151" s="356">
        <v>8.51</v>
      </c>
      <c r="BQ151" s="356">
        <v>0.6</v>
      </c>
      <c r="BR151" s="356"/>
      <c r="BS151" s="356"/>
      <c r="BT151" s="356">
        <v>0.86</v>
      </c>
      <c r="BU151" s="356">
        <v>4.18</v>
      </c>
      <c r="BV151" s="356">
        <v>1.02</v>
      </c>
      <c r="BW151" s="356">
        <v>1.96</v>
      </c>
      <c r="BX151" s="356">
        <v>4.74</v>
      </c>
      <c r="BY151" s="356">
        <v>4.92</v>
      </c>
      <c r="BZ151" s="356">
        <v>63</v>
      </c>
      <c r="CA151" s="356">
        <v>124</v>
      </c>
      <c r="CB151" s="356"/>
      <c r="CC151" s="356"/>
      <c r="CD151" s="356">
        <v>10.4</v>
      </c>
      <c r="CE151" s="356">
        <v>3.1</v>
      </c>
      <c r="CF151" s="356"/>
      <c r="CG151" s="360">
        <v>43068</v>
      </c>
      <c r="CH151" s="356" t="s">
        <v>1664</v>
      </c>
      <c r="CI151" s="356" t="s">
        <v>4414</v>
      </c>
      <c r="CJ151" s="356"/>
      <c r="CK151" s="356" t="s">
        <v>3767</v>
      </c>
      <c r="CL151" s="356" t="s">
        <v>4220</v>
      </c>
      <c r="CM151" s="356"/>
      <c r="CN151" s="356">
        <v>2</v>
      </c>
      <c r="CO151" s="356">
        <v>2</v>
      </c>
      <c r="CP151" s="356"/>
      <c r="CQ151" s="356">
        <v>0</v>
      </c>
      <c r="CR151" s="356">
        <v>0</v>
      </c>
      <c r="CS151" s="356">
        <v>0</v>
      </c>
      <c r="CT151" s="356"/>
      <c r="CU151" s="356"/>
      <c r="CV151" s="356"/>
      <c r="CW151" s="356"/>
      <c r="CX151" s="356"/>
      <c r="CY151" s="356" t="s">
        <v>3636</v>
      </c>
      <c r="CZ151" s="356">
        <v>0</v>
      </c>
      <c r="DA151" s="2">
        <v>1</v>
      </c>
      <c r="DB151" s="2">
        <v>2</v>
      </c>
      <c r="DC151" s="2">
        <v>1</v>
      </c>
      <c r="DD151" s="2">
        <v>0</v>
      </c>
      <c r="DE151" s="2">
        <v>0</v>
      </c>
      <c r="DF151" s="2">
        <v>0</v>
      </c>
      <c r="DG151" s="2">
        <v>0</v>
      </c>
      <c r="DH151" s="2">
        <v>2</v>
      </c>
      <c r="DI151" s="2">
        <v>0</v>
      </c>
      <c r="DJ151" s="356"/>
      <c r="DK151" s="356"/>
      <c r="DL151" s="356"/>
      <c r="DM151" s="356"/>
      <c r="DN151" s="356"/>
      <c r="DO151" s="356"/>
      <c r="DP151" s="356"/>
      <c r="DQ151" s="356" t="s">
        <v>4415</v>
      </c>
      <c r="DR151" s="77"/>
      <c r="DS151" t="s">
        <v>1045</v>
      </c>
      <c r="DX151" t="s">
        <v>76</v>
      </c>
      <c r="DZ151" t="s">
        <v>76</v>
      </c>
      <c r="EB151" s="2" t="s">
        <v>76</v>
      </c>
      <c r="EC151" s="2"/>
      <c r="ED151" s="2" t="s">
        <v>76</v>
      </c>
      <c r="EE151" s="2"/>
      <c r="EF151" s="2" t="s">
        <v>76</v>
      </c>
      <c r="EG151" s="2"/>
      <c r="EH151" s="2" t="s">
        <v>76</v>
      </c>
      <c r="EI151" s="2"/>
      <c r="EJ151" s="2" t="s">
        <v>76</v>
      </c>
    </row>
    <row r="152" spans="1:135">
      <c r="A152" s="356" t="s">
        <v>4416</v>
      </c>
      <c r="B152" s="356" t="s">
        <v>4417</v>
      </c>
      <c r="C152" s="358">
        <v>43057.4458333333</v>
      </c>
      <c r="D152" s="356">
        <v>1</v>
      </c>
      <c r="E152" s="356">
        <v>168</v>
      </c>
      <c r="F152" s="356">
        <v>75</v>
      </c>
      <c r="G152" s="356"/>
      <c r="H152" s="356">
        <v>79</v>
      </c>
      <c r="I152" s="356">
        <v>75</v>
      </c>
      <c r="J152" s="356">
        <v>68</v>
      </c>
      <c r="K152" s="356">
        <v>3</v>
      </c>
      <c r="L152" s="356">
        <v>113</v>
      </c>
      <c r="M152" s="356">
        <v>43</v>
      </c>
      <c r="N152" s="356">
        <v>78</v>
      </c>
      <c r="O152" s="356">
        <v>4</v>
      </c>
      <c r="P152" s="356" t="s">
        <v>166</v>
      </c>
      <c r="Q152" s="356">
        <v>0</v>
      </c>
      <c r="R152" s="356">
        <v>23</v>
      </c>
      <c r="S152" s="356">
        <v>42</v>
      </c>
      <c r="T152" s="359">
        <f t="shared" si="3"/>
        <v>167</v>
      </c>
      <c r="U152" s="356" t="s">
        <v>148</v>
      </c>
      <c r="V152" s="356"/>
      <c r="W152" s="356">
        <v>0</v>
      </c>
      <c r="X152" s="356"/>
      <c r="Y152" s="356"/>
      <c r="Z152" s="356"/>
      <c r="AA152" s="356">
        <v>0</v>
      </c>
      <c r="AB152" s="356"/>
      <c r="AC152" s="356"/>
      <c r="AD152" s="356"/>
      <c r="AE152" s="356">
        <v>1</v>
      </c>
      <c r="AF152" s="356">
        <v>20</v>
      </c>
      <c r="AG152" s="356">
        <v>20</v>
      </c>
      <c r="AH152" s="356">
        <v>1</v>
      </c>
      <c r="AI152" s="356">
        <v>10</v>
      </c>
      <c r="AJ152" s="356">
        <v>1</v>
      </c>
      <c r="AK152" s="356"/>
      <c r="AL152" s="356" t="s">
        <v>1495</v>
      </c>
      <c r="AM152" s="356"/>
      <c r="AN152" s="356"/>
      <c r="AO152" s="356">
        <v>1</v>
      </c>
      <c r="AP152" s="356"/>
      <c r="AQ152" s="356">
        <v>0</v>
      </c>
      <c r="AR152" s="356">
        <v>0</v>
      </c>
      <c r="AS152" s="356">
        <v>1</v>
      </c>
      <c r="AT152" s="356">
        <v>8</v>
      </c>
      <c r="AU152" s="356" t="s">
        <v>297</v>
      </c>
      <c r="AV152" s="356">
        <v>0</v>
      </c>
      <c r="AW152" s="356"/>
      <c r="AX152" s="356"/>
      <c r="AY152" s="356">
        <v>0</v>
      </c>
      <c r="AZ152" s="356"/>
      <c r="BA152" s="356">
        <v>78</v>
      </c>
      <c r="BB152" s="356"/>
      <c r="BC152" s="356">
        <v>0</v>
      </c>
      <c r="BD152" s="356">
        <v>0</v>
      </c>
      <c r="BE152" s="356"/>
      <c r="BF152" s="356"/>
      <c r="BG152" s="356"/>
      <c r="BH152" s="356"/>
      <c r="BI152" s="356"/>
      <c r="BJ152" s="248">
        <v>2</v>
      </c>
      <c r="BK152" s="2"/>
      <c r="BL152" s="2"/>
      <c r="BM152" s="2"/>
      <c r="BN152" s="2"/>
      <c r="BO152" s="2"/>
      <c r="BP152" s="356">
        <v>11.36</v>
      </c>
      <c r="BQ152" s="356">
        <v>2.1</v>
      </c>
      <c r="BR152" s="356"/>
      <c r="BS152" s="356"/>
      <c r="BT152" s="356"/>
      <c r="BU152" s="356">
        <v>3.98</v>
      </c>
      <c r="BV152" s="356">
        <v>2.13</v>
      </c>
      <c r="BW152" s="356">
        <v>2.04</v>
      </c>
      <c r="BX152" s="356">
        <v>4.89</v>
      </c>
      <c r="BY152" s="356">
        <v>4.7</v>
      </c>
      <c r="BZ152" s="356">
        <v>78</v>
      </c>
      <c r="CA152" s="356">
        <v>140</v>
      </c>
      <c r="CB152" s="356"/>
      <c r="CC152" s="356"/>
      <c r="CD152" s="356">
        <v>12.3</v>
      </c>
      <c r="CE152" s="356">
        <v>3.2</v>
      </c>
      <c r="CF152" s="356"/>
      <c r="CG152" s="360">
        <v>43067</v>
      </c>
      <c r="CH152" s="356" t="s">
        <v>1664</v>
      </c>
      <c r="CI152" s="356" t="s">
        <v>3415</v>
      </c>
      <c r="CJ152" s="361">
        <v>0.7</v>
      </c>
      <c r="CK152" s="356" t="s">
        <v>4418</v>
      </c>
      <c r="CL152" s="356" t="s">
        <v>4418</v>
      </c>
      <c r="CM152" s="356"/>
      <c r="CN152" s="356">
        <v>2</v>
      </c>
      <c r="CO152" s="356">
        <v>2</v>
      </c>
      <c r="CP152" s="356"/>
      <c r="CQ152" s="356">
        <v>0</v>
      </c>
      <c r="CR152" s="356">
        <v>0</v>
      </c>
      <c r="CS152" s="356">
        <v>0</v>
      </c>
      <c r="CT152" s="356">
        <v>48</v>
      </c>
      <c r="CU152" s="356">
        <v>0.48</v>
      </c>
      <c r="CV152" s="356">
        <v>0</v>
      </c>
      <c r="CW152" s="356"/>
      <c r="CX152" s="356"/>
      <c r="CY152" s="356" t="s">
        <v>3397</v>
      </c>
      <c r="CZ152" s="356">
        <v>1</v>
      </c>
      <c r="DA152" s="2">
        <v>1</v>
      </c>
      <c r="DB152" s="2">
        <v>2</v>
      </c>
      <c r="DC152" s="2">
        <v>1</v>
      </c>
      <c r="DD152" s="2">
        <v>1</v>
      </c>
      <c r="DE152" s="2">
        <v>0</v>
      </c>
      <c r="DF152" s="2">
        <v>1</v>
      </c>
      <c r="DG152" s="2">
        <v>0</v>
      </c>
      <c r="DH152" s="2">
        <v>1</v>
      </c>
      <c r="DI152" s="2">
        <v>1</v>
      </c>
      <c r="DJ152" s="356"/>
      <c r="DK152" s="356"/>
      <c r="DL152" s="356"/>
      <c r="DM152" s="356"/>
      <c r="DN152" s="356"/>
      <c r="DO152" s="356"/>
      <c r="DP152" s="356"/>
      <c r="DQ152" s="356" t="s">
        <v>4419</v>
      </c>
      <c r="DR152" s="176"/>
      <c r="DS152">
        <v>1</v>
      </c>
      <c r="DY152" s="80"/>
      <c r="EC152" s="80"/>
      <c r="EE152" s="83"/>
    </row>
    <row r="153" spans="1:142">
      <c r="A153" s="356" t="s">
        <v>4420</v>
      </c>
      <c r="B153" s="356" t="s">
        <v>4421</v>
      </c>
      <c r="C153" s="358">
        <v>43083.3472222222</v>
      </c>
      <c r="D153" s="356">
        <v>1</v>
      </c>
      <c r="E153" s="356">
        <v>178</v>
      </c>
      <c r="F153" s="356">
        <v>97</v>
      </c>
      <c r="G153" s="356"/>
      <c r="H153" s="356">
        <v>67</v>
      </c>
      <c r="I153" s="356">
        <v>58</v>
      </c>
      <c r="J153" s="356">
        <v>70</v>
      </c>
      <c r="K153" s="356">
        <v>9</v>
      </c>
      <c r="L153" s="356">
        <v>114</v>
      </c>
      <c r="M153" s="356">
        <v>43</v>
      </c>
      <c r="N153" s="356">
        <v>90</v>
      </c>
      <c r="O153" s="356">
        <v>7</v>
      </c>
      <c r="P153" s="356" t="s">
        <v>382</v>
      </c>
      <c r="Q153" s="356">
        <v>0</v>
      </c>
      <c r="R153" s="356">
        <v>2</v>
      </c>
      <c r="S153" s="356">
        <v>28</v>
      </c>
      <c r="T153" s="359">
        <f t="shared" si="3"/>
        <v>145</v>
      </c>
      <c r="U153" s="356" t="s">
        <v>148</v>
      </c>
      <c r="V153" s="356" t="s">
        <v>4315</v>
      </c>
      <c r="W153" s="356">
        <v>1</v>
      </c>
      <c r="X153" s="356">
        <v>2</v>
      </c>
      <c r="Y153" s="356" t="s">
        <v>1789</v>
      </c>
      <c r="Z153" s="356" t="s">
        <v>4422</v>
      </c>
      <c r="AA153" s="356">
        <v>1</v>
      </c>
      <c r="AB153" s="356">
        <v>2</v>
      </c>
      <c r="AC153" s="356">
        <v>2</v>
      </c>
      <c r="AD153" s="356"/>
      <c r="AE153" s="356">
        <v>1</v>
      </c>
      <c r="AF153" s="356">
        <v>40</v>
      </c>
      <c r="AG153" s="356">
        <v>30</v>
      </c>
      <c r="AH153" s="356">
        <v>1</v>
      </c>
      <c r="AI153" s="356">
        <v>15</v>
      </c>
      <c r="AJ153" s="356">
        <v>1</v>
      </c>
      <c r="AK153" s="356">
        <v>1</v>
      </c>
      <c r="AL153" s="356">
        <v>50</v>
      </c>
      <c r="AM153" s="356"/>
      <c r="AN153" s="356"/>
      <c r="AO153" s="356">
        <v>0</v>
      </c>
      <c r="AP153" s="356"/>
      <c r="AQ153" s="356">
        <v>0</v>
      </c>
      <c r="AR153" s="356">
        <v>0</v>
      </c>
      <c r="AS153" s="356">
        <v>0</v>
      </c>
      <c r="AT153" s="356"/>
      <c r="AU153" s="356"/>
      <c r="AV153" s="356">
        <v>0</v>
      </c>
      <c r="AW153" s="356"/>
      <c r="AX153" s="356"/>
      <c r="AY153" s="356">
        <v>0</v>
      </c>
      <c r="AZ153" s="356"/>
      <c r="BA153" s="356">
        <v>90</v>
      </c>
      <c r="BB153" s="356"/>
      <c r="BC153" s="356">
        <v>1</v>
      </c>
      <c r="BD153" s="356">
        <v>0</v>
      </c>
      <c r="BE153" s="356"/>
      <c r="BF153" s="356"/>
      <c r="BG153" s="356">
        <v>1</v>
      </c>
      <c r="BH153" s="356"/>
      <c r="BI153" s="356"/>
      <c r="BJ153" s="248">
        <v>1</v>
      </c>
      <c r="BK153" s="2"/>
      <c r="BL153" s="2"/>
      <c r="BM153" s="2"/>
      <c r="BN153" s="2"/>
      <c r="BO153" s="2"/>
      <c r="BP153" s="356">
        <v>7.81</v>
      </c>
      <c r="BQ153" s="356">
        <v>1.2</v>
      </c>
      <c r="BR153" s="356"/>
      <c r="BS153" s="356"/>
      <c r="BT153" s="356">
        <v>1.43</v>
      </c>
      <c r="BU153" s="356">
        <v>5.7</v>
      </c>
      <c r="BV153" s="356">
        <v>2.73</v>
      </c>
      <c r="BW153" s="356">
        <v>3.45</v>
      </c>
      <c r="BX153" s="356">
        <v>9.05</v>
      </c>
      <c r="BY153" s="356">
        <v>7.1</v>
      </c>
      <c r="BZ153" s="356">
        <v>90</v>
      </c>
      <c r="CA153" s="356">
        <v>142</v>
      </c>
      <c r="CB153" s="356">
        <v>8.4</v>
      </c>
      <c r="CC153" s="356"/>
      <c r="CD153" s="356">
        <v>10.8</v>
      </c>
      <c r="CE153" s="356">
        <v>3.13</v>
      </c>
      <c r="CF153" s="356"/>
      <c r="CG153" s="360">
        <v>43091</v>
      </c>
      <c r="CH153" s="356" t="s">
        <v>1280</v>
      </c>
      <c r="CI153" s="356" t="s">
        <v>627</v>
      </c>
      <c r="CJ153" s="356"/>
      <c r="CK153" s="356" t="s">
        <v>4423</v>
      </c>
      <c r="CL153" s="356" t="s">
        <v>4424</v>
      </c>
      <c r="CM153" s="356"/>
      <c r="CN153" s="356">
        <v>1</v>
      </c>
      <c r="CO153" s="356">
        <v>2</v>
      </c>
      <c r="CP153" s="356"/>
      <c r="CQ153" s="356">
        <v>0</v>
      </c>
      <c r="CR153" s="356">
        <v>0</v>
      </c>
      <c r="CS153" s="356">
        <v>0</v>
      </c>
      <c r="CT153" s="356">
        <v>51</v>
      </c>
      <c r="CU153" s="356">
        <v>0.52</v>
      </c>
      <c r="CV153" s="356">
        <v>0</v>
      </c>
      <c r="CW153" s="356"/>
      <c r="CX153" s="356"/>
      <c r="CY153" s="356" t="s">
        <v>641</v>
      </c>
      <c r="CZ153" s="356">
        <v>1</v>
      </c>
      <c r="DA153" s="2">
        <v>1</v>
      </c>
      <c r="DB153" s="2">
        <v>2</v>
      </c>
      <c r="DC153" s="2">
        <v>1</v>
      </c>
      <c r="DD153" s="2">
        <v>1</v>
      </c>
      <c r="DE153" s="2">
        <v>1</v>
      </c>
      <c r="DF153" s="2">
        <v>1</v>
      </c>
      <c r="DG153" s="2">
        <v>1</v>
      </c>
      <c r="DH153" s="2">
        <v>2</v>
      </c>
      <c r="DI153" s="2">
        <v>0</v>
      </c>
      <c r="DJ153" s="356"/>
      <c r="DK153" s="356"/>
      <c r="DL153" s="356"/>
      <c r="DM153" s="356"/>
      <c r="DN153" s="356"/>
      <c r="DO153" s="356"/>
      <c r="DP153" s="356"/>
      <c r="DQ153" s="356" t="s">
        <v>4425</v>
      </c>
      <c r="DR153" s="176"/>
      <c r="ED153">
        <v>1</v>
      </c>
      <c r="EE153" s="82">
        <v>43160</v>
      </c>
      <c r="EF153">
        <v>1</v>
      </c>
      <c r="EG153" s="80">
        <v>43160</v>
      </c>
      <c r="EL153" t="s">
        <v>4426</v>
      </c>
    </row>
    <row r="154" spans="1:142">
      <c r="A154" s="356" t="s">
        <v>4427</v>
      </c>
      <c r="B154" s="356" t="s">
        <v>4428</v>
      </c>
      <c r="C154" s="358">
        <v>43092.5694444444</v>
      </c>
      <c r="D154" s="356">
        <v>1</v>
      </c>
      <c r="E154" s="356">
        <v>156</v>
      </c>
      <c r="F154" s="356">
        <v>66</v>
      </c>
      <c r="G154" s="356"/>
      <c r="H154" s="356">
        <v>60</v>
      </c>
      <c r="I154" s="356">
        <v>58</v>
      </c>
      <c r="J154" s="356">
        <v>60</v>
      </c>
      <c r="K154" s="356">
        <v>3</v>
      </c>
      <c r="L154" s="356">
        <v>136</v>
      </c>
      <c r="M154" s="356">
        <v>34</v>
      </c>
      <c r="N154" s="356">
        <v>63</v>
      </c>
      <c r="O154" s="356">
        <v>4</v>
      </c>
      <c r="P154" s="356" t="s">
        <v>166</v>
      </c>
      <c r="Q154" s="356">
        <v>0</v>
      </c>
      <c r="R154" s="356">
        <v>23</v>
      </c>
      <c r="S154" s="356">
        <v>42</v>
      </c>
      <c r="T154" s="359">
        <f t="shared" si="3"/>
        <v>141</v>
      </c>
      <c r="U154" s="356" t="s">
        <v>148</v>
      </c>
      <c r="V154" s="356" t="s">
        <v>4429</v>
      </c>
      <c r="W154" s="356">
        <v>1</v>
      </c>
      <c r="X154" s="356">
        <v>0.5</v>
      </c>
      <c r="Y154" s="356" t="s">
        <v>1919</v>
      </c>
      <c r="Z154" s="356" t="s">
        <v>4246</v>
      </c>
      <c r="AA154" s="356">
        <v>0</v>
      </c>
      <c r="AB154" s="356"/>
      <c r="AC154" s="356"/>
      <c r="AD154" s="356"/>
      <c r="AE154" s="356">
        <v>0</v>
      </c>
      <c r="AF154" s="356"/>
      <c r="AG154" s="356"/>
      <c r="AH154" s="356"/>
      <c r="AI154" s="356"/>
      <c r="AJ154" s="356">
        <v>1</v>
      </c>
      <c r="AK154" s="356"/>
      <c r="AL154" s="356" t="s">
        <v>1495</v>
      </c>
      <c r="AM154" s="356"/>
      <c r="AN154" s="356"/>
      <c r="AO154" s="356">
        <v>0</v>
      </c>
      <c r="AP154" s="356"/>
      <c r="AQ154" s="356">
        <v>0</v>
      </c>
      <c r="AR154" s="356">
        <v>0</v>
      </c>
      <c r="AS154" s="356">
        <v>1</v>
      </c>
      <c r="AT154" s="356">
        <v>0.5</v>
      </c>
      <c r="AU154" s="356" t="s">
        <v>297</v>
      </c>
      <c r="AV154" s="356">
        <v>0</v>
      </c>
      <c r="AW154" s="356"/>
      <c r="AX154" s="356"/>
      <c r="AY154" s="356">
        <v>0</v>
      </c>
      <c r="AZ154" s="356"/>
      <c r="BA154" s="356">
        <v>63</v>
      </c>
      <c r="BB154" s="356"/>
      <c r="BC154" s="356">
        <v>1</v>
      </c>
      <c r="BD154" s="356">
        <v>0</v>
      </c>
      <c r="BE154" s="356"/>
      <c r="BF154" s="356"/>
      <c r="BG154" s="356"/>
      <c r="BH154" s="356"/>
      <c r="BI154" s="356"/>
      <c r="BJ154" s="248">
        <v>2</v>
      </c>
      <c r="BK154" s="2"/>
      <c r="BL154" s="2"/>
      <c r="BM154" s="2"/>
      <c r="BN154" s="2"/>
      <c r="BO154" s="2"/>
      <c r="BP154" s="356">
        <v>1250</v>
      </c>
      <c r="BQ154" s="356">
        <v>1.5</v>
      </c>
      <c r="BR154" s="356"/>
      <c r="BS154" s="356">
        <v>132</v>
      </c>
      <c r="BT154" s="356">
        <v>0.91</v>
      </c>
      <c r="BU154" s="356">
        <v>3.24</v>
      </c>
      <c r="BV154" s="356">
        <v>1.74</v>
      </c>
      <c r="BW154" s="356">
        <v>1.79</v>
      </c>
      <c r="BX154" s="356">
        <v>4.73</v>
      </c>
      <c r="BY154" s="356">
        <v>4.4</v>
      </c>
      <c r="BZ154" s="356">
        <v>63</v>
      </c>
      <c r="CA154" s="356">
        <v>157</v>
      </c>
      <c r="CB154" s="356"/>
      <c r="CC154" s="356"/>
      <c r="CD154" s="356">
        <v>12</v>
      </c>
      <c r="CE154" s="356">
        <v>3.23</v>
      </c>
      <c r="CF154" s="356"/>
      <c r="CG154" s="360">
        <v>43096</v>
      </c>
      <c r="CH154" s="356" t="s">
        <v>1280</v>
      </c>
      <c r="CI154" s="356" t="s">
        <v>4430</v>
      </c>
      <c r="CJ154" s="356"/>
      <c r="CK154" s="356" t="s">
        <v>4431</v>
      </c>
      <c r="CL154" s="356" t="s">
        <v>648</v>
      </c>
      <c r="CM154" s="356"/>
      <c r="CN154" s="356">
        <v>2</v>
      </c>
      <c r="CO154" s="356">
        <v>2</v>
      </c>
      <c r="CP154" s="356"/>
      <c r="CQ154" s="356">
        <v>0</v>
      </c>
      <c r="CR154" s="356">
        <v>0</v>
      </c>
      <c r="CS154" s="356">
        <v>0</v>
      </c>
      <c r="CT154" s="356"/>
      <c r="CU154" s="356">
        <v>0.61</v>
      </c>
      <c r="CV154" s="356">
        <v>0</v>
      </c>
      <c r="CW154" s="356"/>
      <c r="CX154" s="356"/>
      <c r="CY154" s="356" t="s">
        <v>731</v>
      </c>
      <c r="CZ154" s="356">
        <v>1</v>
      </c>
      <c r="DA154" s="2">
        <v>1</v>
      </c>
      <c r="DB154" s="2">
        <v>2</v>
      </c>
      <c r="DC154" s="2">
        <v>1</v>
      </c>
      <c r="DD154" s="2">
        <v>0</v>
      </c>
      <c r="DE154" s="2">
        <v>0</v>
      </c>
      <c r="DF154" s="2">
        <v>0</v>
      </c>
      <c r="DG154" s="2">
        <v>1</v>
      </c>
      <c r="DH154" s="2">
        <v>1</v>
      </c>
      <c r="DI154" s="2">
        <v>0</v>
      </c>
      <c r="DJ154" s="356"/>
      <c r="DK154" s="356"/>
      <c r="DL154" s="356"/>
      <c r="DM154" s="356"/>
      <c r="DN154" s="356"/>
      <c r="DO154" s="356"/>
      <c r="DP154" s="356"/>
      <c r="DQ154" s="356" t="s">
        <v>4432</v>
      </c>
      <c r="DR154" s="176"/>
      <c r="DY154" s="80"/>
      <c r="EB154">
        <v>1</v>
      </c>
      <c r="EC154" s="80">
        <v>43891</v>
      </c>
      <c r="EE154" s="83"/>
      <c r="EI154" s="80"/>
      <c r="EL154" t="s">
        <v>4433</v>
      </c>
    </row>
    <row r="155" spans="1:142">
      <c r="A155" s="356" t="s">
        <v>4434</v>
      </c>
      <c r="B155" s="356" t="s">
        <v>4435</v>
      </c>
      <c r="C155" s="358">
        <v>43071.3722222222</v>
      </c>
      <c r="D155" s="356">
        <v>1</v>
      </c>
      <c r="E155" s="356">
        <v>165</v>
      </c>
      <c r="F155" s="356">
        <v>82</v>
      </c>
      <c r="G155" s="356"/>
      <c r="H155" s="356">
        <v>68</v>
      </c>
      <c r="I155" s="356">
        <v>58</v>
      </c>
      <c r="J155" s="356">
        <v>54</v>
      </c>
      <c r="K155" s="356">
        <v>3</v>
      </c>
      <c r="L155" s="356">
        <v>129</v>
      </c>
      <c r="M155" s="356">
        <v>34</v>
      </c>
      <c r="N155" s="356">
        <v>72</v>
      </c>
      <c r="O155" s="356">
        <v>4</v>
      </c>
      <c r="P155" s="356" t="s">
        <v>166</v>
      </c>
      <c r="Q155" s="356">
        <v>0</v>
      </c>
      <c r="R155" s="356">
        <v>2</v>
      </c>
      <c r="S155" s="356">
        <v>28</v>
      </c>
      <c r="T155" s="356">
        <f t="shared" si="3"/>
        <v>127</v>
      </c>
      <c r="U155" s="356" t="s">
        <v>167</v>
      </c>
      <c r="V155" s="356" t="s">
        <v>4436</v>
      </c>
      <c r="W155" s="356">
        <v>1</v>
      </c>
      <c r="X155" s="356">
        <v>15</v>
      </c>
      <c r="Y155" s="356" t="s">
        <v>4437</v>
      </c>
      <c r="Z155" s="356" t="s">
        <v>4438</v>
      </c>
      <c r="AA155" s="356">
        <v>0</v>
      </c>
      <c r="AB155" s="356"/>
      <c r="AC155" s="356"/>
      <c r="AD155" s="356"/>
      <c r="AE155" s="356">
        <v>0</v>
      </c>
      <c r="AF155" s="356"/>
      <c r="AG155" s="356"/>
      <c r="AH155" s="356"/>
      <c r="AI155" s="356"/>
      <c r="AJ155" s="356">
        <v>1</v>
      </c>
      <c r="AK155" s="356">
        <v>10</v>
      </c>
      <c r="AL155" s="356"/>
      <c r="AM155" s="356"/>
      <c r="AN155" s="356"/>
      <c r="AO155" s="356">
        <v>0</v>
      </c>
      <c r="AP155" s="356"/>
      <c r="AQ155" s="356">
        <v>0</v>
      </c>
      <c r="AR155" s="356">
        <v>0</v>
      </c>
      <c r="AS155" s="356">
        <v>1</v>
      </c>
      <c r="AT155" s="356">
        <v>16</v>
      </c>
      <c r="AU155" s="356" t="s">
        <v>101</v>
      </c>
      <c r="AV155" s="356">
        <v>0</v>
      </c>
      <c r="AW155" s="356"/>
      <c r="AX155" s="356"/>
      <c r="AY155" s="356">
        <v>0</v>
      </c>
      <c r="AZ155" s="356"/>
      <c r="BA155" s="356">
        <v>72</v>
      </c>
      <c r="BB155" s="356"/>
      <c r="BC155" s="356">
        <v>1</v>
      </c>
      <c r="BD155" s="356">
        <v>0</v>
      </c>
      <c r="BE155" s="356"/>
      <c r="BF155" s="356"/>
      <c r="BG155" s="356"/>
      <c r="BH155" s="356"/>
      <c r="BI155" s="356"/>
      <c r="BJ155" s="248">
        <v>2</v>
      </c>
      <c r="BK155" s="2"/>
      <c r="BL155" s="2"/>
      <c r="BM155" s="2"/>
      <c r="BN155" s="2"/>
      <c r="BO155" s="2"/>
      <c r="BP155" s="356">
        <v>16</v>
      </c>
      <c r="BQ155" s="356">
        <v>2</v>
      </c>
      <c r="BR155" s="356"/>
      <c r="BS155" s="356">
        <v>100</v>
      </c>
      <c r="BT155" s="356">
        <v>0.88</v>
      </c>
      <c r="BU155" s="356">
        <v>3.51</v>
      </c>
      <c r="BV155" s="356">
        <v>1.41</v>
      </c>
      <c r="BW155" s="356">
        <v>2.25</v>
      </c>
      <c r="BX155" s="356">
        <v>4.85</v>
      </c>
      <c r="BY155" s="356">
        <v>4.21</v>
      </c>
      <c r="BZ155" s="356">
        <v>72</v>
      </c>
      <c r="CA155" s="356">
        <v>156</v>
      </c>
      <c r="CB155" s="356"/>
      <c r="CC155" s="356"/>
      <c r="CD155" s="356">
        <v>12.1</v>
      </c>
      <c r="CE155" s="356">
        <v>4.43</v>
      </c>
      <c r="CF155" s="356"/>
      <c r="CG155" s="360">
        <v>43074</v>
      </c>
      <c r="CH155" s="356" t="s">
        <v>1154</v>
      </c>
      <c r="CI155" s="356" t="s">
        <v>4439</v>
      </c>
      <c r="CJ155" s="356" t="s">
        <v>2632</v>
      </c>
      <c r="CK155" s="356" t="s">
        <v>1877</v>
      </c>
      <c r="CL155" s="356" t="s">
        <v>649</v>
      </c>
      <c r="CM155" s="356"/>
      <c r="CN155" s="356">
        <v>2</v>
      </c>
      <c r="CO155" s="356">
        <v>2</v>
      </c>
      <c r="CP155" s="356"/>
      <c r="CQ155" s="356">
        <v>0</v>
      </c>
      <c r="CR155" s="356">
        <v>0</v>
      </c>
      <c r="CS155" s="356">
        <v>0</v>
      </c>
      <c r="CT155" s="356">
        <v>53</v>
      </c>
      <c r="CU155" s="356">
        <v>0.68</v>
      </c>
      <c r="CV155" s="356">
        <v>0</v>
      </c>
      <c r="CW155" s="356"/>
      <c r="CX155" s="356"/>
      <c r="CY155" s="356" t="s">
        <v>3636</v>
      </c>
      <c r="CZ155" s="356">
        <v>0</v>
      </c>
      <c r="DA155" s="2">
        <v>1</v>
      </c>
      <c r="DB155" s="2">
        <v>1</v>
      </c>
      <c r="DC155" s="2">
        <v>1</v>
      </c>
      <c r="DD155" s="2">
        <v>1</v>
      </c>
      <c r="DE155" s="2">
        <v>1</v>
      </c>
      <c r="DF155" s="2">
        <v>0</v>
      </c>
      <c r="DG155" s="2">
        <v>1</v>
      </c>
      <c r="DH155" s="2">
        <v>2</v>
      </c>
      <c r="DI155" s="2">
        <v>0</v>
      </c>
      <c r="DJ155" s="356"/>
      <c r="DK155" s="356"/>
      <c r="DL155" s="356"/>
      <c r="DM155" s="356"/>
      <c r="DN155" s="356"/>
      <c r="DO155" s="356"/>
      <c r="DP155" s="356"/>
      <c r="DQ155" s="356" t="s">
        <v>4440</v>
      </c>
      <c r="DR155" s="176"/>
      <c r="DY155" s="80"/>
      <c r="EB155">
        <v>1</v>
      </c>
      <c r="EC155" s="80">
        <v>43252</v>
      </c>
      <c r="EE155" s="83"/>
      <c r="EL155" t="s">
        <v>4441</v>
      </c>
    </row>
    <row r="156" spans="1:135">
      <c r="A156" s="356" t="s">
        <v>4442</v>
      </c>
      <c r="B156" s="356" t="s">
        <v>4443</v>
      </c>
      <c r="C156" s="358">
        <v>43062.4145833333</v>
      </c>
      <c r="D156" s="356">
        <v>1</v>
      </c>
      <c r="E156" s="356">
        <v>170</v>
      </c>
      <c r="F156" s="356">
        <v>75</v>
      </c>
      <c r="G156" s="356"/>
      <c r="H156" s="356">
        <v>63</v>
      </c>
      <c r="I156" s="356">
        <v>58</v>
      </c>
      <c r="J156" s="356">
        <v>70</v>
      </c>
      <c r="K156" s="356">
        <v>9</v>
      </c>
      <c r="L156" s="356">
        <v>175</v>
      </c>
      <c r="M156" s="356">
        <v>10</v>
      </c>
      <c r="N156" s="356">
        <v>59</v>
      </c>
      <c r="O156" s="356">
        <v>4</v>
      </c>
      <c r="P156" s="356" t="s">
        <v>278</v>
      </c>
      <c r="Q156" s="356">
        <v>0</v>
      </c>
      <c r="R156" s="356">
        <v>2</v>
      </c>
      <c r="S156" s="356">
        <v>28</v>
      </c>
      <c r="T156" s="356">
        <f t="shared" si="3"/>
        <v>109</v>
      </c>
      <c r="U156" s="356" t="s">
        <v>167</v>
      </c>
      <c r="V156" s="356" t="s">
        <v>1898</v>
      </c>
      <c r="W156" s="356">
        <v>1</v>
      </c>
      <c r="X156" s="356">
        <v>10</v>
      </c>
      <c r="Y156" s="356" t="s">
        <v>678</v>
      </c>
      <c r="Z156" s="356" t="s">
        <v>4287</v>
      </c>
      <c r="AA156" s="356">
        <v>0</v>
      </c>
      <c r="AB156" s="356"/>
      <c r="AC156" s="356"/>
      <c r="AD156" s="356"/>
      <c r="AE156" s="356">
        <v>1</v>
      </c>
      <c r="AF156" s="356">
        <v>20</v>
      </c>
      <c r="AG156" s="356">
        <v>10</v>
      </c>
      <c r="AH156" s="356">
        <v>1</v>
      </c>
      <c r="AI156" s="375" t="s">
        <v>4444</v>
      </c>
      <c r="AJ156" s="356">
        <v>1</v>
      </c>
      <c r="AK156" s="356"/>
      <c r="AL156" s="356" t="s">
        <v>1495</v>
      </c>
      <c r="AM156" s="356"/>
      <c r="AN156" s="356"/>
      <c r="AO156" s="356">
        <v>0</v>
      </c>
      <c r="AP156" s="356"/>
      <c r="AQ156" s="356">
        <v>0</v>
      </c>
      <c r="AR156" s="356">
        <v>0</v>
      </c>
      <c r="AS156" s="356">
        <v>0</v>
      </c>
      <c r="AT156" s="356"/>
      <c r="AU156" s="356"/>
      <c r="AV156" s="356">
        <v>0</v>
      </c>
      <c r="AW156" s="356"/>
      <c r="AX156" s="356"/>
      <c r="AY156" s="356">
        <v>0</v>
      </c>
      <c r="AZ156" s="356"/>
      <c r="BA156" s="356">
        <v>59</v>
      </c>
      <c r="BB156" s="356"/>
      <c r="BC156" s="356">
        <v>0</v>
      </c>
      <c r="BD156" s="356">
        <v>0</v>
      </c>
      <c r="BE156" s="356"/>
      <c r="BF156" s="356"/>
      <c r="BG156" s="356"/>
      <c r="BH156" s="356"/>
      <c r="BI156" s="356"/>
      <c r="BJ156" s="248">
        <v>1</v>
      </c>
      <c r="BK156" s="2"/>
      <c r="BL156" s="2"/>
      <c r="BM156" s="2"/>
      <c r="BN156" s="2"/>
      <c r="BO156" s="2"/>
      <c r="BP156" s="356">
        <v>8.93</v>
      </c>
      <c r="BQ156" s="356">
        <v>1.4</v>
      </c>
      <c r="BR156" s="356"/>
      <c r="BS156" s="356"/>
      <c r="BT156" s="356">
        <v>1.03</v>
      </c>
      <c r="BU156" s="356">
        <v>4.12</v>
      </c>
      <c r="BV156" s="356">
        <v>1.42</v>
      </c>
      <c r="BW156" s="356">
        <v>2.91</v>
      </c>
      <c r="BX156" s="356">
        <v>4.27</v>
      </c>
      <c r="BY156" s="356">
        <v>3.52</v>
      </c>
      <c r="BZ156" s="356">
        <v>59</v>
      </c>
      <c r="CA156" s="356">
        <v>151</v>
      </c>
      <c r="CB156" s="356"/>
      <c r="CC156" s="356"/>
      <c r="CD156" s="356">
        <v>10.9</v>
      </c>
      <c r="CE156" s="356">
        <v>4.2</v>
      </c>
      <c r="CF156" s="356"/>
      <c r="CG156" s="360">
        <v>43067</v>
      </c>
      <c r="CH156" s="356" t="s">
        <v>1247</v>
      </c>
      <c r="CI156" s="356" t="s">
        <v>656</v>
      </c>
      <c r="CJ156" s="356"/>
      <c r="CK156" s="356" t="s">
        <v>4445</v>
      </c>
      <c r="CL156" s="356" t="s">
        <v>1105</v>
      </c>
      <c r="CM156" s="356"/>
      <c r="CN156" s="356">
        <v>3</v>
      </c>
      <c r="CO156" s="356">
        <v>3</v>
      </c>
      <c r="CP156" s="356"/>
      <c r="CQ156" s="356">
        <v>0</v>
      </c>
      <c r="CR156" s="356">
        <v>0</v>
      </c>
      <c r="CS156" s="356">
        <v>0</v>
      </c>
      <c r="CT156" s="356"/>
      <c r="CU156" s="356"/>
      <c r="CV156" s="356"/>
      <c r="CW156" s="356"/>
      <c r="CX156" s="356"/>
      <c r="CY156" s="356" t="s">
        <v>569</v>
      </c>
      <c r="CZ156" s="356">
        <v>1</v>
      </c>
      <c r="DA156" s="18">
        <v>1</v>
      </c>
      <c r="DB156" s="18">
        <v>3</v>
      </c>
      <c r="DC156" s="18">
        <v>1</v>
      </c>
      <c r="DD156" s="18">
        <v>1</v>
      </c>
      <c r="DE156" s="18">
        <v>0</v>
      </c>
      <c r="DF156" s="18">
        <v>1</v>
      </c>
      <c r="DG156" s="18">
        <v>1</v>
      </c>
      <c r="DH156" s="18">
        <v>1</v>
      </c>
      <c r="DI156" s="18">
        <v>1</v>
      </c>
      <c r="DJ156" s="356"/>
      <c r="DK156" s="356"/>
      <c r="DL156" s="356"/>
      <c r="DM156" s="356"/>
      <c r="DN156" s="356"/>
      <c r="DO156" s="356"/>
      <c r="DP156" s="356"/>
      <c r="DQ156" s="356" t="s">
        <v>4446</v>
      </c>
      <c r="DR156" s="176"/>
      <c r="DS156">
        <v>1</v>
      </c>
      <c r="EE156" s="83"/>
    </row>
    <row r="157" spans="1:135">
      <c r="A157" s="356" t="s">
        <v>4447</v>
      </c>
      <c r="B157" s="356" t="s">
        <v>4448</v>
      </c>
      <c r="C157" s="358">
        <v>43080.3381944444</v>
      </c>
      <c r="D157" s="356">
        <v>2</v>
      </c>
      <c r="E157" s="356">
        <v>160</v>
      </c>
      <c r="F157" s="356">
        <v>64</v>
      </c>
      <c r="G157" s="356"/>
      <c r="H157" s="356">
        <v>72</v>
      </c>
      <c r="I157" s="356">
        <v>75</v>
      </c>
      <c r="J157" s="356">
        <v>70</v>
      </c>
      <c r="K157" s="356">
        <v>9</v>
      </c>
      <c r="L157" s="356">
        <v>154</v>
      </c>
      <c r="M157" s="356">
        <v>24</v>
      </c>
      <c r="N157" s="356">
        <v>59</v>
      </c>
      <c r="O157" s="356">
        <v>4</v>
      </c>
      <c r="P157" s="356" t="s">
        <v>278</v>
      </c>
      <c r="Q157" s="356">
        <v>0</v>
      </c>
      <c r="R157" s="356">
        <v>2</v>
      </c>
      <c r="S157" s="356">
        <v>28</v>
      </c>
      <c r="T157" s="359">
        <f t="shared" si="3"/>
        <v>140</v>
      </c>
      <c r="U157" s="356" t="s">
        <v>167</v>
      </c>
      <c r="V157" s="356" t="s">
        <v>4449</v>
      </c>
      <c r="W157" s="356">
        <v>1</v>
      </c>
      <c r="X157" s="356">
        <v>10</v>
      </c>
      <c r="Y157" s="356" t="s">
        <v>4450</v>
      </c>
      <c r="Z157" s="356" t="s">
        <v>1883</v>
      </c>
      <c r="AA157" s="356">
        <v>0</v>
      </c>
      <c r="AB157" s="356"/>
      <c r="AC157" s="356"/>
      <c r="AD157" s="356"/>
      <c r="AE157" s="356">
        <v>0</v>
      </c>
      <c r="AF157" s="356"/>
      <c r="AG157" s="356"/>
      <c r="AH157" s="356"/>
      <c r="AI157" s="356"/>
      <c r="AJ157" s="356">
        <v>0</v>
      </c>
      <c r="AK157" s="356"/>
      <c r="AL157" s="356"/>
      <c r="AM157" s="356"/>
      <c r="AN157" s="356"/>
      <c r="AO157" s="356">
        <v>0</v>
      </c>
      <c r="AP157" s="356"/>
      <c r="AQ157" s="356">
        <v>0</v>
      </c>
      <c r="AR157" s="356">
        <v>0</v>
      </c>
      <c r="AS157" s="356">
        <v>0</v>
      </c>
      <c r="AT157" s="356"/>
      <c r="AU157" s="356"/>
      <c r="AV157" s="356">
        <v>0</v>
      </c>
      <c r="AW157" s="356"/>
      <c r="AX157" s="356"/>
      <c r="AY157" s="356">
        <v>0</v>
      </c>
      <c r="AZ157" s="356"/>
      <c r="BA157" s="356">
        <v>59</v>
      </c>
      <c r="BB157" s="356"/>
      <c r="BC157" s="356">
        <v>0</v>
      </c>
      <c r="BD157" s="356">
        <v>0</v>
      </c>
      <c r="BE157" s="356"/>
      <c r="BF157" s="356"/>
      <c r="BG157" s="356"/>
      <c r="BH157" s="356"/>
      <c r="BI157" s="356"/>
      <c r="BJ157" s="248">
        <v>1</v>
      </c>
      <c r="BK157" s="2"/>
      <c r="BL157" s="2"/>
      <c r="BM157" s="2"/>
      <c r="BN157" s="2"/>
      <c r="BO157" s="2"/>
      <c r="BP157" s="356">
        <v>52.91</v>
      </c>
      <c r="BQ157" s="356">
        <v>0.9</v>
      </c>
      <c r="BR157" s="356"/>
      <c r="BS157" s="356"/>
      <c r="BT157" s="356">
        <v>1.42</v>
      </c>
      <c r="BU157" s="356">
        <v>5.58</v>
      </c>
      <c r="BV157" s="356">
        <v>2.75</v>
      </c>
      <c r="BW157" s="356">
        <v>3.26</v>
      </c>
      <c r="BX157" s="356">
        <v>4.22</v>
      </c>
      <c r="BY157" s="356">
        <v>4.44</v>
      </c>
      <c r="BZ157" s="356">
        <v>59</v>
      </c>
      <c r="CA157" s="356">
        <v>146</v>
      </c>
      <c r="CB157" s="356"/>
      <c r="CC157" s="356"/>
      <c r="CD157" s="356">
        <v>10.1</v>
      </c>
      <c r="CE157" s="356">
        <v>3.42</v>
      </c>
      <c r="CF157" s="356"/>
      <c r="CG157" s="360">
        <v>43082</v>
      </c>
      <c r="CH157" s="356" t="s">
        <v>1664</v>
      </c>
      <c r="CI157" s="356" t="s">
        <v>4451</v>
      </c>
      <c r="CJ157" s="356"/>
      <c r="CK157" s="356" t="s">
        <v>4452</v>
      </c>
      <c r="CL157" s="356" t="s">
        <v>3767</v>
      </c>
      <c r="CM157" s="356"/>
      <c r="CN157" s="356">
        <v>3</v>
      </c>
      <c r="CO157" s="356">
        <v>2</v>
      </c>
      <c r="CP157" s="356"/>
      <c r="CQ157" s="356">
        <v>0</v>
      </c>
      <c r="CR157" s="356">
        <v>0</v>
      </c>
      <c r="CS157" s="356">
        <v>0</v>
      </c>
      <c r="CT157" s="356"/>
      <c r="CU157" s="356"/>
      <c r="CV157" s="356"/>
      <c r="CW157" s="356"/>
      <c r="CX157" s="356"/>
      <c r="CY157" s="356" t="s">
        <v>583</v>
      </c>
      <c r="CZ157" s="356">
        <v>1</v>
      </c>
      <c r="DA157" s="2">
        <v>1</v>
      </c>
      <c r="DB157" s="2">
        <v>2</v>
      </c>
      <c r="DC157" s="2">
        <v>1</v>
      </c>
      <c r="DD157" s="2">
        <v>1</v>
      </c>
      <c r="DE157" s="2">
        <v>1</v>
      </c>
      <c r="DF157" s="2">
        <v>0</v>
      </c>
      <c r="DG157" s="2">
        <v>0</v>
      </c>
      <c r="DH157" s="2">
        <v>2</v>
      </c>
      <c r="DI157" s="2">
        <v>0</v>
      </c>
      <c r="DJ157" s="356"/>
      <c r="DK157" s="356"/>
      <c r="DL157" s="356"/>
      <c r="DM157" s="356"/>
      <c r="DN157" s="356"/>
      <c r="DO157" s="356"/>
      <c r="DP157" s="356"/>
      <c r="DQ157" s="356" t="s">
        <v>4453</v>
      </c>
      <c r="DR157" s="176"/>
      <c r="DS157">
        <v>1</v>
      </c>
      <c r="EE157" s="83"/>
    </row>
    <row r="158" spans="1:135">
      <c r="A158" s="356" t="s">
        <v>4454</v>
      </c>
      <c r="B158" s="356" t="s">
        <v>4455</v>
      </c>
      <c r="C158" s="358">
        <v>43087.4680555556</v>
      </c>
      <c r="D158" s="356">
        <v>2</v>
      </c>
      <c r="E158" s="356">
        <v>150</v>
      </c>
      <c r="F158" s="356" t="s">
        <v>146</v>
      </c>
      <c r="G158" s="356"/>
      <c r="H158" s="356">
        <v>57</v>
      </c>
      <c r="I158" s="356">
        <v>41</v>
      </c>
      <c r="J158" s="356">
        <v>65</v>
      </c>
      <c r="K158" s="356">
        <v>3</v>
      </c>
      <c r="L158" s="356">
        <v>124</v>
      </c>
      <c r="M158" s="356">
        <v>34</v>
      </c>
      <c r="N158" s="356">
        <v>64</v>
      </c>
      <c r="O158" s="356">
        <v>4</v>
      </c>
      <c r="P158" s="356" t="s">
        <v>278</v>
      </c>
      <c r="Q158" s="356">
        <v>0</v>
      </c>
      <c r="R158" s="356">
        <v>2</v>
      </c>
      <c r="S158" s="356">
        <v>28</v>
      </c>
      <c r="T158" s="356">
        <f t="shared" si="3"/>
        <v>110</v>
      </c>
      <c r="U158" s="356" t="s">
        <v>167</v>
      </c>
      <c r="V158" s="356" t="s">
        <v>4456</v>
      </c>
      <c r="W158" s="356">
        <v>1</v>
      </c>
      <c r="X158" s="356">
        <v>8</v>
      </c>
      <c r="Y158" s="356"/>
      <c r="Z158" s="356" t="s">
        <v>88</v>
      </c>
      <c r="AA158" s="356">
        <v>1</v>
      </c>
      <c r="AB158" s="356">
        <v>2</v>
      </c>
      <c r="AC158" s="356">
        <v>2</v>
      </c>
      <c r="AD158" s="356"/>
      <c r="AE158" s="356">
        <v>0</v>
      </c>
      <c r="AF158" s="356"/>
      <c r="AG158" s="356"/>
      <c r="AH158" s="356"/>
      <c r="AI158" s="356"/>
      <c r="AJ158" s="356">
        <v>0</v>
      </c>
      <c r="AK158" s="356"/>
      <c r="AL158" s="356"/>
      <c r="AM158" s="356"/>
      <c r="AN158" s="356"/>
      <c r="AO158" s="356">
        <v>0</v>
      </c>
      <c r="AP158" s="356"/>
      <c r="AQ158" s="356">
        <v>0</v>
      </c>
      <c r="AR158" s="356">
        <v>0</v>
      </c>
      <c r="AS158" s="356">
        <v>0</v>
      </c>
      <c r="AT158" s="356"/>
      <c r="AU158" s="356"/>
      <c r="AV158" s="356">
        <v>0</v>
      </c>
      <c r="AW158" s="356"/>
      <c r="AX158" s="356"/>
      <c r="AY158" s="356">
        <v>0</v>
      </c>
      <c r="AZ158" s="356"/>
      <c r="BA158" s="356">
        <v>64</v>
      </c>
      <c r="BB158" s="356"/>
      <c r="BC158" s="356">
        <v>1</v>
      </c>
      <c r="BD158" s="356">
        <v>0</v>
      </c>
      <c r="BE158" s="356"/>
      <c r="BF158" s="356"/>
      <c r="BG158" s="356">
        <v>1</v>
      </c>
      <c r="BH158" s="356">
        <v>2</v>
      </c>
      <c r="BI158" s="356"/>
      <c r="BJ158" s="248">
        <v>1</v>
      </c>
      <c r="BK158" s="2"/>
      <c r="BL158" s="2"/>
      <c r="BM158" s="2"/>
      <c r="BN158" s="2"/>
      <c r="BO158" s="2"/>
      <c r="BP158" s="356">
        <v>2.51</v>
      </c>
      <c r="BQ158" s="356">
        <v>0.8</v>
      </c>
      <c r="BR158" s="356"/>
      <c r="BS158" s="356"/>
      <c r="BT158" s="356"/>
      <c r="BU158" s="356">
        <v>3.96</v>
      </c>
      <c r="BV158" s="356">
        <v>1.36</v>
      </c>
      <c r="BW158" s="356">
        <v>2.37</v>
      </c>
      <c r="BX158" s="356">
        <v>8.67</v>
      </c>
      <c r="BY158" s="356">
        <v>3.73</v>
      </c>
      <c r="BZ158" s="356">
        <v>64</v>
      </c>
      <c r="CA158" s="356">
        <v>88</v>
      </c>
      <c r="CB158" s="356">
        <v>7.4</v>
      </c>
      <c r="CC158" s="356"/>
      <c r="CD158" s="356">
        <v>12.1</v>
      </c>
      <c r="CE158" s="356">
        <v>3.6</v>
      </c>
      <c r="CF158" s="356"/>
      <c r="CG158" s="360">
        <v>43089</v>
      </c>
      <c r="CH158" s="356" t="s">
        <v>1664</v>
      </c>
      <c r="CI158" s="356" t="s">
        <v>1239</v>
      </c>
      <c r="CJ158" s="356"/>
      <c r="CK158" s="356" t="s">
        <v>618</v>
      </c>
      <c r="CL158" s="356" t="s">
        <v>4457</v>
      </c>
      <c r="CM158" s="356"/>
      <c r="CN158" s="356">
        <v>1</v>
      </c>
      <c r="CO158" s="356">
        <v>2</v>
      </c>
      <c r="CP158" s="356"/>
      <c r="CQ158" s="356">
        <v>0</v>
      </c>
      <c r="CR158" s="356">
        <v>0</v>
      </c>
      <c r="CS158" s="356">
        <v>0</v>
      </c>
      <c r="CT158" s="356">
        <v>42</v>
      </c>
      <c r="CU158" s="356">
        <v>0.71</v>
      </c>
      <c r="CV158" s="356">
        <v>0</v>
      </c>
      <c r="CW158" s="356"/>
      <c r="CX158" s="356"/>
      <c r="CY158" s="356" t="s">
        <v>4458</v>
      </c>
      <c r="CZ158" s="356">
        <v>0</v>
      </c>
      <c r="DA158" s="2">
        <v>1</v>
      </c>
      <c r="DB158" s="2">
        <v>2</v>
      </c>
      <c r="DC158" s="2">
        <v>0</v>
      </c>
      <c r="DD158" s="2">
        <v>0</v>
      </c>
      <c r="DE158" s="2">
        <v>0</v>
      </c>
      <c r="DF158" s="2">
        <v>1</v>
      </c>
      <c r="DG158" s="2">
        <v>0</v>
      </c>
      <c r="DH158" s="2">
        <v>2</v>
      </c>
      <c r="DI158" s="2">
        <v>0</v>
      </c>
      <c r="DJ158" s="356"/>
      <c r="DK158" s="356"/>
      <c r="DL158" s="356"/>
      <c r="DM158" s="356"/>
      <c r="DN158" s="356"/>
      <c r="DO158" s="356"/>
      <c r="DP158" s="356"/>
      <c r="DQ158" s="356" t="s">
        <v>4459</v>
      </c>
      <c r="DR158" s="176"/>
      <c r="DS158">
        <v>1</v>
      </c>
      <c r="DY158" s="80"/>
      <c r="EC158" s="80"/>
      <c r="EE158" s="82"/>
    </row>
    <row r="159" spans="1:135">
      <c r="A159" s="356" t="s">
        <v>4460</v>
      </c>
      <c r="B159" s="356" t="s">
        <v>4461</v>
      </c>
      <c r="C159" s="358">
        <v>43041.4263888889</v>
      </c>
      <c r="D159" s="356">
        <v>2</v>
      </c>
      <c r="E159" s="356">
        <v>155</v>
      </c>
      <c r="F159" s="356">
        <v>60</v>
      </c>
      <c r="G159" s="356"/>
      <c r="H159" s="356">
        <v>79</v>
      </c>
      <c r="I159" s="356">
        <v>75</v>
      </c>
      <c r="J159" s="356">
        <v>64</v>
      </c>
      <c r="K159" s="356">
        <v>3</v>
      </c>
      <c r="L159" s="356">
        <v>164</v>
      </c>
      <c r="M159" s="356">
        <v>10</v>
      </c>
      <c r="N159" s="356">
        <v>66</v>
      </c>
      <c r="O159" s="356">
        <v>4</v>
      </c>
      <c r="P159" s="356" t="s">
        <v>278</v>
      </c>
      <c r="Q159" s="356">
        <v>0</v>
      </c>
      <c r="R159" s="356">
        <v>2</v>
      </c>
      <c r="S159" s="356">
        <v>28</v>
      </c>
      <c r="T159" s="356">
        <f t="shared" si="3"/>
        <v>120</v>
      </c>
      <c r="U159" s="356" t="s">
        <v>167</v>
      </c>
      <c r="V159" s="356" t="s">
        <v>4462</v>
      </c>
      <c r="W159" s="356">
        <v>1</v>
      </c>
      <c r="X159" s="356">
        <v>20</v>
      </c>
      <c r="Y159" s="356">
        <v>200</v>
      </c>
      <c r="Z159" s="356" t="s">
        <v>3559</v>
      </c>
      <c r="AA159" s="356">
        <v>0</v>
      </c>
      <c r="AB159" s="356"/>
      <c r="AC159" s="356"/>
      <c r="AD159" s="356"/>
      <c r="AE159" s="356">
        <v>0</v>
      </c>
      <c r="AF159" s="356"/>
      <c r="AG159" s="356"/>
      <c r="AH159" s="356"/>
      <c r="AI159" s="356"/>
      <c r="AJ159" s="356">
        <v>0</v>
      </c>
      <c r="AK159" s="356"/>
      <c r="AL159" s="356"/>
      <c r="AM159" s="356"/>
      <c r="AN159" s="356"/>
      <c r="AO159" s="356">
        <v>0</v>
      </c>
      <c r="AP159" s="356"/>
      <c r="AQ159" s="356">
        <v>0</v>
      </c>
      <c r="AR159" s="356">
        <v>0</v>
      </c>
      <c r="AS159" s="356">
        <v>0</v>
      </c>
      <c r="AT159" s="356"/>
      <c r="AU159" s="356"/>
      <c r="AV159" s="356">
        <v>0</v>
      </c>
      <c r="AW159" s="356"/>
      <c r="AX159" s="356"/>
      <c r="AY159" s="356">
        <v>0</v>
      </c>
      <c r="AZ159" s="356"/>
      <c r="BA159" s="356">
        <v>66</v>
      </c>
      <c r="BB159" s="356"/>
      <c r="BC159" s="356">
        <v>0</v>
      </c>
      <c r="BD159" s="356">
        <v>0</v>
      </c>
      <c r="BE159" s="356"/>
      <c r="BF159" s="356"/>
      <c r="BG159" s="356">
        <v>1</v>
      </c>
      <c r="BH159" s="356">
        <v>1</v>
      </c>
      <c r="BI159" s="356"/>
      <c r="BJ159" s="248">
        <v>1</v>
      </c>
      <c r="BK159" s="2"/>
      <c r="BL159" s="2"/>
      <c r="BM159" s="2"/>
      <c r="BN159" s="2"/>
      <c r="BO159" s="2"/>
      <c r="BP159" s="356">
        <v>12.96</v>
      </c>
      <c r="BQ159" s="356">
        <v>0.8</v>
      </c>
      <c r="BR159" s="356"/>
      <c r="BS159" s="356"/>
      <c r="BT159" s="356"/>
      <c r="BU159" s="356">
        <v>3.22</v>
      </c>
      <c r="BV159" s="356">
        <v>1.26</v>
      </c>
      <c r="BW159" s="356">
        <v>1.71</v>
      </c>
      <c r="BX159" s="356">
        <v>5.14</v>
      </c>
      <c r="BY159" s="356">
        <v>4.2</v>
      </c>
      <c r="BZ159" s="356">
        <v>66</v>
      </c>
      <c r="CA159" s="356">
        <v>130</v>
      </c>
      <c r="CB159" s="356">
        <v>6.7</v>
      </c>
      <c r="CC159" s="356"/>
      <c r="CD159" s="356">
        <v>11.4</v>
      </c>
      <c r="CE159" s="356">
        <v>3.56</v>
      </c>
      <c r="CF159" s="356"/>
      <c r="CG159" s="360">
        <v>43042</v>
      </c>
      <c r="CH159" s="356" t="s">
        <v>1154</v>
      </c>
      <c r="CI159" s="356" t="s">
        <v>4463</v>
      </c>
      <c r="CJ159" s="356" t="s">
        <v>4464</v>
      </c>
      <c r="CK159" s="356" t="s">
        <v>4465</v>
      </c>
      <c r="CL159" s="356" t="s">
        <v>4466</v>
      </c>
      <c r="CM159" s="356"/>
      <c r="CN159" s="356">
        <v>1</v>
      </c>
      <c r="CO159" s="356">
        <v>2</v>
      </c>
      <c r="CP159" s="356"/>
      <c r="CQ159" s="356">
        <v>0</v>
      </c>
      <c r="CR159" s="356">
        <v>0</v>
      </c>
      <c r="CS159" s="356">
        <v>0</v>
      </c>
      <c r="CT159" s="356">
        <v>52</v>
      </c>
      <c r="CU159" s="356">
        <v>0.6</v>
      </c>
      <c r="CV159" s="356">
        <v>0</v>
      </c>
      <c r="CW159" s="356"/>
      <c r="CX159" s="356"/>
      <c r="CY159" s="356" t="s">
        <v>4467</v>
      </c>
      <c r="CZ159" s="356">
        <v>0</v>
      </c>
      <c r="DA159" s="2">
        <v>1</v>
      </c>
      <c r="DB159" s="2">
        <v>2</v>
      </c>
      <c r="DC159" s="2">
        <v>1</v>
      </c>
      <c r="DD159" s="2">
        <v>0</v>
      </c>
      <c r="DE159" s="2">
        <v>1</v>
      </c>
      <c r="DF159" s="2">
        <v>0</v>
      </c>
      <c r="DG159" s="2">
        <v>1</v>
      </c>
      <c r="DH159" s="2">
        <v>1</v>
      </c>
      <c r="DI159" s="2">
        <v>1</v>
      </c>
      <c r="DJ159" s="356"/>
      <c r="DK159" s="356"/>
      <c r="DL159" s="356"/>
      <c r="DM159" s="356"/>
      <c r="DN159" s="356"/>
      <c r="DO159" s="356"/>
      <c r="DP159" s="356"/>
      <c r="DQ159" s="356" t="s">
        <v>4468</v>
      </c>
      <c r="DR159" s="176"/>
      <c r="DS159">
        <v>1</v>
      </c>
      <c r="DY159" s="80"/>
      <c r="EE159" s="83"/>
    </row>
    <row r="160" spans="1:135">
      <c r="A160" s="356" t="s">
        <v>4469</v>
      </c>
      <c r="B160" s="356" t="s">
        <v>4470</v>
      </c>
      <c r="C160" s="358">
        <v>43073.5923611111</v>
      </c>
      <c r="D160" s="356">
        <v>1</v>
      </c>
      <c r="E160" s="356">
        <v>168</v>
      </c>
      <c r="F160" s="356">
        <v>83</v>
      </c>
      <c r="G160" s="356"/>
      <c r="H160" s="356">
        <v>43</v>
      </c>
      <c r="I160" s="356">
        <v>25</v>
      </c>
      <c r="J160" s="356">
        <v>79</v>
      </c>
      <c r="K160" s="356">
        <v>9</v>
      </c>
      <c r="L160" s="356">
        <v>126</v>
      </c>
      <c r="M160" s="356">
        <v>34</v>
      </c>
      <c r="N160" s="356">
        <v>60</v>
      </c>
      <c r="O160" s="356">
        <v>4</v>
      </c>
      <c r="P160" s="356" t="s">
        <v>382</v>
      </c>
      <c r="Q160" s="356">
        <v>0</v>
      </c>
      <c r="R160" s="356">
        <v>2</v>
      </c>
      <c r="S160" s="356">
        <v>28</v>
      </c>
      <c r="T160" s="356">
        <f t="shared" si="3"/>
        <v>100</v>
      </c>
      <c r="U160" s="356" t="s">
        <v>279</v>
      </c>
      <c r="V160" s="356" t="s">
        <v>4471</v>
      </c>
      <c r="W160" s="356">
        <v>1</v>
      </c>
      <c r="X160" s="356">
        <v>10</v>
      </c>
      <c r="Y160" s="356" t="s">
        <v>1390</v>
      </c>
      <c r="Z160" s="356" t="s">
        <v>3654</v>
      </c>
      <c r="AA160" s="356">
        <v>0</v>
      </c>
      <c r="AB160" s="356"/>
      <c r="AC160" s="356"/>
      <c r="AD160" s="356"/>
      <c r="AE160" s="356">
        <v>1</v>
      </c>
      <c r="AF160" s="356">
        <v>20</v>
      </c>
      <c r="AG160" s="356">
        <v>20</v>
      </c>
      <c r="AH160" s="356">
        <v>1</v>
      </c>
      <c r="AI160" s="356" t="s">
        <v>1277</v>
      </c>
      <c r="AJ160" s="356">
        <v>1</v>
      </c>
      <c r="AK160" s="375">
        <v>43926</v>
      </c>
      <c r="AL160" s="356">
        <v>20</v>
      </c>
      <c r="AM160" s="356">
        <v>1</v>
      </c>
      <c r="AN160" s="356" t="s">
        <v>1277</v>
      </c>
      <c r="AO160" s="356">
        <v>0</v>
      </c>
      <c r="AP160" s="356"/>
      <c r="AQ160" s="356">
        <v>0</v>
      </c>
      <c r="AR160" s="356">
        <v>0</v>
      </c>
      <c r="AS160" s="356">
        <v>0</v>
      </c>
      <c r="AT160" s="356"/>
      <c r="AU160" s="356"/>
      <c r="AV160" s="356">
        <v>0</v>
      </c>
      <c r="AW160" s="356"/>
      <c r="AX160" s="356"/>
      <c r="AY160" s="356">
        <v>0</v>
      </c>
      <c r="AZ160" s="356"/>
      <c r="BA160" s="356">
        <v>60</v>
      </c>
      <c r="BB160" s="356"/>
      <c r="BC160" s="356">
        <v>0</v>
      </c>
      <c r="BD160" s="356">
        <v>0</v>
      </c>
      <c r="BE160" s="356"/>
      <c r="BF160" s="356"/>
      <c r="BG160" s="356"/>
      <c r="BH160" s="356"/>
      <c r="BI160" s="356"/>
      <c r="BJ160" s="248">
        <v>1</v>
      </c>
      <c r="BK160" s="12"/>
      <c r="BL160" s="12"/>
      <c r="BM160" s="12"/>
      <c r="BN160" s="12"/>
      <c r="BO160" s="12"/>
      <c r="BP160" s="356">
        <v>1.64</v>
      </c>
      <c r="BQ160" s="356">
        <v>0.8</v>
      </c>
      <c r="BR160" s="356"/>
      <c r="BS160" s="356"/>
      <c r="BT160" s="356"/>
      <c r="BU160" s="356">
        <v>3.16</v>
      </c>
      <c r="BV160" s="356">
        <v>2.56</v>
      </c>
      <c r="BW160" s="356">
        <v>2.13</v>
      </c>
      <c r="BX160" s="356">
        <v>4.64</v>
      </c>
      <c r="BY160" s="356">
        <v>3.43</v>
      </c>
      <c r="BZ160" s="356">
        <v>60</v>
      </c>
      <c r="CA160" s="356">
        <v>160</v>
      </c>
      <c r="CB160" s="356"/>
      <c r="CC160" s="356"/>
      <c r="CD160" s="356">
        <v>10.7</v>
      </c>
      <c r="CE160" s="356">
        <v>2.86</v>
      </c>
      <c r="CF160" s="356"/>
      <c r="CG160" s="360">
        <v>43075</v>
      </c>
      <c r="CH160" s="356" t="s">
        <v>1154</v>
      </c>
      <c r="CI160" s="356" t="s">
        <v>346</v>
      </c>
      <c r="CJ160" s="356" t="s">
        <v>4472</v>
      </c>
      <c r="CK160" s="356" t="s">
        <v>4473</v>
      </c>
      <c r="CL160" s="356" t="s">
        <v>4474</v>
      </c>
      <c r="CM160" s="356"/>
      <c r="CN160" s="356">
        <v>2</v>
      </c>
      <c r="CO160" s="356">
        <v>12</v>
      </c>
      <c r="CP160" s="356"/>
      <c r="CQ160" s="356">
        <v>0</v>
      </c>
      <c r="CR160" s="356">
        <v>0</v>
      </c>
      <c r="CS160" s="356">
        <v>0</v>
      </c>
      <c r="CT160" s="356"/>
      <c r="CU160" s="356"/>
      <c r="CV160" s="356"/>
      <c r="CW160" s="356"/>
      <c r="CX160" s="356"/>
      <c r="CY160" s="356" t="s">
        <v>583</v>
      </c>
      <c r="CZ160" s="356">
        <v>0</v>
      </c>
      <c r="DA160" s="2">
        <v>1</v>
      </c>
      <c r="DB160" s="2">
        <v>1</v>
      </c>
      <c r="DC160" s="2">
        <v>1</v>
      </c>
      <c r="DD160" s="2">
        <v>1</v>
      </c>
      <c r="DE160" s="2">
        <v>0</v>
      </c>
      <c r="DF160" s="2">
        <v>1</v>
      </c>
      <c r="DG160" s="2">
        <v>1</v>
      </c>
      <c r="DH160" s="2">
        <v>0</v>
      </c>
      <c r="DI160" s="2">
        <v>1</v>
      </c>
      <c r="DJ160" s="356"/>
      <c r="DK160" s="356"/>
      <c r="DL160" s="356"/>
      <c r="DM160" s="356"/>
      <c r="DN160" s="356"/>
      <c r="DO160" s="356"/>
      <c r="DP160" s="356"/>
      <c r="DQ160" s="356" t="s">
        <v>4475</v>
      </c>
      <c r="DR160" s="176"/>
      <c r="DS160">
        <v>1</v>
      </c>
      <c r="EE160" s="83"/>
    </row>
    <row r="161" spans="1:139">
      <c r="A161" s="356" t="s">
        <v>4476</v>
      </c>
      <c r="B161" s="366" t="s">
        <v>4477</v>
      </c>
      <c r="C161" s="367">
        <v>43024.3659722222</v>
      </c>
      <c r="D161" s="359">
        <v>1</v>
      </c>
      <c r="E161" s="359">
        <v>174</v>
      </c>
      <c r="F161" s="359">
        <v>84</v>
      </c>
      <c r="G161" s="359"/>
      <c r="H161" s="359">
        <v>69</v>
      </c>
      <c r="I161" s="359">
        <v>58</v>
      </c>
      <c r="J161" s="359">
        <v>62</v>
      </c>
      <c r="K161" s="359">
        <v>3</v>
      </c>
      <c r="L161" s="359">
        <v>97</v>
      </c>
      <c r="M161" s="359">
        <v>53</v>
      </c>
      <c r="N161" s="359">
        <v>92</v>
      </c>
      <c r="O161" s="359">
        <v>7</v>
      </c>
      <c r="P161" s="359" t="s">
        <v>166</v>
      </c>
      <c r="Q161" s="359">
        <v>0</v>
      </c>
      <c r="R161" s="359">
        <v>2</v>
      </c>
      <c r="S161" s="359">
        <v>28</v>
      </c>
      <c r="T161" s="359">
        <f t="shared" si="3"/>
        <v>149</v>
      </c>
      <c r="U161" s="359" t="s">
        <v>148</v>
      </c>
      <c r="V161" s="359" t="s">
        <v>4478</v>
      </c>
      <c r="W161" s="359">
        <v>1</v>
      </c>
      <c r="X161" s="359">
        <v>20</v>
      </c>
      <c r="Y161" s="359" t="s">
        <v>4479</v>
      </c>
      <c r="Z161" s="359" t="s">
        <v>4480</v>
      </c>
      <c r="AA161" s="359">
        <v>0</v>
      </c>
      <c r="AB161" s="359"/>
      <c r="AC161" s="359"/>
      <c r="AD161" s="359"/>
      <c r="AE161" s="359">
        <v>1</v>
      </c>
      <c r="AF161" s="359">
        <v>20</v>
      </c>
      <c r="AG161" s="359">
        <v>30</v>
      </c>
      <c r="AH161" s="359">
        <v>1</v>
      </c>
      <c r="AI161" s="359">
        <v>8</v>
      </c>
      <c r="AJ161" s="359">
        <v>1</v>
      </c>
      <c r="AK161" s="359">
        <v>0.5</v>
      </c>
      <c r="AL161" s="359"/>
      <c r="AM161" s="359">
        <v>1</v>
      </c>
      <c r="AN161" s="359">
        <v>8</v>
      </c>
      <c r="AO161" s="359">
        <v>0</v>
      </c>
      <c r="AP161" s="359"/>
      <c r="AQ161" s="359">
        <v>0</v>
      </c>
      <c r="AR161" s="359">
        <v>0</v>
      </c>
      <c r="AS161" s="359">
        <v>0</v>
      </c>
      <c r="AT161" s="359"/>
      <c r="AU161" s="359"/>
      <c r="AV161" s="359">
        <v>0</v>
      </c>
      <c r="AW161" s="359"/>
      <c r="AX161" s="359"/>
      <c r="AY161" s="359">
        <v>0</v>
      </c>
      <c r="AZ161" s="359"/>
      <c r="BA161" s="359">
        <v>92</v>
      </c>
      <c r="BB161" s="359"/>
      <c r="BC161" s="359">
        <v>0</v>
      </c>
      <c r="BD161" s="359">
        <v>0</v>
      </c>
      <c r="BE161" s="359"/>
      <c r="BF161" s="359"/>
      <c r="BG161" s="359"/>
      <c r="BH161" s="359"/>
      <c r="BI161" s="359"/>
      <c r="BJ161" s="359">
        <v>2</v>
      </c>
      <c r="BK161" s="12"/>
      <c r="BL161" s="12"/>
      <c r="BM161" s="12"/>
      <c r="BN161" s="12"/>
      <c r="BO161" s="12"/>
      <c r="BP161" s="359">
        <v>1.87</v>
      </c>
      <c r="BQ161" s="359">
        <v>1.3</v>
      </c>
      <c r="BR161" s="359"/>
      <c r="BS161" s="359">
        <v>167</v>
      </c>
      <c r="BT161" s="359"/>
      <c r="BU161" s="359">
        <v>3.08</v>
      </c>
      <c r="BV161" s="359">
        <v>1.03</v>
      </c>
      <c r="BW161" s="359">
        <v>1.48</v>
      </c>
      <c r="BX161" s="359">
        <v>4.47</v>
      </c>
      <c r="BY161" s="359">
        <v>4.83</v>
      </c>
      <c r="BZ161" s="359">
        <v>92</v>
      </c>
      <c r="CA161" s="359">
        <v>144</v>
      </c>
      <c r="CB161" s="359"/>
      <c r="CC161" s="359"/>
      <c r="CD161" s="359">
        <v>11.6</v>
      </c>
      <c r="CE161" s="359">
        <v>2.65</v>
      </c>
      <c r="CF161" s="359"/>
      <c r="CG161" s="377">
        <v>43026</v>
      </c>
      <c r="CH161" s="359" t="s">
        <v>1210</v>
      </c>
      <c r="CI161" s="359" t="s">
        <v>4481</v>
      </c>
      <c r="CJ161" s="359" t="s">
        <v>4482</v>
      </c>
      <c r="CK161" s="359" t="s">
        <v>4483</v>
      </c>
      <c r="CL161" s="359" t="s">
        <v>4484</v>
      </c>
      <c r="CM161" s="359"/>
      <c r="CN161" s="359">
        <v>2</v>
      </c>
      <c r="CO161" s="359">
        <v>2</v>
      </c>
      <c r="CP161" s="359"/>
      <c r="CQ161" s="359">
        <v>0</v>
      </c>
      <c r="CR161" s="359">
        <v>0</v>
      </c>
      <c r="CS161" s="359">
        <v>0</v>
      </c>
      <c r="CT161" s="359">
        <v>51</v>
      </c>
      <c r="CU161" s="359">
        <v>0.6</v>
      </c>
      <c r="CV161" s="359">
        <v>0</v>
      </c>
      <c r="CW161" s="359"/>
      <c r="CX161" s="359"/>
      <c r="CY161" s="359" t="s">
        <v>583</v>
      </c>
      <c r="CZ161" s="359">
        <v>1</v>
      </c>
      <c r="DA161" s="2">
        <v>1</v>
      </c>
      <c r="DB161" s="2">
        <v>2</v>
      </c>
      <c r="DC161" s="2">
        <v>1</v>
      </c>
      <c r="DD161" s="2">
        <v>1</v>
      </c>
      <c r="DE161" s="2">
        <v>1</v>
      </c>
      <c r="DF161" s="2">
        <v>0</v>
      </c>
      <c r="DG161" s="2">
        <v>1</v>
      </c>
      <c r="DH161" s="2">
        <v>1</v>
      </c>
      <c r="DI161" s="2">
        <v>1</v>
      </c>
      <c r="DJ161" s="359"/>
      <c r="DK161" s="359"/>
      <c r="DL161" s="359"/>
      <c r="DM161" s="359"/>
      <c r="DN161" s="359"/>
      <c r="DO161" s="359"/>
      <c r="DP161" s="359"/>
      <c r="DQ161" s="359" t="s">
        <v>4485</v>
      </c>
      <c r="DR161" s="176"/>
      <c r="DS161">
        <v>1</v>
      </c>
      <c r="DY161" s="80"/>
      <c r="EC161" s="80"/>
      <c r="EE161" s="82"/>
      <c r="EI161" s="80"/>
    </row>
    <row r="162" spans="1:142">
      <c r="A162" s="356" t="s">
        <v>4486</v>
      </c>
      <c r="B162" s="356" t="s">
        <v>4487</v>
      </c>
      <c r="C162" s="358">
        <v>43094.4694444444</v>
      </c>
      <c r="D162" s="356">
        <v>1</v>
      </c>
      <c r="E162" s="356">
        <v>172</v>
      </c>
      <c r="F162" s="356">
        <v>69.5</v>
      </c>
      <c r="G162" s="356"/>
      <c r="H162" s="356">
        <v>62</v>
      </c>
      <c r="I162" s="356">
        <v>58</v>
      </c>
      <c r="J162" s="356">
        <v>62</v>
      </c>
      <c r="K162" s="356">
        <v>3</v>
      </c>
      <c r="L162" s="356">
        <v>144</v>
      </c>
      <c r="M162" s="356">
        <v>24</v>
      </c>
      <c r="N162" s="356">
        <v>77</v>
      </c>
      <c r="O162" s="356">
        <v>4</v>
      </c>
      <c r="P162" s="356" t="s">
        <v>382</v>
      </c>
      <c r="Q162" s="356">
        <v>0</v>
      </c>
      <c r="R162" s="356">
        <v>2</v>
      </c>
      <c r="S162" s="356">
        <v>28</v>
      </c>
      <c r="T162" s="356">
        <f t="shared" si="3"/>
        <v>117</v>
      </c>
      <c r="U162" s="356" t="s">
        <v>167</v>
      </c>
      <c r="V162" s="356" t="s">
        <v>4323</v>
      </c>
      <c r="W162" s="356">
        <v>0</v>
      </c>
      <c r="X162" s="356"/>
      <c r="Y162" s="356"/>
      <c r="Z162" s="356"/>
      <c r="AA162" s="356">
        <v>0</v>
      </c>
      <c r="AB162" s="356"/>
      <c r="AC162" s="356"/>
      <c r="AD162" s="356"/>
      <c r="AE162" s="356">
        <v>1</v>
      </c>
      <c r="AF162" s="356">
        <v>20</v>
      </c>
      <c r="AG162" s="356">
        <v>40</v>
      </c>
      <c r="AH162" s="356">
        <v>0</v>
      </c>
      <c r="AI162" s="356"/>
      <c r="AJ162" s="356">
        <v>0</v>
      </c>
      <c r="AK162" s="356"/>
      <c r="AL162" s="356"/>
      <c r="AM162" s="356"/>
      <c r="AN162" s="356"/>
      <c r="AO162" s="356">
        <v>1</v>
      </c>
      <c r="AP162" s="356">
        <v>3</v>
      </c>
      <c r="AQ162" s="356">
        <v>1</v>
      </c>
      <c r="AR162" s="356">
        <v>0</v>
      </c>
      <c r="AS162" s="356">
        <v>0</v>
      </c>
      <c r="AT162" s="356"/>
      <c r="AU162" s="356"/>
      <c r="AV162" s="356">
        <v>0</v>
      </c>
      <c r="AW162" s="356"/>
      <c r="AX162" s="356"/>
      <c r="AY162" s="356">
        <v>0</v>
      </c>
      <c r="AZ162" s="356"/>
      <c r="BA162" s="356">
        <v>77</v>
      </c>
      <c r="BB162" s="356"/>
      <c r="BC162" s="356">
        <v>0</v>
      </c>
      <c r="BD162" s="356">
        <v>0</v>
      </c>
      <c r="BE162" s="356"/>
      <c r="BF162" s="356"/>
      <c r="BG162" s="356">
        <v>1</v>
      </c>
      <c r="BH162" s="356">
        <v>1</v>
      </c>
      <c r="BI162" s="356"/>
      <c r="BJ162" s="356">
        <v>1</v>
      </c>
      <c r="BK162" s="12"/>
      <c r="BL162" s="12"/>
      <c r="BM162" s="12"/>
      <c r="BN162" s="12"/>
      <c r="BO162" s="12"/>
      <c r="BP162" s="356">
        <v>0</v>
      </c>
      <c r="BQ162" s="356">
        <v>1.3</v>
      </c>
      <c r="BR162" s="356"/>
      <c r="BS162" s="356">
        <v>137</v>
      </c>
      <c r="BT162" s="356">
        <v>1.08</v>
      </c>
      <c r="BU162" s="356">
        <v>4.44</v>
      </c>
      <c r="BV162" s="356">
        <v>1.74</v>
      </c>
      <c r="BW162" s="356">
        <v>2.87</v>
      </c>
      <c r="BX162" s="356">
        <v>4.87</v>
      </c>
      <c r="BY162" s="356">
        <v>5.79</v>
      </c>
      <c r="BZ162" s="356">
        <v>77</v>
      </c>
      <c r="CA162" s="356">
        <v>158</v>
      </c>
      <c r="CB162" s="356">
        <v>5.8</v>
      </c>
      <c r="CC162" s="356"/>
      <c r="CD162" s="356">
        <v>11.2</v>
      </c>
      <c r="CE162" s="356">
        <v>3.46</v>
      </c>
      <c r="CF162" s="356"/>
      <c r="CG162" s="360">
        <v>43096</v>
      </c>
      <c r="CH162" s="356" t="s">
        <v>1192</v>
      </c>
      <c r="CI162" s="356"/>
      <c r="CJ162" s="356"/>
      <c r="CK162" s="356" t="s">
        <v>4488</v>
      </c>
      <c r="CL162" s="356" t="s">
        <v>656</v>
      </c>
      <c r="CM162" s="356"/>
      <c r="CN162" s="356">
        <v>1</v>
      </c>
      <c r="CO162" s="356">
        <v>2</v>
      </c>
      <c r="CP162" s="356"/>
      <c r="CQ162" s="356">
        <v>0</v>
      </c>
      <c r="CR162" s="356">
        <v>0</v>
      </c>
      <c r="CS162" s="356">
        <v>0</v>
      </c>
      <c r="CT162" s="356">
        <v>50</v>
      </c>
      <c r="CU162" s="356">
        <v>0.35</v>
      </c>
      <c r="CV162" s="356">
        <v>0</v>
      </c>
      <c r="CW162" s="356"/>
      <c r="CX162" s="356"/>
      <c r="CY162" s="356" t="s">
        <v>583</v>
      </c>
      <c r="CZ162" s="356">
        <v>0</v>
      </c>
      <c r="DA162" s="2">
        <v>1</v>
      </c>
      <c r="DB162" s="2">
        <v>2</v>
      </c>
      <c r="DC162" s="2">
        <v>1</v>
      </c>
      <c r="DD162" s="2">
        <v>0</v>
      </c>
      <c r="DE162" s="2">
        <v>0</v>
      </c>
      <c r="DF162" s="2">
        <v>0</v>
      </c>
      <c r="DG162" s="2">
        <v>0</v>
      </c>
      <c r="DH162" s="2">
        <v>2</v>
      </c>
      <c r="DI162" s="2">
        <v>0</v>
      </c>
      <c r="DJ162" s="356"/>
      <c r="DK162" s="356"/>
      <c r="DL162" s="356"/>
      <c r="DM162" s="356"/>
      <c r="DN162" s="356"/>
      <c r="DO162" s="356"/>
      <c r="DP162" s="356"/>
      <c r="DQ162" s="356" t="s">
        <v>4489</v>
      </c>
      <c r="DR162" s="176"/>
      <c r="EC162" s="80"/>
      <c r="EE162" s="83"/>
      <c r="EH162">
        <v>1</v>
      </c>
      <c r="EI162" s="80">
        <v>43891</v>
      </c>
      <c r="EL162" t="s">
        <v>4490</v>
      </c>
    </row>
    <row r="163" spans="1:135">
      <c r="A163" s="356" t="s">
        <v>4491</v>
      </c>
      <c r="B163" s="356" t="s">
        <v>4492</v>
      </c>
      <c r="C163" s="358">
        <v>43085.3916666667</v>
      </c>
      <c r="D163" s="356">
        <v>2</v>
      </c>
      <c r="E163" s="356">
        <v>165</v>
      </c>
      <c r="F163" s="356">
        <v>90</v>
      </c>
      <c r="G163" s="356"/>
      <c r="H163" s="356">
        <v>67</v>
      </c>
      <c r="I163" s="356">
        <v>58</v>
      </c>
      <c r="J163" s="356">
        <v>58</v>
      </c>
      <c r="K163" s="356">
        <v>3</v>
      </c>
      <c r="L163" s="356">
        <v>122</v>
      </c>
      <c r="M163" s="356">
        <v>34</v>
      </c>
      <c r="N163" s="356">
        <v>97</v>
      </c>
      <c r="O163" s="356">
        <v>7</v>
      </c>
      <c r="P163" s="356" t="s">
        <v>166</v>
      </c>
      <c r="Q163" s="356">
        <v>0</v>
      </c>
      <c r="R163" s="356">
        <v>23</v>
      </c>
      <c r="S163" s="356">
        <v>42</v>
      </c>
      <c r="T163" s="359">
        <f t="shared" si="3"/>
        <v>144</v>
      </c>
      <c r="U163" s="356" t="s">
        <v>148</v>
      </c>
      <c r="V163" s="356" t="s">
        <v>4493</v>
      </c>
      <c r="W163" s="356">
        <v>1</v>
      </c>
      <c r="X163" s="356">
        <v>8</v>
      </c>
      <c r="Y163" s="356"/>
      <c r="Z163" s="356" t="s">
        <v>3654</v>
      </c>
      <c r="AA163" s="356">
        <v>1</v>
      </c>
      <c r="AB163" s="356">
        <v>8</v>
      </c>
      <c r="AC163" s="356">
        <v>2</v>
      </c>
      <c r="AD163" s="356"/>
      <c r="AE163" s="356">
        <v>0</v>
      </c>
      <c r="AF163" s="356"/>
      <c r="AG163" s="356"/>
      <c r="AH163" s="356"/>
      <c r="AI163" s="356"/>
      <c r="AJ163" s="356">
        <v>0</v>
      </c>
      <c r="AK163" s="356"/>
      <c r="AL163" s="356"/>
      <c r="AM163" s="356"/>
      <c r="AN163" s="356"/>
      <c r="AO163" s="356">
        <v>0</v>
      </c>
      <c r="AP163" s="356"/>
      <c r="AQ163" s="356">
        <v>0</v>
      </c>
      <c r="AR163" s="356">
        <v>0</v>
      </c>
      <c r="AS163" s="356">
        <v>0</v>
      </c>
      <c r="AT163" s="356"/>
      <c r="AU163" s="356"/>
      <c r="AV163" s="356">
        <v>0</v>
      </c>
      <c r="AW163" s="356"/>
      <c r="AX163" s="356"/>
      <c r="AY163" s="356">
        <v>0</v>
      </c>
      <c r="AZ163" s="356"/>
      <c r="BA163" s="356">
        <v>97</v>
      </c>
      <c r="BB163" s="356"/>
      <c r="BC163" s="356">
        <v>0</v>
      </c>
      <c r="BD163" s="356">
        <v>0</v>
      </c>
      <c r="BE163" s="356"/>
      <c r="BF163" s="356"/>
      <c r="BG163" s="356">
        <v>1</v>
      </c>
      <c r="BH163" s="356">
        <v>1</v>
      </c>
      <c r="BI163" s="356"/>
      <c r="BJ163" s="356">
        <v>2</v>
      </c>
      <c r="BK163" s="12"/>
      <c r="BL163" s="12"/>
      <c r="BM163" s="12"/>
      <c r="BN163" s="12"/>
      <c r="BO163" s="12"/>
      <c r="BP163" s="356">
        <v>2219</v>
      </c>
      <c r="BQ163" s="356">
        <v>3.9</v>
      </c>
      <c r="BR163" s="356"/>
      <c r="BS163" s="356"/>
      <c r="BT163" s="356"/>
      <c r="BU163" s="356">
        <v>3.76</v>
      </c>
      <c r="BV163" s="356">
        <v>1.6</v>
      </c>
      <c r="BW163" s="356">
        <v>2.54</v>
      </c>
      <c r="BX163" s="356">
        <v>10.03</v>
      </c>
      <c r="BY163" s="356">
        <v>3.13</v>
      </c>
      <c r="BZ163" s="356">
        <v>97</v>
      </c>
      <c r="CA163" s="356">
        <v>127</v>
      </c>
      <c r="CB163" s="356"/>
      <c r="CC163" s="356"/>
      <c r="CD163" s="356">
        <v>11.4</v>
      </c>
      <c r="CE163" s="356">
        <v>4.69</v>
      </c>
      <c r="CF163" s="356"/>
      <c r="CG163" s="360">
        <v>43088</v>
      </c>
      <c r="CH163" s="356" t="s">
        <v>1280</v>
      </c>
      <c r="CI163" s="356" t="s">
        <v>4494</v>
      </c>
      <c r="CJ163" s="356"/>
      <c r="CK163" s="356" t="s">
        <v>4395</v>
      </c>
      <c r="CL163" s="356" t="s">
        <v>4495</v>
      </c>
      <c r="CM163" s="356"/>
      <c r="CN163" s="356">
        <v>1</v>
      </c>
      <c r="CO163" s="356">
        <v>2</v>
      </c>
      <c r="CP163" s="356"/>
      <c r="CQ163" s="356">
        <v>1</v>
      </c>
      <c r="CR163" s="356">
        <v>0</v>
      </c>
      <c r="CS163" s="356">
        <v>0</v>
      </c>
      <c r="CT163" s="356"/>
      <c r="CU163" s="356">
        <v>0.61</v>
      </c>
      <c r="CV163" s="356">
        <v>0</v>
      </c>
      <c r="CW163" s="356"/>
      <c r="CX163" s="356"/>
      <c r="CY163" s="356" t="s">
        <v>3636</v>
      </c>
      <c r="CZ163" s="356">
        <v>1</v>
      </c>
      <c r="DA163" s="2">
        <v>1</v>
      </c>
      <c r="DB163" s="2">
        <v>2</v>
      </c>
      <c r="DC163" s="2">
        <v>1</v>
      </c>
      <c r="DD163" s="2">
        <v>0</v>
      </c>
      <c r="DE163" s="2">
        <v>0</v>
      </c>
      <c r="DF163" s="2">
        <v>1</v>
      </c>
      <c r="DG163" s="2">
        <v>1</v>
      </c>
      <c r="DH163" s="2">
        <v>2</v>
      </c>
      <c r="DI163" s="2">
        <v>1</v>
      </c>
      <c r="DJ163" s="356"/>
      <c r="DK163" s="356"/>
      <c r="DL163" s="356"/>
      <c r="DM163" s="356"/>
      <c r="DN163" s="356"/>
      <c r="DO163" s="356"/>
      <c r="DP163" s="356"/>
      <c r="DQ163" s="356" t="s">
        <v>4496</v>
      </c>
      <c r="DR163" s="176"/>
      <c r="DS163">
        <v>1</v>
      </c>
      <c r="EE163" s="83"/>
    </row>
    <row r="164" spans="1:135">
      <c r="A164" s="356" t="s">
        <v>4497</v>
      </c>
      <c r="B164" s="2" t="s">
        <v>4498</v>
      </c>
      <c r="C164" s="358">
        <v>43017.4402777778</v>
      </c>
      <c r="D164" s="2">
        <v>2</v>
      </c>
      <c r="E164" s="2">
        <v>148</v>
      </c>
      <c r="F164" s="2">
        <v>40</v>
      </c>
      <c r="G164" s="2"/>
      <c r="H164" s="2">
        <v>77</v>
      </c>
      <c r="I164" s="2">
        <v>75</v>
      </c>
      <c r="J164" s="2">
        <v>82</v>
      </c>
      <c r="K164" s="2">
        <v>9</v>
      </c>
      <c r="L164" s="2">
        <v>162</v>
      </c>
      <c r="M164" s="2">
        <v>10</v>
      </c>
      <c r="N164" s="2">
        <v>44</v>
      </c>
      <c r="O164" s="2">
        <v>4</v>
      </c>
      <c r="P164" s="2" t="s">
        <v>382</v>
      </c>
      <c r="Q164" s="2">
        <v>0</v>
      </c>
      <c r="R164" s="2">
        <v>2</v>
      </c>
      <c r="S164" s="2">
        <v>28</v>
      </c>
      <c r="T164" s="356">
        <f t="shared" si="3"/>
        <v>126</v>
      </c>
      <c r="U164" s="2" t="s">
        <v>167</v>
      </c>
      <c r="V164" s="2" t="s">
        <v>4499</v>
      </c>
      <c r="W164" s="2">
        <v>1</v>
      </c>
      <c r="X164" s="2">
        <v>1</v>
      </c>
      <c r="Y164" s="2" t="s">
        <v>371</v>
      </c>
      <c r="Z164" s="2" t="s">
        <v>4500</v>
      </c>
      <c r="AA164" s="2">
        <v>1</v>
      </c>
      <c r="AB164" s="2">
        <v>10</v>
      </c>
      <c r="AC164" s="2">
        <v>2</v>
      </c>
      <c r="AD164" s="2"/>
      <c r="AE164" s="2">
        <v>0</v>
      </c>
      <c r="AF164" s="2"/>
      <c r="AG164" s="2"/>
      <c r="AH164" s="2"/>
      <c r="AI164" s="2"/>
      <c r="AJ164" s="2">
        <v>0</v>
      </c>
      <c r="AK164" s="2"/>
      <c r="AL164" s="2"/>
      <c r="AM164" s="2"/>
      <c r="AN164" s="2"/>
      <c r="AO164" s="2">
        <v>1</v>
      </c>
      <c r="AP164" s="2"/>
      <c r="AQ164" s="2">
        <v>1</v>
      </c>
      <c r="AR164" s="2">
        <v>0</v>
      </c>
      <c r="AS164" s="2">
        <v>0</v>
      </c>
      <c r="AT164" s="2"/>
      <c r="AU164" s="2"/>
      <c r="AV164" s="2">
        <v>0</v>
      </c>
      <c r="AW164" s="2"/>
      <c r="AX164" s="2"/>
      <c r="AY164" s="2">
        <v>0</v>
      </c>
      <c r="AZ164" s="2"/>
      <c r="BA164" s="2"/>
      <c r="BB164" s="2"/>
      <c r="BC164" s="2">
        <v>0</v>
      </c>
      <c r="BD164" s="2">
        <v>0</v>
      </c>
      <c r="BE164" s="2"/>
      <c r="BF164" s="2"/>
      <c r="BG164" s="2"/>
      <c r="BH164" s="2"/>
      <c r="BI164" s="2"/>
      <c r="BJ164" s="356">
        <v>1</v>
      </c>
      <c r="BK164" s="12"/>
      <c r="BL164" s="12"/>
      <c r="BM164" s="12"/>
      <c r="BN164" s="12"/>
      <c r="BO164" s="12"/>
      <c r="BP164" s="2">
        <v>4.35</v>
      </c>
      <c r="BQ164" s="2">
        <v>0.8</v>
      </c>
      <c r="BR164" s="2"/>
      <c r="BS164" s="2"/>
      <c r="BT164" s="2">
        <v>0.46</v>
      </c>
      <c r="BU164" s="2">
        <v>2.3</v>
      </c>
      <c r="BV164" s="2">
        <v>0.55</v>
      </c>
      <c r="BW164" s="2">
        <v>1.1</v>
      </c>
      <c r="BX164" s="2">
        <v>7.26</v>
      </c>
      <c r="BY164" s="2">
        <v>7.26</v>
      </c>
      <c r="BZ164" s="2">
        <v>44</v>
      </c>
      <c r="CA164" s="2">
        <v>116</v>
      </c>
      <c r="CB164" s="2">
        <v>10.4</v>
      </c>
      <c r="CC164" s="2"/>
      <c r="CD164" s="2">
        <v>10.9</v>
      </c>
      <c r="CE164" s="2">
        <v>2.74</v>
      </c>
      <c r="CF164" s="2"/>
      <c r="CG164" s="2">
        <v>20171011</v>
      </c>
      <c r="CH164" s="2" t="s">
        <v>1210</v>
      </c>
      <c r="CI164" s="2" t="s">
        <v>4501</v>
      </c>
      <c r="CJ164" s="2" t="s">
        <v>4502</v>
      </c>
      <c r="CK164" s="2" t="s">
        <v>4503</v>
      </c>
      <c r="CL164" s="2" t="s">
        <v>4504</v>
      </c>
      <c r="CM164" s="2"/>
      <c r="CN164" s="2">
        <v>1</v>
      </c>
      <c r="CO164" s="2">
        <v>1</v>
      </c>
      <c r="CP164" s="2"/>
      <c r="CQ164" s="2">
        <v>0</v>
      </c>
      <c r="CR164" s="2">
        <v>0</v>
      </c>
      <c r="CS164" s="2">
        <v>0</v>
      </c>
      <c r="CT164" s="2">
        <v>37</v>
      </c>
      <c r="CU164" s="2">
        <v>0.69</v>
      </c>
      <c r="CV164" s="2">
        <v>0</v>
      </c>
      <c r="CW164" s="2"/>
      <c r="CX164" s="2"/>
      <c r="CY164" s="2" t="s">
        <v>434</v>
      </c>
      <c r="CZ164" s="2">
        <v>0</v>
      </c>
      <c r="DA164" s="2">
        <v>1</v>
      </c>
      <c r="DB164" s="2">
        <v>1</v>
      </c>
      <c r="DC164" s="2">
        <v>1</v>
      </c>
      <c r="DD164" s="2">
        <v>0</v>
      </c>
      <c r="DE164" s="2">
        <v>0</v>
      </c>
      <c r="DF164" s="2">
        <v>0</v>
      </c>
      <c r="DG164" s="2">
        <v>1</v>
      </c>
      <c r="DH164" s="2">
        <v>1</v>
      </c>
      <c r="DI164" s="2">
        <v>1</v>
      </c>
      <c r="DJ164" s="2"/>
      <c r="DK164" s="2"/>
      <c r="DL164" s="2"/>
      <c r="DM164" s="2"/>
      <c r="DN164" s="2"/>
      <c r="DO164" s="2"/>
      <c r="DP164" s="2"/>
      <c r="DQ164" s="2" t="s">
        <v>4505</v>
      </c>
      <c r="DR164" s="176"/>
      <c r="DT164">
        <v>1</v>
      </c>
      <c r="DU164" s="80">
        <v>43739</v>
      </c>
      <c r="DV164" t="s">
        <v>1735</v>
      </c>
      <c r="EE164" s="83"/>
    </row>
    <row r="165" spans="1:135">
      <c r="A165" s="356" t="s">
        <v>4506</v>
      </c>
      <c r="B165" s="14" t="s">
        <v>4507</v>
      </c>
      <c r="C165" s="397" t="s">
        <v>4508</v>
      </c>
      <c r="D165" s="2">
        <v>1</v>
      </c>
      <c r="E165" s="2">
        <v>170</v>
      </c>
      <c r="F165" s="2">
        <v>75</v>
      </c>
      <c r="G165" s="2"/>
      <c r="H165" s="2">
        <v>67</v>
      </c>
      <c r="I165" s="2">
        <v>58</v>
      </c>
      <c r="J165" s="2">
        <v>80</v>
      </c>
      <c r="K165" s="2">
        <v>9</v>
      </c>
      <c r="L165" s="2">
        <v>130</v>
      </c>
      <c r="M165" s="2">
        <v>34</v>
      </c>
      <c r="N165" s="2">
        <v>79</v>
      </c>
      <c r="O165" s="2">
        <v>4</v>
      </c>
      <c r="P165" s="2" t="s">
        <v>382</v>
      </c>
      <c r="Q165" s="2">
        <v>0</v>
      </c>
      <c r="R165" s="2">
        <v>0</v>
      </c>
      <c r="S165" s="2">
        <v>0</v>
      </c>
      <c r="T165" s="356">
        <f t="shared" si="3"/>
        <v>105</v>
      </c>
      <c r="U165" s="2" t="s">
        <v>279</v>
      </c>
      <c r="V165" s="2" t="s">
        <v>3187</v>
      </c>
      <c r="W165" s="2">
        <v>1</v>
      </c>
      <c r="X165" s="2">
        <v>2</v>
      </c>
      <c r="Y165" s="2" t="s">
        <v>238</v>
      </c>
      <c r="Z165" s="2" t="s">
        <v>4509</v>
      </c>
      <c r="AA165" s="2">
        <v>0</v>
      </c>
      <c r="AB165" s="2"/>
      <c r="AC165" s="2"/>
      <c r="AD165" s="2"/>
      <c r="AE165" s="2">
        <v>0</v>
      </c>
      <c r="AF165" s="2"/>
      <c r="AG165" s="2"/>
      <c r="AH165" s="2"/>
      <c r="AI165" s="2"/>
      <c r="AJ165" s="2">
        <v>0</v>
      </c>
      <c r="AK165" s="2"/>
      <c r="AL165" s="2"/>
      <c r="AM165" s="2"/>
      <c r="AN165" s="2"/>
      <c r="AO165" s="2">
        <v>0</v>
      </c>
      <c r="AP165" s="2"/>
      <c r="AQ165" s="2">
        <v>0</v>
      </c>
      <c r="AR165" s="2">
        <v>0</v>
      </c>
      <c r="AS165" s="2">
        <v>0</v>
      </c>
      <c r="AT165" s="2"/>
      <c r="AU165" s="2"/>
      <c r="AV165" s="2">
        <v>0</v>
      </c>
      <c r="AW165" s="2"/>
      <c r="AX165" s="2"/>
      <c r="AY165" s="2">
        <v>0</v>
      </c>
      <c r="AZ165" s="2"/>
      <c r="BA165" s="2"/>
      <c r="BB165" s="2"/>
      <c r="BC165" s="2">
        <v>0</v>
      </c>
      <c r="BD165" s="2">
        <v>0</v>
      </c>
      <c r="BE165" s="2"/>
      <c r="BF165" s="2"/>
      <c r="BG165" s="2"/>
      <c r="BH165" s="2"/>
      <c r="BI165" s="2"/>
      <c r="BJ165" s="356">
        <v>1</v>
      </c>
      <c r="BK165" s="12"/>
      <c r="BL165" s="12"/>
      <c r="BM165" s="12"/>
      <c r="BN165" s="12"/>
      <c r="BO165" s="12"/>
      <c r="BP165" s="2">
        <v>6.51</v>
      </c>
      <c r="BQ165" s="2">
        <v>1.1</v>
      </c>
      <c r="BR165" s="2"/>
      <c r="BS165" s="2">
        <v>14.47</v>
      </c>
      <c r="BT165" s="2"/>
      <c r="BU165" s="2">
        <v>4.53</v>
      </c>
      <c r="BV165" s="2">
        <v>1.16</v>
      </c>
      <c r="BW165" s="2">
        <v>2.67</v>
      </c>
      <c r="BX165" s="2">
        <v>4.78</v>
      </c>
      <c r="BY165" s="2">
        <v>4.44</v>
      </c>
      <c r="BZ165" s="2">
        <v>79</v>
      </c>
      <c r="CA165" s="2">
        <v>142</v>
      </c>
      <c r="CB165" s="2"/>
      <c r="CC165" s="2">
        <v>7.64</v>
      </c>
      <c r="CD165" s="2">
        <v>11.2</v>
      </c>
      <c r="CE165" s="2">
        <v>3.44</v>
      </c>
      <c r="CF165" s="2"/>
      <c r="CG165" s="2">
        <v>20171020</v>
      </c>
      <c r="CH165" s="2" t="s">
        <v>2078</v>
      </c>
      <c r="CI165" s="2"/>
      <c r="CJ165" s="2"/>
      <c r="CK165" s="2" t="s">
        <v>3823</v>
      </c>
      <c r="CL165" s="2" t="s">
        <v>3138</v>
      </c>
      <c r="CM165" s="2"/>
      <c r="CN165" s="2">
        <v>1</v>
      </c>
      <c r="CO165" s="2">
        <v>2</v>
      </c>
      <c r="CP165" s="2"/>
      <c r="CQ165" s="2">
        <v>0</v>
      </c>
      <c r="CR165" s="2">
        <v>0</v>
      </c>
      <c r="CS165" s="2">
        <v>0</v>
      </c>
      <c r="CT165" s="2"/>
      <c r="CU165" s="2"/>
      <c r="CV165" s="2"/>
      <c r="CW165" s="2"/>
      <c r="CX165" s="2"/>
      <c r="CY165" s="2" t="s">
        <v>2723</v>
      </c>
      <c r="CZ165" s="2">
        <v>1</v>
      </c>
      <c r="DA165" s="2">
        <v>1</v>
      </c>
      <c r="DB165" s="2">
        <v>2</v>
      </c>
      <c r="DC165" s="2">
        <v>1</v>
      </c>
      <c r="DD165" s="2">
        <v>1</v>
      </c>
      <c r="DE165" s="2">
        <v>0</v>
      </c>
      <c r="DF165" s="2">
        <v>0</v>
      </c>
      <c r="DG165" s="2">
        <v>1</v>
      </c>
      <c r="DH165" s="2">
        <v>1</v>
      </c>
      <c r="DI165" s="2">
        <v>0</v>
      </c>
      <c r="DJ165" s="2"/>
      <c r="DK165" s="2"/>
      <c r="DL165" s="2"/>
      <c r="DM165" s="2"/>
      <c r="DN165" s="2"/>
      <c r="DO165" s="2"/>
      <c r="DP165" s="2"/>
      <c r="DQ165" s="2" t="s">
        <v>4510</v>
      </c>
      <c r="DR165" s="177">
        <v>1</v>
      </c>
      <c r="DU165" s="80"/>
      <c r="EE165" s="83"/>
    </row>
    <row r="166" ht="15.6" spans="1:140">
      <c r="A166" s="356" t="s">
        <v>4511</v>
      </c>
      <c r="B166" s="2" t="s">
        <v>4512</v>
      </c>
      <c r="C166" s="397" t="s">
        <v>4513</v>
      </c>
      <c r="D166" s="2">
        <v>1</v>
      </c>
      <c r="E166" s="2">
        <v>178</v>
      </c>
      <c r="F166" s="2" t="s">
        <v>146</v>
      </c>
      <c r="G166" s="2"/>
      <c r="H166" s="2">
        <v>53</v>
      </c>
      <c r="I166" s="2">
        <v>41</v>
      </c>
      <c r="J166" s="2">
        <v>67</v>
      </c>
      <c r="K166" s="2">
        <v>3</v>
      </c>
      <c r="L166" s="2">
        <v>131</v>
      </c>
      <c r="M166" s="2">
        <v>34</v>
      </c>
      <c r="N166" s="2">
        <v>55</v>
      </c>
      <c r="O166" s="2">
        <v>4</v>
      </c>
      <c r="P166" s="2" t="s">
        <v>166</v>
      </c>
      <c r="Q166" s="2">
        <v>0</v>
      </c>
      <c r="R166" s="2">
        <v>23</v>
      </c>
      <c r="S166" s="2">
        <v>42</v>
      </c>
      <c r="T166" s="356">
        <f t="shared" si="3"/>
        <v>124</v>
      </c>
      <c r="U166" s="2" t="s">
        <v>167</v>
      </c>
      <c r="V166" s="2" t="s">
        <v>4514</v>
      </c>
      <c r="W166" s="2">
        <v>1</v>
      </c>
      <c r="X166" s="2">
        <v>15</v>
      </c>
      <c r="Y166" s="2" t="s">
        <v>4515</v>
      </c>
      <c r="Z166" s="2" t="s">
        <v>3438</v>
      </c>
      <c r="AA166" s="2">
        <v>1</v>
      </c>
      <c r="AB166" s="2">
        <v>5</v>
      </c>
      <c r="AC166" s="2">
        <v>2</v>
      </c>
      <c r="AD166" s="2"/>
      <c r="AE166" s="2">
        <v>1</v>
      </c>
      <c r="AF166" s="2" t="s">
        <v>4516</v>
      </c>
      <c r="AG166" s="2">
        <v>37</v>
      </c>
      <c r="AH166" s="2">
        <v>1</v>
      </c>
      <c r="AI166" s="2">
        <v>0.5</v>
      </c>
      <c r="AJ166" s="2">
        <v>0</v>
      </c>
      <c r="AK166" s="2"/>
      <c r="AL166" s="2"/>
      <c r="AM166" s="2"/>
      <c r="AN166" s="2"/>
      <c r="AO166" s="2">
        <v>0</v>
      </c>
      <c r="AP166" s="2"/>
      <c r="AQ166" s="2">
        <v>1</v>
      </c>
      <c r="AR166" s="2">
        <v>0</v>
      </c>
      <c r="AS166" s="2">
        <v>0</v>
      </c>
      <c r="AT166" s="2"/>
      <c r="AU166" s="2"/>
      <c r="AV166" s="2">
        <v>0</v>
      </c>
      <c r="AW166" s="2"/>
      <c r="AX166" s="2"/>
      <c r="AY166" s="2">
        <v>0</v>
      </c>
      <c r="AZ166" s="2"/>
      <c r="BA166" s="2"/>
      <c r="BB166" s="2"/>
      <c r="BC166" s="2">
        <v>0</v>
      </c>
      <c r="BD166" s="2">
        <v>0</v>
      </c>
      <c r="BE166" s="2"/>
      <c r="BF166" s="2"/>
      <c r="BG166" s="2"/>
      <c r="BH166" s="2"/>
      <c r="BI166" s="2"/>
      <c r="BJ166" s="356">
        <v>2</v>
      </c>
      <c r="BK166" s="12"/>
      <c r="BL166" s="12"/>
      <c r="BM166" s="12"/>
      <c r="BN166" s="12"/>
      <c r="BO166" s="12"/>
      <c r="BP166" s="2">
        <v>626.85</v>
      </c>
      <c r="BQ166" s="2">
        <v>1.3</v>
      </c>
      <c r="BR166" s="2"/>
      <c r="BS166" s="2"/>
      <c r="BT166" s="2">
        <v>0.59</v>
      </c>
      <c r="BU166" s="2">
        <v>2.43</v>
      </c>
      <c r="BV166" s="2">
        <v>0.7</v>
      </c>
      <c r="BW166" s="2">
        <v>1.53</v>
      </c>
      <c r="BX166" s="2">
        <v>7.36</v>
      </c>
      <c r="BY166" s="2">
        <v>3.97</v>
      </c>
      <c r="BZ166" s="2">
        <v>55</v>
      </c>
      <c r="CA166" s="2">
        <v>144</v>
      </c>
      <c r="CB166" s="2">
        <v>5.5</v>
      </c>
      <c r="CC166" s="2"/>
      <c r="CD166" s="2">
        <v>12.8</v>
      </c>
      <c r="CE166" s="2">
        <v>4.3</v>
      </c>
      <c r="CF166" s="2"/>
      <c r="CG166" s="2">
        <v>20171031</v>
      </c>
      <c r="CH166" s="2" t="s">
        <v>1664</v>
      </c>
      <c r="CI166" s="2"/>
      <c r="CJ166" s="2"/>
      <c r="CK166" s="2" t="s">
        <v>4517</v>
      </c>
      <c r="CL166" s="2" t="s">
        <v>4518</v>
      </c>
      <c r="CM166" s="2"/>
      <c r="CN166" s="2">
        <v>1</v>
      </c>
      <c r="CO166" s="2">
        <v>2</v>
      </c>
      <c r="CP166" s="2"/>
      <c r="CQ166" s="2">
        <v>0</v>
      </c>
      <c r="CR166" s="2">
        <v>0</v>
      </c>
      <c r="CS166" s="2">
        <v>0</v>
      </c>
      <c r="CT166" s="2">
        <v>52</v>
      </c>
      <c r="CU166" s="2">
        <v>0.63</v>
      </c>
      <c r="CV166" s="2">
        <v>0</v>
      </c>
      <c r="CW166" s="2"/>
      <c r="CX166" s="2"/>
      <c r="CY166" s="2" t="s">
        <v>231</v>
      </c>
      <c r="CZ166" s="2">
        <v>1</v>
      </c>
      <c r="DA166" s="2">
        <v>1</v>
      </c>
      <c r="DB166" s="2">
        <v>2</v>
      </c>
      <c r="DC166" s="2">
        <v>1</v>
      </c>
      <c r="DD166" s="2">
        <v>0</v>
      </c>
      <c r="DE166" s="2">
        <v>0</v>
      </c>
      <c r="DF166" s="2">
        <v>0</v>
      </c>
      <c r="DG166" s="2">
        <v>0</v>
      </c>
      <c r="DH166" s="2">
        <v>2</v>
      </c>
      <c r="DI166" s="2">
        <v>0</v>
      </c>
      <c r="DJ166" s="2"/>
      <c r="DK166" s="2"/>
      <c r="DL166" s="2"/>
      <c r="DM166" s="2"/>
      <c r="DN166" s="2"/>
      <c r="DO166" s="2"/>
      <c r="DP166" s="2"/>
      <c r="DQ166" s="2" t="s">
        <v>4519</v>
      </c>
      <c r="DR166" s="77"/>
      <c r="DS166" t="s">
        <v>1045</v>
      </c>
      <c r="DX166" t="s">
        <v>76</v>
      </c>
      <c r="DZ166" t="s">
        <v>76</v>
      </c>
      <c r="EB166" s="2" t="s">
        <v>4520</v>
      </c>
      <c r="EC166" s="2" t="s">
        <v>3338</v>
      </c>
      <c r="ED166" s="2" t="s">
        <v>76</v>
      </c>
      <c r="EE166" s="2"/>
      <c r="EF166" s="2" t="s">
        <v>76</v>
      </c>
      <c r="EG166" s="2"/>
      <c r="EH166" s="2" t="s">
        <v>76</v>
      </c>
      <c r="EI166" s="2"/>
      <c r="EJ166" s="2" t="s">
        <v>76</v>
      </c>
    </row>
    <row r="167" spans="1:142">
      <c r="A167" s="356" t="s">
        <v>4521</v>
      </c>
      <c r="B167" s="2" t="s">
        <v>4522</v>
      </c>
      <c r="C167" s="397" t="s">
        <v>4523</v>
      </c>
      <c r="D167" s="2">
        <v>1</v>
      </c>
      <c r="E167" s="2">
        <v>170</v>
      </c>
      <c r="F167" s="2">
        <v>82</v>
      </c>
      <c r="G167" s="2"/>
      <c r="H167" s="2">
        <v>66</v>
      </c>
      <c r="I167" s="2">
        <v>58</v>
      </c>
      <c r="J167" s="2">
        <v>60</v>
      </c>
      <c r="K167" s="2">
        <v>3</v>
      </c>
      <c r="L167" s="2">
        <v>117</v>
      </c>
      <c r="M167" s="2">
        <v>43</v>
      </c>
      <c r="N167" s="2">
        <v>78</v>
      </c>
      <c r="O167" s="2">
        <v>4</v>
      </c>
      <c r="P167" s="2" t="s">
        <v>382</v>
      </c>
      <c r="Q167" s="2">
        <v>0</v>
      </c>
      <c r="R167" s="2">
        <v>2</v>
      </c>
      <c r="S167" s="2">
        <v>28</v>
      </c>
      <c r="T167" s="356">
        <f t="shared" si="3"/>
        <v>136</v>
      </c>
      <c r="U167" s="2" t="s">
        <v>167</v>
      </c>
      <c r="V167" s="2" t="s">
        <v>4524</v>
      </c>
      <c r="W167" s="2">
        <v>0</v>
      </c>
      <c r="X167" s="2"/>
      <c r="Y167" s="2"/>
      <c r="Z167" s="2"/>
      <c r="AA167" s="2">
        <v>0</v>
      </c>
      <c r="AB167" s="26"/>
      <c r="AC167" s="2"/>
      <c r="AD167" s="2"/>
      <c r="AE167" s="2">
        <v>0</v>
      </c>
      <c r="AF167" s="2"/>
      <c r="AG167" s="2"/>
      <c r="AH167" s="2"/>
      <c r="AI167" s="2"/>
      <c r="AJ167" s="2">
        <v>0</v>
      </c>
      <c r="AK167" s="2"/>
      <c r="AL167" s="2"/>
      <c r="AM167" s="2"/>
      <c r="AN167" s="2"/>
      <c r="AO167" s="2">
        <v>1</v>
      </c>
      <c r="AP167" s="2">
        <v>3</v>
      </c>
      <c r="AQ167" s="2">
        <v>0</v>
      </c>
      <c r="AR167" s="2">
        <v>0</v>
      </c>
      <c r="AS167" s="2">
        <v>0</v>
      </c>
      <c r="AT167" s="2"/>
      <c r="AU167" s="2"/>
      <c r="AV167" s="2">
        <v>0</v>
      </c>
      <c r="AW167" s="2"/>
      <c r="AX167" s="2"/>
      <c r="AY167" s="2">
        <v>0</v>
      </c>
      <c r="AZ167" s="2"/>
      <c r="BA167" s="2"/>
      <c r="BB167" s="2"/>
      <c r="BC167" s="2">
        <v>0</v>
      </c>
      <c r="BD167" s="2">
        <v>0</v>
      </c>
      <c r="BE167" s="2"/>
      <c r="BF167" s="2"/>
      <c r="BG167" s="2"/>
      <c r="BH167" s="2"/>
      <c r="BI167" s="2"/>
      <c r="BJ167" s="356">
        <v>1</v>
      </c>
      <c r="BK167" s="12"/>
      <c r="BL167" s="12"/>
      <c r="BM167" s="12"/>
      <c r="BN167" s="12"/>
      <c r="BO167" s="12"/>
      <c r="BP167" s="2">
        <v>8.32</v>
      </c>
      <c r="BQ167" s="2">
        <v>1.3</v>
      </c>
      <c r="BR167" s="2"/>
      <c r="BS167" s="2"/>
      <c r="BT167" s="2"/>
      <c r="BU167" s="2">
        <v>3.66</v>
      </c>
      <c r="BV167" s="2">
        <v>1.47</v>
      </c>
      <c r="BW167" s="2">
        <v>2.3</v>
      </c>
      <c r="BX167" s="2">
        <v>4.08</v>
      </c>
      <c r="BY167" s="2">
        <v>5.65</v>
      </c>
      <c r="BZ167" s="2">
        <v>78</v>
      </c>
      <c r="CA167" s="2">
        <v>145</v>
      </c>
      <c r="CB167" s="2">
        <v>5.2</v>
      </c>
      <c r="CC167" s="2"/>
      <c r="CD167" s="2">
        <v>11.2</v>
      </c>
      <c r="CE167" s="2">
        <v>3.49</v>
      </c>
      <c r="CF167" s="2"/>
      <c r="CG167" s="2">
        <v>20171122</v>
      </c>
      <c r="CH167" s="2" t="s">
        <v>1247</v>
      </c>
      <c r="CI167" s="2" t="s">
        <v>4525</v>
      </c>
      <c r="CJ167" s="2"/>
      <c r="CK167" s="2" t="s">
        <v>4526</v>
      </c>
      <c r="CL167" s="2" t="s">
        <v>4527</v>
      </c>
      <c r="CM167" s="2"/>
      <c r="CN167" s="2">
        <v>1</v>
      </c>
      <c r="CO167" s="2">
        <v>2</v>
      </c>
      <c r="CP167" s="2"/>
      <c r="CQ167" s="2">
        <v>0</v>
      </c>
      <c r="CR167" s="2">
        <v>0</v>
      </c>
      <c r="CS167" s="2">
        <v>0</v>
      </c>
      <c r="CT167" s="2"/>
      <c r="CU167" s="2"/>
      <c r="CV167" s="2"/>
      <c r="CW167" s="2"/>
      <c r="CX167" s="2"/>
      <c r="CY167" s="2" t="s">
        <v>434</v>
      </c>
      <c r="CZ167" s="2">
        <v>0</v>
      </c>
      <c r="DA167" s="2">
        <v>1</v>
      </c>
      <c r="DB167" s="2">
        <v>2</v>
      </c>
      <c r="DC167" s="2">
        <v>0</v>
      </c>
      <c r="DD167" s="2">
        <v>0</v>
      </c>
      <c r="DE167" s="2">
        <v>1</v>
      </c>
      <c r="DF167" s="2">
        <v>1</v>
      </c>
      <c r="DG167" s="2">
        <v>1</v>
      </c>
      <c r="DH167" s="2">
        <v>2</v>
      </c>
      <c r="DI167" s="2">
        <v>0</v>
      </c>
      <c r="DJ167" s="2"/>
      <c r="DK167" s="2"/>
      <c r="DL167" s="2"/>
      <c r="DM167" s="2"/>
      <c r="DN167" s="2"/>
      <c r="DO167" s="2"/>
      <c r="DP167" s="2"/>
      <c r="DQ167" s="2" t="s">
        <v>4528</v>
      </c>
      <c r="DR167" s="176"/>
      <c r="EB167">
        <v>1</v>
      </c>
      <c r="EC167" s="80">
        <v>43739</v>
      </c>
      <c r="EE167" s="83"/>
      <c r="EI167" s="80"/>
      <c r="EL167" t="s">
        <v>4529</v>
      </c>
    </row>
    <row r="168" spans="1:142">
      <c r="A168" s="356" t="s">
        <v>4530</v>
      </c>
      <c r="B168" s="2" t="s">
        <v>4531</v>
      </c>
      <c r="C168" s="397" t="s">
        <v>4532</v>
      </c>
      <c r="D168" s="2">
        <v>1</v>
      </c>
      <c r="E168" s="2">
        <v>170</v>
      </c>
      <c r="F168" s="2">
        <v>70</v>
      </c>
      <c r="G168" s="2"/>
      <c r="H168" s="2">
        <v>80</v>
      </c>
      <c r="I168" s="2">
        <v>91</v>
      </c>
      <c r="J168" s="2">
        <v>58</v>
      </c>
      <c r="K168" s="2">
        <v>3</v>
      </c>
      <c r="L168" s="2">
        <v>108</v>
      </c>
      <c r="M168" s="2">
        <v>43</v>
      </c>
      <c r="N168" s="2">
        <v>81</v>
      </c>
      <c r="O168" s="2">
        <v>7</v>
      </c>
      <c r="P168" s="2" t="s">
        <v>166</v>
      </c>
      <c r="Q168" s="2">
        <v>0</v>
      </c>
      <c r="R168" s="2">
        <v>23</v>
      </c>
      <c r="S168" s="2">
        <v>42</v>
      </c>
      <c r="T168" s="359">
        <f t="shared" si="3"/>
        <v>186</v>
      </c>
      <c r="U168" s="2" t="s">
        <v>148</v>
      </c>
      <c r="V168" s="2" t="s">
        <v>4533</v>
      </c>
      <c r="W168" s="2">
        <v>0</v>
      </c>
      <c r="X168" s="2"/>
      <c r="Y168" s="2"/>
      <c r="Z168" s="2"/>
      <c r="AA168" s="2">
        <v>0</v>
      </c>
      <c r="AB168" s="2"/>
      <c r="AC168" s="2"/>
      <c r="AD168" s="2"/>
      <c r="AE168" s="2">
        <v>1</v>
      </c>
      <c r="AF168" s="2">
        <v>40</v>
      </c>
      <c r="AG168" s="2">
        <v>20</v>
      </c>
      <c r="AH168" s="2">
        <v>1</v>
      </c>
      <c r="AI168" s="2"/>
      <c r="AJ168" s="2">
        <v>0</v>
      </c>
      <c r="AK168" s="2"/>
      <c r="AL168" s="2"/>
      <c r="AM168" s="2"/>
      <c r="AN168" s="2"/>
      <c r="AO168" s="2">
        <v>0</v>
      </c>
      <c r="AP168" s="2"/>
      <c r="AQ168" s="2">
        <v>0</v>
      </c>
      <c r="AR168" s="2">
        <v>0</v>
      </c>
      <c r="AS168" s="2">
        <v>0</v>
      </c>
      <c r="AT168" s="2"/>
      <c r="AU168" s="2"/>
      <c r="AV168" s="2">
        <v>0</v>
      </c>
      <c r="AW168" s="2"/>
      <c r="AX168" s="2"/>
      <c r="AY168" s="2">
        <v>0</v>
      </c>
      <c r="AZ168" s="2"/>
      <c r="BA168" s="2"/>
      <c r="BB168" s="2"/>
      <c r="BC168" s="2">
        <v>0</v>
      </c>
      <c r="BD168" s="2">
        <v>0</v>
      </c>
      <c r="BE168" s="2"/>
      <c r="BF168" s="2"/>
      <c r="BG168" s="2">
        <v>1</v>
      </c>
      <c r="BH168" s="2">
        <v>3</v>
      </c>
      <c r="BI168" s="2"/>
      <c r="BJ168" s="356">
        <v>2</v>
      </c>
      <c r="BK168" s="12"/>
      <c r="BL168" s="12"/>
      <c r="BM168" s="12"/>
      <c r="BN168" s="12"/>
      <c r="BO168" s="12"/>
      <c r="BP168" s="2">
        <v>36.79</v>
      </c>
      <c r="BQ168" s="2">
        <v>1.4</v>
      </c>
      <c r="BR168" s="2"/>
      <c r="BS168" s="2"/>
      <c r="BT168" s="2">
        <v>0.64</v>
      </c>
      <c r="BU168" s="2">
        <v>3.18</v>
      </c>
      <c r="BV168" s="2">
        <v>1.13</v>
      </c>
      <c r="BW168" s="2">
        <v>1.49</v>
      </c>
      <c r="BX168" s="2">
        <v>4.54</v>
      </c>
      <c r="BY168" s="2">
        <v>5.39</v>
      </c>
      <c r="BZ168" s="2">
        <v>81</v>
      </c>
      <c r="CA168" s="2">
        <v>150</v>
      </c>
      <c r="CB168" s="2"/>
      <c r="CC168" s="2"/>
      <c r="CD168" s="2">
        <v>13.1</v>
      </c>
      <c r="CE168" s="2">
        <v>2.93</v>
      </c>
      <c r="CF168" s="2"/>
      <c r="CG168" s="2">
        <v>20171129</v>
      </c>
      <c r="CH168" s="2" t="s">
        <v>1247</v>
      </c>
      <c r="CI168" s="2" t="s">
        <v>4534</v>
      </c>
      <c r="CJ168" s="2" t="s">
        <v>4535</v>
      </c>
      <c r="CK168" s="2" t="s">
        <v>4536</v>
      </c>
      <c r="CL168" s="2" t="s">
        <v>3138</v>
      </c>
      <c r="CM168" s="2"/>
      <c r="CN168" s="2" t="s">
        <v>4537</v>
      </c>
      <c r="CO168" s="2">
        <v>2</v>
      </c>
      <c r="CP168" s="2"/>
      <c r="CQ168" s="2">
        <v>1</v>
      </c>
      <c r="CR168" s="2">
        <v>0</v>
      </c>
      <c r="CS168" s="2">
        <v>0</v>
      </c>
      <c r="CT168" s="2">
        <v>51</v>
      </c>
      <c r="CU168" s="2">
        <v>0.45</v>
      </c>
      <c r="CV168" s="2">
        <v>0</v>
      </c>
      <c r="CW168" s="2"/>
      <c r="CX168" s="2"/>
      <c r="CY168" s="2" t="s">
        <v>434</v>
      </c>
      <c r="CZ168" s="2">
        <v>1</v>
      </c>
      <c r="DA168" s="2">
        <v>1</v>
      </c>
      <c r="DB168" s="2">
        <v>2</v>
      </c>
      <c r="DC168" s="2">
        <v>1</v>
      </c>
      <c r="DD168" s="2">
        <v>0</v>
      </c>
      <c r="DE168" s="2">
        <v>1</v>
      </c>
      <c r="DF168" s="2">
        <v>1</v>
      </c>
      <c r="DG168" s="2">
        <v>0</v>
      </c>
      <c r="DH168" s="2">
        <v>1</v>
      </c>
      <c r="DI168" s="2">
        <v>0</v>
      </c>
      <c r="DJ168" s="2"/>
      <c r="DK168" s="2"/>
      <c r="DL168" s="2"/>
      <c r="DM168" s="2"/>
      <c r="DN168" s="2"/>
      <c r="DO168" s="2"/>
      <c r="DP168" s="2"/>
      <c r="DQ168" s="2" t="s">
        <v>4538</v>
      </c>
      <c r="DR168" s="176"/>
      <c r="DU168" s="80"/>
      <c r="EC168" s="80"/>
      <c r="EE168" s="83"/>
      <c r="EI168" s="80"/>
      <c r="EL168" t="s">
        <v>4539</v>
      </c>
    </row>
    <row r="169" spans="1:142">
      <c r="A169" s="356" t="s">
        <v>4540</v>
      </c>
      <c r="B169" s="2" t="s">
        <v>4541</v>
      </c>
      <c r="C169" s="397" t="s">
        <v>4542</v>
      </c>
      <c r="D169" s="2">
        <v>2</v>
      </c>
      <c r="E169" s="2">
        <v>160</v>
      </c>
      <c r="F169" s="2">
        <v>71</v>
      </c>
      <c r="G169" s="2"/>
      <c r="H169" s="2">
        <v>63</v>
      </c>
      <c r="I169" s="2">
        <v>58</v>
      </c>
      <c r="J169" s="2">
        <v>77</v>
      </c>
      <c r="K169" s="2">
        <v>9</v>
      </c>
      <c r="L169" s="2">
        <v>152</v>
      </c>
      <c r="M169" s="2">
        <v>24</v>
      </c>
      <c r="N169" s="2">
        <v>74</v>
      </c>
      <c r="O169" s="2">
        <v>4</v>
      </c>
      <c r="P169" s="2" t="s">
        <v>382</v>
      </c>
      <c r="Q169" s="2">
        <v>0</v>
      </c>
      <c r="R169" s="2">
        <v>2</v>
      </c>
      <c r="S169" s="2">
        <v>28</v>
      </c>
      <c r="T169" s="356">
        <f t="shared" si="3"/>
        <v>123</v>
      </c>
      <c r="U169" s="2" t="s">
        <v>167</v>
      </c>
      <c r="V169" s="2" t="s">
        <v>4543</v>
      </c>
      <c r="W169" s="2">
        <v>1</v>
      </c>
      <c r="X169" s="2">
        <v>10</v>
      </c>
      <c r="Y169" s="2" t="s">
        <v>4544</v>
      </c>
      <c r="Z169" s="2" t="s">
        <v>88</v>
      </c>
      <c r="AA169" s="2">
        <v>0</v>
      </c>
      <c r="AB169" s="2"/>
      <c r="AC169" s="2"/>
      <c r="AD169" s="2"/>
      <c r="AE169" s="2">
        <v>0</v>
      </c>
      <c r="AF169" s="2"/>
      <c r="AG169" s="2"/>
      <c r="AH169" s="2"/>
      <c r="AI169" s="2"/>
      <c r="AJ169" s="2">
        <v>0</v>
      </c>
      <c r="AK169" s="2"/>
      <c r="AL169" s="2"/>
      <c r="AM169" s="2"/>
      <c r="AN169" s="2"/>
      <c r="AO169" s="2">
        <v>0</v>
      </c>
      <c r="AP169" s="2"/>
      <c r="AQ169" s="2">
        <v>0</v>
      </c>
      <c r="AR169" s="2">
        <v>0</v>
      </c>
      <c r="AS169" s="2">
        <v>0</v>
      </c>
      <c r="AT169" s="2"/>
      <c r="AU169" s="2"/>
      <c r="AV169" s="2">
        <v>0</v>
      </c>
      <c r="AW169" s="2"/>
      <c r="AX169" s="2"/>
      <c r="AY169" s="2">
        <v>0</v>
      </c>
      <c r="AZ169" s="2"/>
      <c r="BA169" s="2"/>
      <c r="BB169" s="2"/>
      <c r="BC169" s="2">
        <v>0</v>
      </c>
      <c r="BD169" s="2">
        <v>0</v>
      </c>
      <c r="BE169" s="2"/>
      <c r="BF169" s="2"/>
      <c r="BG169" s="2"/>
      <c r="BH169" s="2"/>
      <c r="BI169" s="2"/>
      <c r="BJ169" s="356">
        <v>1</v>
      </c>
      <c r="BK169" s="12"/>
      <c r="BL169" s="12"/>
      <c r="BM169" s="12"/>
      <c r="BN169" s="12"/>
      <c r="BO169" s="12"/>
      <c r="BP169" s="2">
        <v>5.01</v>
      </c>
      <c r="BQ169" s="2">
        <v>0.6</v>
      </c>
      <c r="BR169" s="2"/>
      <c r="BS169" s="2"/>
      <c r="BT169" s="2"/>
      <c r="BU169" s="2">
        <v>4.09</v>
      </c>
      <c r="BV169" s="2">
        <v>1.76</v>
      </c>
      <c r="BW169" s="2">
        <v>2.48</v>
      </c>
      <c r="BX169" s="2">
        <v>4.5</v>
      </c>
      <c r="BY169" s="2">
        <v>6.03</v>
      </c>
      <c r="BZ169" s="2">
        <v>74</v>
      </c>
      <c r="CA169" s="2">
        <v>141</v>
      </c>
      <c r="CB169" s="2">
        <v>5.9</v>
      </c>
      <c r="CC169" s="2"/>
      <c r="CD169" s="2">
        <v>10.6</v>
      </c>
      <c r="CE169" s="2">
        <v>2.79</v>
      </c>
      <c r="CF169" s="2"/>
      <c r="CG169" s="2">
        <v>20171206</v>
      </c>
      <c r="CH169" s="2" t="s">
        <v>1247</v>
      </c>
      <c r="CI169" s="2" t="s">
        <v>4545</v>
      </c>
      <c r="CJ169" s="2"/>
      <c r="CK169" s="2" t="s">
        <v>4546</v>
      </c>
      <c r="CL169" s="2" t="s">
        <v>4547</v>
      </c>
      <c r="CM169" s="2"/>
      <c r="CN169" s="2">
        <v>3</v>
      </c>
      <c r="CO169" s="2">
        <v>2</v>
      </c>
      <c r="CP169" s="2"/>
      <c r="CQ169" s="2">
        <v>0</v>
      </c>
      <c r="CR169" s="2">
        <v>0</v>
      </c>
      <c r="CS169" s="2">
        <v>0</v>
      </c>
      <c r="CT169" s="2"/>
      <c r="CU169" s="2"/>
      <c r="CV169" s="2"/>
      <c r="CW169" s="2"/>
      <c r="CX169" s="2"/>
      <c r="CY169" s="2" t="s">
        <v>1074</v>
      </c>
      <c r="CZ169" s="2">
        <v>0</v>
      </c>
      <c r="DA169" s="2">
        <v>1</v>
      </c>
      <c r="DB169" s="2">
        <v>1</v>
      </c>
      <c r="DC169" s="2">
        <v>1</v>
      </c>
      <c r="DD169" s="2">
        <v>0</v>
      </c>
      <c r="DE169" s="2">
        <v>1</v>
      </c>
      <c r="DF169" s="2">
        <v>1</v>
      </c>
      <c r="DG169" s="2">
        <v>1</v>
      </c>
      <c r="DH169" s="2">
        <v>1</v>
      </c>
      <c r="DI169" s="2">
        <v>0</v>
      </c>
      <c r="DJ169" s="2"/>
      <c r="DK169" s="2"/>
      <c r="DL169" s="2"/>
      <c r="DM169" s="2"/>
      <c r="DN169" s="2"/>
      <c r="DO169" s="2"/>
      <c r="DP169" s="2"/>
      <c r="DQ169" s="2" t="s">
        <v>4548</v>
      </c>
      <c r="DR169" s="176"/>
      <c r="EB169">
        <v>1</v>
      </c>
      <c r="EC169" s="80">
        <v>43435</v>
      </c>
      <c r="EE169" s="83"/>
      <c r="EL169" t="s">
        <v>4549</v>
      </c>
    </row>
    <row r="170" ht="15.6" spans="1:140">
      <c r="A170" s="356" t="s">
        <v>4550</v>
      </c>
      <c r="B170" s="2" t="s">
        <v>4551</v>
      </c>
      <c r="C170" s="397" t="s">
        <v>4552</v>
      </c>
      <c r="D170" s="2">
        <v>1</v>
      </c>
      <c r="E170" s="2">
        <v>179</v>
      </c>
      <c r="F170" s="2" t="s">
        <v>146</v>
      </c>
      <c r="G170" s="2"/>
      <c r="H170" s="2">
        <v>47</v>
      </c>
      <c r="I170" s="2">
        <v>25</v>
      </c>
      <c r="J170" s="2">
        <v>77</v>
      </c>
      <c r="K170" s="2">
        <v>9</v>
      </c>
      <c r="L170" s="2">
        <v>100</v>
      </c>
      <c r="M170" s="2">
        <v>43</v>
      </c>
      <c r="N170" s="2">
        <v>72</v>
      </c>
      <c r="O170" s="2">
        <v>4</v>
      </c>
      <c r="P170" s="2" t="s">
        <v>166</v>
      </c>
      <c r="Q170" s="2">
        <v>0</v>
      </c>
      <c r="R170" s="2">
        <v>23</v>
      </c>
      <c r="S170" s="2">
        <v>42</v>
      </c>
      <c r="T170" s="356">
        <f t="shared" si="3"/>
        <v>123</v>
      </c>
      <c r="U170" s="2" t="s">
        <v>167</v>
      </c>
      <c r="V170" s="2" t="s">
        <v>4553</v>
      </c>
      <c r="W170" s="2">
        <v>0</v>
      </c>
      <c r="X170" s="2"/>
      <c r="Y170" s="2"/>
      <c r="Z170" s="2"/>
      <c r="AA170" s="2">
        <v>0</v>
      </c>
      <c r="AB170" s="2"/>
      <c r="AC170" s="2"/>
      <c r="AD170" s="2"/>
      <c r="AE170" s="2">
        <v>1</v>
      </c>
      <c r="AF170" s="2">
        <v>20</v>
      </c>
      <c r="AG170" s="2">
        <v>20</v>
      </c>
      <c r="AH170" s="2"/>
      <c r="AI170" s="2"/>
      <c r="AJ170" s="2">
        <v>1</v>
      </c>
      <c r="AK170" s="2" t="s">
        <v>476</v>
      </c>
      <c r="AL170" s="2"/>
      <c r="AM170" s="2"/>
      <c r="AN170" s="2"/>
      <c r="AO170" s="2">
        <v>0</v>
      </c>
      <c r="AP170" s="2"/>
      <c r="AQ170" s="2">
        <v>0</v>
      </c>
      <c r="AR170" s="2">
        <v>0</v>
      </c>
      <c r="AS170" s="2">
        <v>0</v>
      </c>
      <c r="AT170" s="2"/>
      <c r="AU170" s="2"/>
      <c r="AV170" s="2">
        <v>0</v>
      </c>
      <c r="AW170" s="2"/>
      <c r="AX170" s="2"/>
      <c r="AY170" s="2">
        <v>0</v>
      </c>
      <c r="AZ170" s="2"/>
      <c r="BA170" s="2"/>
      <c r="BB170" s="2"/>
      <c r="BC170" s="2">
        <v>0</v>
      </c>
      <c r="BD170" s="2">
        <v>0</v>
      </c>
      <c r="BE170" s="2"/>
      <c r="BF170" s="2"/>
      <c r="BG170" s="2"/>
      <c r="BH170" s="2"/>
      <c r="BI170" s="2"/>
      <c r="BJ170" s="356">
        <v>2</v>
      </c>
      <c r="BK170" s="18"/>
      <c r="BL170" s="18"/>
      <c r="BM170" s="18"/>
      <c r="BN170" s="18"/>
      <c r="BO170" s="18"/>
      <c r="BP170" s="2">
        <v>1142.06</v>
      </c>
      <c r="BQ170" s="2">
        <v>1.1</v>
      </c>
      <c r="BR170" s="2"/>
      <c r="BS170" s="2"/>
      <c r="BT170" s="2">
        <v>1.15</v>
      </c>
      <c r="BU170" s="2">
        <v>4.35</v>
      </c>
      <c r="BV170" s="2">
        <v>1.19</v>
      </c>
      <c r="BW170" s="2">
        <v>2.33</v>
      </c>
      <c r="BX170" s="2">
        <v>7.45</v>
      </c>
      <c r="BY170" s="2">
        <v>5.06</v>
      </c>
      <c r="BZ170" s="2">
        <v>72</v>
      </c>
      <c r="CA170" s="2">
        <v>129</v>
      </c>
      <c r="CB170" s="2"/>
      <c r="CC170" s="2"/>
      <c r="CD170" s="2">
        <v>11.9</v>
      </c>
      <c r="CE170" s="2">
        <v>6.86</v>
      </c>
      <c r="CF170" s="2"/>
      <c r="CG170" s="2">
        <v>20171115</v>
      </c>
      <c r="CH170" s="2" t="s">
        <v>1664</v>
      </c>
      <c r="CI170" s="2" t="s">
        <v>4554</v>
      </c>
      <c r="CJ170" s="2"/>
      <c r="CK170" s="2" t="s">
        <v>4555</v>
      </c>
      <c r="CL170" s="2" t="s">
        <v>4556</v>
      </c>
      <c r="CM170" s="2"/>
      <c r="CN170" s="2">
        <v>3</v>
      </c>
      <c r="CO170" s="2">
        <v>1</v>
      </c>
      <c r="CP170" s="2"/>
      <c r="CQ170" s="2">
        <v>0</v>
      </c>
      <c r="CR170" s="2">
        <v>0</v>
      </c>
      <c r="CS170" s="2">
        <v>0</v>
      </c>
      <c r="CT170" s="2"/>
      <c r="CU170" s="2"/>
      <c r="CV170" s="2"/>
      <c r="CW170" s="2"/>
      <c r="CX170" s="2"/>
      <c r="CY170" s="2" t="s">
        <v>448</v>
      </c>
      <c r="CZ170" s="2">
        <v>1</v>
      </c>
      <c r="DA170" s="2">
        <v>1</v>
      </c>
      <c r="DB170" s="2">
        <v>1</v>
      </c>
      <c r="DC170" s="2">
        <v>1</v>
      </c>
      <c r="DD170" s="2">
        <v>0</v>
      </c>
      <c r="DE170" s="2">
        <v>0</v>
      </c>
      <c r="DF170" s="2">
        <v>0</v>
      </c>
      <c r="DG170" s="2">
        <v>0</v>
      </c>
      <c r="DH170" s="2">
        <v>1</v>
      </c>
      <c r="DI170" s="2">
        <v>0</v>
      </c>
      <c r="DJ170" s="2"/>
      <c r="DK170" s="2"/>
      <c r="DL170" s="2"/>
      <c r="DM170" s="2"/>
      <c r="DN170" s="2"/>
      <c r="DO170" s="2"/>
      <c r="DP170" s="2"/>
      <c r="DQ170" s="2" t="s">
        <v>4557</v>
      </c>
      <c r="DR170" s="77"/>
      <c r="DS170" t="s">
        <v>1045</v>
      </c>
      <c r="DX170" t="s">
        <v>76</v>
      </c>
      <c r="DZ170" t="s">
        <v>76</v>
      </c>
      <c r="EB170" s="2" t="s">
        <v>76</v>
      </c>
      <c r="EC170" s="2"/>
      <c r="ED170" s="2" t="s">
        <v>76</v>
      </c>
      <c r="EE170" s="2"/>
      <c r="EF170" s="2" t="s">
        <v>76</v>
      </c>
      <c r="EG170" s="2"/>
      <c r="EH170" s="2" t="s">
        <v>76</v>
      </c>
      <c r="EI170" s="2"/>
      <c r="EJ170" s="2" t="s">
        <v>76</v>
      </c>
    </row>
    <row r="171" spans="1:142">
      <c r="A171" s="356" t="s">
        <v>4558</v>
      </c>
      <c r="B171" s="2" t="s">
        <v>4559</v>
      </c>
      <c r="C171" s="397" t="s">
        <v>4560</v>
      </c>
      <c r="D171" s="2">
        <v>2</v>
      </c>
      <c r="E171" s="2">
        <v>162</v>
      </c>
      <c r="F171" s="2">
        <v>51</v>
      </c>
      <c r="G171" s="2"/>
      <c r="H171" s="2">
        <v>77</v>
      </c>
      <c r="I171" s="2">
        <v>75</v>
      </c>
      <c r="J171" s="2">
        <v>63</v>
      </c>
      <c r="K171" s="2">
        <v>3</v>
      </c>
      <c r="L171" s="2">
        <v>136</v>
      </c>
      <c r="M171" s="2">
        <v>34</v>
      </c>
      <c r="N171" s="2">
        <v>48</v>
      </c>
      <c r="O171" s="2">
        <v>4</v>
      </c>
      <c r="P171" s="2" t="s">
        <v>278</v>
      </c>
      <c r="Q171" s="2">
        <v>0</v>
      </c>
      <c r="R171" s="2">
        <v>2</v>
      </c>
      <c r="S171" s="2">
        <v>28</v>
      </c>
      <c r="T171" s="359">
        <f t="shared" si="3"/>
        <v>144</v>
      </c>
      <c r="U171" s="2" t="s">
        <v>148</v>
      </c>
      <c r="V171" s="2" t="s">
        <v>4561</v>
      </c>
      <c r="W171" s="2">
        <v>0</v>
      </c>
      <c r="X171" s="2"/>
      <c r="Y171" s="2"/>
      <c r="Z171" s="2"/>
      <c r="AA171" s="2">
        <v>0</v>
      </c>
      <c r="AB171" s="2"/>
      <c r="AC171" s="2"/>
      <c r="AD171" s="2"/>
      <c r="AE171" s="2">
        <v>0</v>
      </c>
      <c r="AF171" s="2"/>
      <c r="AG171" s="2"/>
      <c r="AH171" s="2"/>
      <c r="AI171" s="2"/>
      <c r="AJ171" s="2">
        <v>0</v>
      </c>
      <c r="AK171" s="2"/>
      <c r="AL171" s="2"/>
      <c r="AM171" s="2"/>
      <c r="AN171" s="2"/>
      <c r="AO171" s="2">
        <v>0</v>
      </c>
      <c r="AP171" s="2"/>
      <c r="AQ171" s="2">
        <v>1</v>
      </c>
      <c r="AR171" s="2">
        <v>0</v>
      </c>
      <c r="AS171" s="2">
        <v>0</v>
      </c>
      <c r="AT171" s="2"/>
      <c r="AU171" s="2"/>
      <c r="AV171" s="2">
        <v>0</v>
      </c>
      <c r="AW171" s="2"/>
      <c r="AX171" s="2"/>
      <c r="AY171" s="2">
        <v>0</v>
      </c>
      <c r="AZ171" s="2"/>
      <c r="BA171" s="2"/>
      <c r="BB171" s="2"/>
      <c r="BC171" s="2">
        <v>0</v>
      </c>
      <c r="BD171" s="2">
        <v>0</v>
      </c>
      <c r="BE171" s="2"/>
      <c r="BF171" s="2"/>
      <c r="BG171" s="2">
        <v>3</v>
      </c>
      <c r="BH171" s="2">
        <v>1</v>
      </c>
      <c r="BI171" s="2"/>
      <c r="BJ171" s="356">
        <v>1</v>
      </c>
      <c r="BP171" s="2">
        <v>5.56</v>
      </c>
      <c r="BQ171" s="2">
        <v>0.7</v>
      </c>
      <c r="BR171" s="2">
        <v>17.4</v>
      </c>
      <c r="BS171" s="2"/>
      <c r="BT171" s="2"/>
      <c r="BU171" s="2">
        <v>4.74</v>
      </c>
      <c r="BV171" s="2">
        <v>1.79</v>
      </c>
      <c r="BW171" s="2">
        <v>2.75</v>
      </c>
      <c r="BX171" s="2">
        <v>5.72</v>
      </c>
      <c r="BY171" s="2">
        <v>3.7</v>
      </c>
      <c r="BZ171" s="2">
        <v>48</v>
      </c>
      <c r="CA171" s="2">
        <v>138</v>
      </c>
      <c r="CB171" s="2"/>
      <c r="CC171" s="2"/>
      <c r="CD171" s="2">
        <v>14.7</v>
      </c>
      <c r="CE171" s="2">
        <v>2.9</v>
      </c>
      <c r="CF171" s="2"/>
      <c r="CG171" s="2">
        <v>20171208</v>
      </c>
      <c r="CH171" s="2" t="s">
        <v>1247</v>
      </c>
      <c r="CI171" s="2"/>
      <c r="CJ171" s="2"/>
      <c r="CK171" s="2" t="s">
        <v>4562</v>
      </c>
      <c r="CL171" s="2" t="s">
        <v>4563</v>
      </c>
      <c r="CM171" s="2"/>
      <c r="CN171" s="2">
        <v>1</v>
      </c>
      <c r="CO171" s="2">
        <v>1</v>
      </c>
      <c r="CP171" s="2"/>
      <c r="CQ171" s="2">
        <v>0</v>
      </c>
      <c r="CR171" s="2">
        <v>0</v>
      </c>
      <c r="CS171" s="2">
        <v>0</v>
      </c>
      <c r="CT171" s="2">
        <v>43</v>
      </c>
      <c r="CU171" s="2">
        <v>0.71</v>
      </c>
      <c r="CV171" s="2">
        <v>0</v>
      </c>
      <c r="CW171" s="2"/>
      <c r="CX171" s="2"/>
      <c r="CY171" s="2" t="s">
        <v>1976</v>
      </c>
      <c r="CZ171" s="2">
        <v>1</v>
      </c>
      <c r="DA171" s="2">
        <v>1</v>
      </c>
      <c r="DB171" s="2">
        <v>1</v>
      </c>
      <c r="DC171" s="2">
        <v>1</v>
      </c>
      <c r="DD171" s="2">
        <v>1</v>
      </c>
      <c r="DE171" s="2">
        <v>0</v>
      </c>
      <c r="DF171" s="2">
        <v>1</v>
      </c>
      <c r="DG171" s="2">
        <v>0</v>
      </c>
      <c r="DH171" s="2">
        <v>2</v>
      </c>
      <c r="DI171" s="2">
        <v>0</v>
      </c>
      <c r="DJ171" s="2"/>
      <c r="DK171" s="2"/>
      <c r="DL171" s="2"/>
      <c r="DM171" s="2"/>
      <c r="DN171" s="2"/>
      <c r="DO171" s="2"/>
      <c r="DP171" s="2"/>
      <c r="DQ171" s="2" t="s">
        <v>4564</v>
      </c>
      <c r="DR171" s="176"/>
      <c r="DX171" t="s">
        <v>3839</v>
      </c>
      <c r="DY171" s="80">
        <v>43070</v>
      </c>
      <c r="EE171" s="83"/>
      <c r="EL171" t="s">
        <v>4565</v>
      </c>
    </row>
    <row r="172" spans="1:135">
      <c r="A172" s="356" t="s">
        <v>4566</v>
      </c>
      <c r="B172" s="15" t="s">
        <v>4567</v>
      </c>
      <c r="C172" s="397" t="s">
        <v>4568</v>
      </c>
      <c r="D172" s="2">
        <v>1</v>
      </c>
      <c r="E172" s="2">
        <v>173</v>
      </c>
      <c r="F172" s="2">
        <v>76</v>
      </c>
      <c r="G172" s="2"/>
      <c r="H172" s="2">
        <v>71</v>
      </c>
      <c r="I172" s="2">
        <v>75</v>
      </c>
      <c r="J172" s="2">
        <v>62</v>
      </c>
      <c r="K172" s="2">
        <v>3</v>
      </c>
      <c r="L172" s="2">
        <v>124</v>
      </c>
      <c r="M172" s="2">
        <v>34</v>
      </c>
      <c r="N172" s="2">
        <v>75</v>
      </c>
      <c r="O172" s="2">
        <v>4</v>
      </c>
      <c r="P172" s="2" t="s">
        <v>4569</v>
      </c>
      <c r="Q172" s="2">
        <v>0</v>
      </c>
      <c r="R172" s="2">
        <v>2</v>
      </c>
      <c r="S172" s="2">
        <v>28</v>
      </c>
      <c r="T172" s="359">
        <f t="shared" si="3"/>
        <v>144</v>
      </c>
      <c r="U172" s="2" t="s">
        <v>148</v>
      </c>
      <c r="V172" s="2" t="s">
        <v>4570</v>
      </c>
      <c r="W172" s="2">
        <v>0</v>
      </c>
      <c r="X172" s="2"/>
      <c r="Y172" s="2"/>
      <c r="Z172" s="2"/>
      <c r="AA172" s="2">
        <v>0</v>
      </c>
      <c r="AB172" s="2"/>
      <c r="AC172" s="2"/>
      <c r="AD172" s="2"/>
      <c r="AE172" s="2">
        <v>0</v>
      </c>
      <c r="AF172" s="2"/>
      <c r="AG172" s="2"/>
      <c r="AH172" s="2"/>
      <c r="AI172" s="2"/>
      <c r="AJ172" s="2">
        <v>0</v>
      </c>
      <c r="AK172" s="2"/>
      <c r="AL172" s="2"/>
      <c r="AM172" s="2"/>
      <c r="AN172" s="2"/>
      <c r="AO172" s="2">
        <v>0</v>
      </c>
      <c r="AP172" s="2"/>
      <c r="AQ172" s="2">
        <v>1</v>
      </c>
      <c r="AR172" s="2">
        <v>0</v>
      </c>
      <c r="AS172" s="2">
        <v>1</v>
      </c>
      <c r="AT172" s="2">
        <v>5</v>
      </c>
      <c r="AU172" s="2" t="s">
        <v>297</v>
      </c>
      <c r="AV172" s="2">
        <v>0</v>
      </c>
      <c r="AW172" s="2"/>
      <c r="AX172" s="2"/>
      <c r="AY172" s="2">
        <v>0</v>
      </c>
      <c r="AZ172" s="2"/>
      <c r="BA172" s="2"/>
      <c r="BB172" s="2"/>
      <c r="BC172" s="2">
        <v>0</v>
      </c>
      <c r="BD172" s="2">
        <v>0</v>
      </c>
      <c r="BE172" s="2"/>
      <c r="BF172" s="2"/>
      <c r="BG172" s="2">
        <v>3</v>
      </c>
      <c r="BH172" s="2">
        <v>2</v>
      </c>
      <c r="BI172" s="2"/>
      <c r="BJ172" s="356">
        <v>1</v>
      </c>
      <c r="BP172" s="2">
        <v>5.13</v>
      </c>
      <c r="BQ172" s="2">
        <v>3.3</v>
      </c>
      <c r="BR172" s="2"/>
      <c r="BS172" s="2"/>
      <c r="BT172" s="2">
        <v>1.02</v>
      </c>
      <c r="BU172" s="15">
        <v>4.75</v>
      </c>
      <c r="BV172" s="2">
        <v>1.39</v>
      </c>
      <c r="BW172" s="2">
        <v>2.98</v>
      </c>
      <c r="BX172" s="2">
        <v>5.42</v>
      </c>
      <c r="BY172" s="2">
        <v>4.58</v>
      </c>
      <c r="BZ172" s="2">
        <v>75</v>
      </c>
      <c r="CA172" s="2">
        <v>157</v>
      </c>
      <c r="CB172" s="2"/>
      <c r="CC172" s="2"/>
      <c r="CD172" s="2">
        <v>11.6</v>
      </c>
      <c r="CE172" s="2">
        <v>3.19</v>
      </c>
      <c r="CF172" s="2"/>
      <c r="CG172" s="2">
        <v>20171117</v>
      </c>
      <c r="CH172" s="2" t="s">
        <v>1664</v>
      </c>
      <c r="CI172" s="2"/>
      <c r="CJ172" s="2"/>
      <c r="CK172" s="2" t="s">
        <v>4571</v>
      </c>
      <c r="CL172" s="2"/>
      <c r="CM172" s="2"/>
      <c r="CN172" s="2">
        <v>1</v>
      </c>
      <c r="CO172" s="2">
        <v>2</v>
      </c>
      <c r="CP172" s="2"/>
      <c r="CQ172" s="2">
        <v>0</v>
      </c>
      <c r="CR172" s="2">
        <v>0</v>
      </c>
      <c r="CS172" s="2">
        <v>0</v>
      </c>
      <c r="CT172" s="2">
        <v>44</v>
      </c>
      <c r="CU172" s="2">
        <v>0.68</v>
      </c>
      <c r="CV172" s="2">
        <v>0</v>
      </c>
      <c r="CW172" s="2"/>
      <c r="CX172" s="2"/>
      <c r="CY172" s="2" t="s">
        <v>258</v>
      </c>
      <c r="CZ172" s="2">
        <v>1</v>
      </c>
      <c r="DA172" s="2">
        <v>1</v>
      </c>
      <c r="DB172" s="2">
        <v>2</v>
      </c>
      <c r="DC172" s="2">
        <v>1</v>
      </c>
      <c r="DD172" s="2">
        <v>1</v>
      </c>
      <c r="DE172" s="2">
        <v>0</v>
      </c>
      <c r="DF172" s="2">
        <v>0</v>
      </c>
      <c r="DG172" s="2">
        <v>0</v>
      </c>
      <c r="DH172" s="2">
        <v>2</v>
      </c>
      <c r="DI172" s="2">
        <v>1</v>
      </c>
      <c r="DJ172" s="2"/>
      <c r="DK172" s="2"/>
      <c r="DL172" s="2"/>
      <c r="DM172" s="2"/>
      <c r="DN172" s="2"/>
      <c r="DO172" s="2"/>
      <c r="DP172" s="2"/>
      <c r="DQ172" s="2" t="s">
        <v>4572</v>
      </c>
      <c r="DR172" s="176"/>
      <c r="DS172">
        <v>1</v>
      </c>
      <c r="EE172" s="83"/>
    </row>
    <row r="173" spans="1:135">
      <c r="A173" s="356" t="s">
        <v>4573</v>
      </c>
      <c r="B173" s="2" t="s">
        <v>4574</v>
      </c>
      <c r="C173" s="397" t="s">
        <v>4575</v>
      </c>
      <c r="D173" s="2">
        <v>1</v>
      </c>
      <c r="E173" s="2">
        <v>173</v>
      </c>
      <c r="F173" s="2">
        <v>81</v>
      </c>
      <c r="G173" s="2"/>
      <c r="H173" s="2">
        <v>62</v>
      </c>
      <c r="I173" s="2">
        <v>58</v>
      </c>
      <c r="J173" s="2">
        <v>72</v>
      </c>
      <c r="K173" s="2">
        <v>9</v>
      </c>
      <c r="L173" s="2">
        <v>173</v>
      </c>
      <c r="M173" s="2">
        <v>10</v>
      </c>
      <c r="N173" s="2">
        <v>75</v>
      </c>
      <c r="O173" s="2">
        <v>4</v>
      </c>
      <c r="P173" s="2" t="s">
        <v>382</v>
      </c>
      <c r="Q173" s="2">
        <v>0</v>
      </c>
      <c r="R173" s="2">
        <v>2</v>
      </c>
      <c r="S173" s="2">
        <v>28</v>
      </c>
      <c r="T173" s="356">
        <f t="shared" si="3"/>
        <v>109</v>
      </c>
      <c r="U173" s="2" t="s">
        <v>167</v>
      </c>
      <c r="V173" s="2" t="s">
        <v>4576</v>
      </c>
      <c r="W173" s="2">
        <v>1</v>
      </c>
      <c r="X173" s="2">
        <v>40</v>
      </c>
      <c r="Y173" s="2" t="s">
        <v>4577</v>
      </c>
      <c r="Z173" s="2" t="s">
        <v>3559</v>
      </c>
      <c r="AA173" s="2">
        <v>0</v>
      </c>
      <c r="AB173" s="2"/>
      <c r="AC173" s="2"/>
      <c r="AD173" s="2"/>
      <c r="AE173" s="2">
        <v>0</v>
      </c>
      <c r="AF173" s="2"/>
      <c r="AG173" s="2"/>
      <c r="AH173" s="2"/>
      <c r="AI173" s="2"/>
      <c r="AJ173" s="2">
        <v>0</v>
      </c>
      <c r="AK173" s="2"/>
      <c r="AL173" s="2"/>
      <c r="AM173" s="2"/>
      <c r="AN173" s="2"/>
      <c r="AO173" s="2">
        <v>0</v>
      </c>
      <c r="AP173" s="2"/>
      <c r="AQ173" s="2">
        <v>1</v>
      </c>
      <c r="AR173" s="2">
        <v>0</v>
      </c>
      <c r="AS173" s="2">
        <v>0</v>
      </c>
      <c r="AT173" s="2"/>
      <c r="AU173" s="2"/>
      <c r="AV173" s="2">
        <v>0</v>
      </c>
      <c r="AW173" s="2"/>
      <c r="AX173" s="2"/>
      <c r="AY173" s="2">
        <v>0</v>
      </c>
      <c r="AZ173" s="2"/>
      <c r="BA173" s="2"/>
      <c r="BB173" s="2"/>
      <c r="BC173" s="2">
        <v>0</v>
      </c>
      <c r="BD173" s="2">
        <v>0</v>
      </c>
      <c r="BE173" s="2"/>
      <c r="BF173" s="2"/>
      <c r="BG173" s="2">
        <v>3</v>
      </c>
      <c r="BH173" s="2">
        <v>3</v>
      </c>
      <c r="BI173" s="2"/>
      <c r="BJ173" s="356">
        <v>1</v>
      </c>
      <c r="BP173" s="2">
        <v>6.34</v>
      </c>
      <c r="BQ173" s="2">
        <v>0.9</v>
      </c>
      <c r="BR173" s="2"/>
      <c r="BS173" s="2">
        <v>155</v>
      </c>
      <c r="BT173" s="2">
        <v>0.94</v>
      </c>
      <c r="BU173" s="2">
        <v>3.93</v>
      </c>
      <c r="BV173" s="2">
        <v>1.5</v>
      </c>
      <c r="BW173" s="2">
        <v>2.76</v>
      </c>
      <c r="BX173" s="2">
        <v>5.09</v>
      </c>
      <c r="BY173" s="2">
        <v>3.2</v>
      </c>
      <c r="BZ173" s="2">
        <v>75</v>
      </c>
      <c r="CA173" s="2">
        <v>139</v>
      </c>
      <c r="CB173" s="2"/>
      <c r="CC173" s="2"/>
      <c r="CD173" s="2">
        <v>10.8</v>
      </c>
      <c r="CE173" s="2">
        <v>2.5</v>
      </c>
      <c r="CF173" s="2"/>
      <c r="CG173" s="2">
        <v>20171017</v>
      </c>
      <c r="CH173" s="2" t="s">
        <v>1664</v>
      </c>
      <c r="CI173" s="2" t="s">
        <v>4578</v>
      </c>
      <c r="CJ173" s="2"/>
      <c r="CK173" s="2" t="s">
        <v>4579</v>
      </c>
      <c r="CL173" s="2" t="s">
        <v>4580</v>
      </c>
      <c r="CM173" s="2"/>
      <c r="CN173" s="2" t="s">
        <v>4581</v>
      </c>
      <c r="CO173" s="2">
        <v>2</v>
      </c>
      <c r="CP173" s="2"/>
      <c r="CQ173" s="2">
        <v>0</v>
      </c>
      <c r="CR173" s="2">
        <v>0</v>
      </c>
      <c r="CS173" s="2">
        <v>0</v>
      </c>
      <c r="CT173" s="2">
        <v>59</v>
      </c>
      <c r="CU173" s="2">
        <v>0.4</v>
      </c>
      <c r="CV173" s="2">
        <v>0</v>
      </c>
      <c r="CW173" s="2"/>
      <c r="CX173" s="2"/>
      <c r="CY173" s="2" t="s">
        <v>448</v>
      </c>
      <c r="CZ173" s="2">
        <v>1</v>
      </c>
      <c r="DA173" s="2">
        <v>1</v>
      </c>
      <c r="DB173" s="2">
        <v>2</v>
      </c>
      <c r="DC173" s="2">
        <v>1</v>
      </c>
      <c r="DD173" s="2">
        <v>0</v>
      </c>
      <c r="DE173" s="2">
        <v>1</v>
      </c>
      <c r="DF173" s="2">
        <v>0</v>
      </c>
      <c r="DG173" s="2">
        <v>1</v>
      </c>
      <c r="DH173" s="2">
        <v>1</v>
      </c>
      <c r="DI173" s="2">
        <v>1</v>
      </c>
      <c r="DJ173" s="2"/>
      <c r="DK173" s="2"/>
      <c r="DL173" s="2"/>
      <c r="DM173" s="2"/>
      <c r="DN173" s="2"/>
      <c r="DO173" s="2"/>
      <c r="DP173" s="2"/>
      <c r="DQ173" s="2" t="s">
        <v>4582</v>
      </c>
      <c r="DR173" s="176"/>
      <c r="DS173">
        <v>1</v>
      </c>
      <c r="EE173" s="83"/>
    </row>
    <row r="174" spans="1:142">
      <c r="A174" s="356" t="s">
        <v>4583</v>
      </c>
      <c r="B174" s="2" t="s">
        <v>4584</v>
      </c>
      <c r="C174" s="397" t="s">
        <v>4585</v>
      </c>
      <c r="D174" s="2">
        <v>1</v>
      </c>
      <c r="E174" s="2">
        <v>170</v>
      </c>
      <c r="F174" s="2">
        <v>70</v>
      </c>
      <c r="G174" s="2"/>
      <c r="H174" s="2">
        <v>59</v>
      </c>
      <c r="I174" s="2">
        <v>41</v>
      </c>
      <c r="J174" s="2">
        <v>78</v>
      </c>
      <c r="K174" s="2">
        <v>9</v>
      </c>
      <c r="L174" s="2">
        <v>142</v>
      </c>
      <c r="M174" s="2">
        <v>24</v>
      </c>
      <c r="N174" s="2">
        <v>73</v>
      </c>
      <c r="O174" s="2">
        <v>4</v>
      </c>
      <c r="P174" s="2" t="s">
        <v>382</v>
      </c>
      <c r="Q174" s="2">
        <v>0</v>
      </c>
      <c r="R174" s="2">
        <v>2</v>
      </c>
      <c r="S174" s="2">
        <v>28</v>
      </c>
      <c r="T174" s="356">
        <f t="shared" si="3"/>
        <v>106</v>
      </c>
      <c r="U174" s="2" t="s">
        <v>279</v>
      </c>
      <c r="V174" s="2" t="s">
        <v>4586</v>
      </c>
      <c r="W174" s="2">
        <v>1</v>
      </c>
      <c r="X174" s="2">
        <v>1</v>
      </c>
      <c r="Y174" s="2" t="s">
        <v>281</v>
      </c>
      <c r="Z174" s="2" t="s">
        <v>88</v>
      </c>
      <c r="AA174" s="2">
        <v>0</v>
      </c>
      <c r="AB174" s="2"/>
      <c r="AC174" s="2"/>
      <c r="AD174" s="2"/>
      <c r="AE174" s="2">
        <v>1</v>
      </c>
      <c r="AF174" s="2" t="s">
        <v>4587</v>
      </c>
      <c r="AG174" s="2">
        <v>40</v>
      </c>
      <c r="AH174" s="2"/>
      <c r="AI174" s="2"/>
      <c r="AJ174" s="2">
        <v>0</v>
      </c>
      <c r="AK174" s="2"/>
      <c r="AL174" s="2"/>
      <c r="AM174" s="2"/>
      <c r="AN174" s="2"/>
      <c r="AO174" s="2">
        <v>0</v>
      </c>
      <c r="AP174" s="2"/>
      <c r="AQ174" s="2">
        <v>0</v>
      </c>
      <c r="AR174" s="2">
        <v>0</v>
      </c>
      <c r="AS174" s="2">
        <v>0</v>
      </c>
      <c r="AT174" s="2"/>
      <c r="AU174" s="2"/>
      <c r="AV174" s="2">
        <v>0</v>
      </c>
      <c r="AW174" s="2"/>
      <c r="AX174" s="2"/>
      <c r="AY174" s="2">
        <v>0</v>
      </c>
      <c r="AZ174" s="2"/>
      <c r="BA174" s="2"/>
      <c r="BB174" s="2"/>
      <c r="BC174" s="2">
        <v>0</v>
      </c>
      <c r="BD174" s="2">
        <v>0</v>
      </c>
      <c r="BE174" s="2"/>
      <c r="BF174" s="2"/>
      <c r="BG174" s="2"/>
      <c r="BH174" s="2"/>
      <c r="BI174" s="2"/>
      <c r="BJ174" s="356">
        <v>1</v>
      </c>
      <c r="BP174" s="2">
        <v>2.8</v>
      </c>
      <c r="BQ174" s="2">
        <v>2</v>
      </c>
      <c r="BR174" s="2"/>
      <c r="BS174" s="2">
        <v>49.66</v>
      </c>
      <c r="BT174" s="2">
        <v>0.94</v>
      </c>
      <c r="BU174" s="2">
        <v>3.5</v>
      </c>
      <c r="BV174" s="2">
        <v>0.94</v>
      </c>
      <c r="BW174" s="2">
        <v>2.47</v>
      </c>
      <c r="BX174" s="2">
        <v>5.5</v>
      </c>
      <c r="BY174" s="2">
        <v>5.44</v>
      </c>
      <c r="BZ174" s="2">
        <v>73</v>
      </c>
      <c r="CA174" s="2">
        <v>143</v>
      </c>
      <c r="CB174" s="2"/>
      <c r="CC174" s="2"/>
      <c r="CD174" s="2"/>
      <c r="CE174" s="2"/>
      <c r="CF174" s="2"/>
      <c r="CG174" s="2">
        <v>20171013</v>
      </c>
      <c r="CH174" s="2" t="s">
        <v>1280</v>
      </c>
      <c r="CI174" s="2" t="s">
        <v>4588</v>
      </c>
      <c r="CJ174" s="2">
        <v>20</v>
      </c>
      <c r="CK174" s="2" t="s">
        <v>4589</v>
      </c>
      <c r="CL174" s="2" t="s">
        <v>4590</v>
      </c>
      <c r="CM174" s="2"/>
      <c r="CN174" s="2">
        <v>1</v>
      </c>
      <c r="CO174" s="2">
        <v>2</v>
      </c>
      <c r="CP174" s="2"/>
      <c r="CQ174" s="2">
        <v>0</v>
      </c>
      <c r="CR174" s="2">
        <v>0</v>
      </c>
      <c r="CS174" s="2">
        <v>0</v>
      </c>
      <c r="CT174" s="2">
        <v>37</v>
      </c>
      <c r="CU174" s="2">
        <v>0.78</v>
      </c>
      <c r="CV174" s="2">
        <v>0</v>
      </c>
      <c r="CW174" s="2"/>
      <c r="CX174" s="2"/>
      <c r="CY174" s="2" t="s">
        <v>231</v>
      </c>
      <c r="CZ174" s="2">
        <v>1</v>
      </c>
      <c r="DA174" s="18">
        <v>1</v>
      </c>
      <c r="DB174" s="18">
        <v>2</v>
      </c>
      <c r="DC174" s="18">
        <v>1</v>
      </c>
      <c r="DD174" s="18">
        <v>1</v>
      </c>
      <c r="DE174" s="18">
        <v>1</v>
      </c>
      <c r="DF174" s="18">
        <v>0</v>
      </c>
      <c r="DG174" s="18">
        <v>0</v>
      </c>
      <c r="DH174" s="18">
        <v>1</v>
      </c>
      <c r="DI174" s="18">
        <v>0</v>
      </c>
      <c r="DJ174" s="2"/>
      <c r="DK174" s="2"/>
      <c r="DL174" s="2"/>
      <c r="DM174" s="2"/>
      <c r="DN174" s="2"/>
      <c r="DO174" s="2"/>
      <c r="DP174" s="2"/>
      <c r="DQ174" s="2" t="s">
        <v>4591</v>
      </c>
      <c r="DR174" s="176"/>
      <c r="DS174">
        <v>1</v>
      </c>
      <c r="EB174">
        <v>1</v>
      </c>
      <c r="EC174" s="80">
        <v>43891</v>
      </c>
      <c r="EE174" s="83"/>
      <c r="EI174" s="80"/>
      <c r="EL174" t="s">
        <v>4592</v>
      </c>
    </row>
    <row r="175" spans="1:135">
      <c r="A175" s="356" t="s">
        <v>4593</v>
      </c>
      <c r="B175" s="2" t="s">
        <v>4594</v>
      </c>
      <c r="C175" s="397" t="s">
        <v>4595</v>
      </c>
      <c r="D175" s="2">
        <v>1</v>
      </c>
      <c r="E175" s="2">
        <v>180</v>
      </c>
      <c r="F175" s="2">
        <v>98</v>
      </c>
      <c r="G175" s="2"/>
      <c r="H175" s="2">
        <v>49</v>
      </c>
      <c r="I175" s="2">
        <v>25</v>
      </c>
      <c r="J175" s="2">
        <v>65</v>
      </c>
      <c r="K175" s="2">
        <v>3</v>
      </c>
      <c r="L175" s="2">
        <v>138</v>
      </c>
      <c r="M175" s="2">
        <v>34</v>
      </c>
      <c r="N175" s="2">
        <v>82</v>
      </c>
      <c r="O175" s="2">
        <v>7</v>
      </c>
      <c r="P175" s="2" t="s">
        <v>278</v>
      </c>
      <c r="Q175" s="2">
        <v>0</v>
      </c>
      <c r="R175" s="2">
        <v>0</v>
      </c>
      <c r="S175" s="2">
        <v>0</v>
      </c>
      <c r="T175" s="356">
        <f t="shared" si="3"/>
        <v>69</v>
      </c>
      <c r="U175" s="2" t="s">
        <v>279</v>
      </c>
      <c r="V175" s="2" t="s">
        <v>4596</v>
      </c>
      <c r="W175" s="2">
        <v>1</v>
      </c>
      <c r="X175" s="2">
        <v>10</v>
      </c>
      <c r="Y175" s="2" t="s">
        <v>355</v>
      </c>
      <c r="Z175" s="2" t="s">
        <v>4597</v>
      </c>
      <c r="AA175" s="2">
        <v>0</v>
      </c>
      <c r="AB175" s="2"/>
      <c r="AC175" s="2"/>
      <c r="AD175" s="2"/>
      <c r="AE175" s="2">
        <v>1</v>
      </c>
      <c r="AF175" s="2">
        <v>20</v>
      </c>
      <c r="AG175" s="2" t="s">
        <v>4598</v>
      </c>
      <c r="AH175" s="2"/>
      <c r="AI175" s="2"/>
      <c r="AJ175" s="2">
        <v>1</v>
      </c>
      <c r="AK175" s="2">
        <v>2</v>
      </c>
      <c r="AL175" s="2">
        <v>30</v>
      </c>
      <c r="AM175" s="2"/>
      <c r="AN175" s="2"/>
      <c r="AO175" s="2">
        <v>0</v>
      </c>
      <c r="AP175" s="2"/>
      <c r="AQ175" s="2">
        <v>0</v>
      </c>
      <c r="AR175" s="2">
        <v>0</v>
      </c>
      <c r="AS175" s="2">
        <v>0</v>
      </c>
      <c r="AT175" s="2"/>
      <c r="AU175" s="2"/>
      <c r="AV175" s="2">
        <v>0</v>
      </c>
      <c r="AW175" s="2"/>
      <c r="AX175" s="2"/>
      <c r="AY175" s="2">
        <v>0</v>
      </c>
      <c r="AZ175" s="2"/>
      <c r="BA175" s="2"/>
      <c r="BB175" s="2"/>
      <c r="BC175" s="2">
        <v>0</v>
      </c>
      <c r="BD175" s="2">
        <v>0</v>
      </c>
      <c r="BE175" s="2"/>
      <c r="BF175" s="2"/>
      <c r="BG175" s="2"/>
      <c r="BH175" s="2"/>
      <c r="BI175" s="2"/>
      <c r="BJ175" s="356">
        <v>1</v>
      </c>
      <c r="BP175" s="2">
        <v>1.78</v>
      </c>
      <c r="BQ175" s="2">
        <v>0.7</v>
      </c>
      <c r="BR175" s="2"/>
      <c r="BS175" s="2"/>
      <c r="BT175" s="2"/>
      <c r="BU175" s="2">
        <v>2.88</v>
      </c>
      <c r="BV175" s="2">
        <v>1.9</v>
      </c>
      <c r="BW175" s="2">
        <v>1.84</v>
      </c>
      <c r="BX175" s="2">
        <v>5.19</v>
      </c>
      <c r="BY175" s="2">
        <v>3.98</v>
      </c>
      <c r="BZ175" s="2">
        <v>82</v>
      </c>
      <c r="CA175" s="2">
        <v>140</v>
      </c>
      <c r="CB175" s="2"/>
      <c r="CC175" s="2"/>
      <c r="CD175" s="2">
        <v>13.4</v>
      </c>
      <c r="CE175" s="2">
        <v>3.09</v>
      </c>
      <c r="CF175" s="2"/>
      <c r="CG175" s="2">
        <v>20171213</v>
      </c>
      <c r="CH175" s="2" t="s">
        <v>1280</v>
      </c>
      <c r="CI175" s="2" t="s">
        <v>4599</v>
      </c>
      <c r="CJ175" s="2"/>
      <c r="CK175" s="2" t="s">
        <v>4600</v>
      </c>
      <c r="CL175" s="2" t="s">
        <v>4601</v>
      </c>
      <c r="CM175" s="2"/>
      <c r="CN175" s="2">
        <v>1</v>
      </c>
      <c r="CO175" s="2">
        <v>2</v>
      </c>
      <c r="CP175" s="2"/>
      <c r="CQ175" s="2">
        <v>0</v>
      </c>
      <c r="CR175" s="2">
        <v>0</v>
      </c>
      <c r="CS175" s="2">
        <v>0</v>
      </c>
      <c r="CT175" s="2"/>
      <c r="CU175" s="2"/>
      <c r="CV175" s="2"/>
      <c r="CW175" s="2"/>
      <c r="CX175" s="2"/>
      <c r="CY175" s="2" t="s">
        <v>448</v>
      </c>
      <c r="CZ175" s="2">
        <v>1</v>
      </c>
      <c r="DA175" s="2">
        <v>1</v>
      </c>
      <c r="DB175" s="2">
        <v>2</v>
      </c>
      <c r="DC175" s="2">
        <v>0</v>
      </c>
      <c r="DD175" s="2">
        <v>0</v>
      </c>
      <c r="DE175" s="2">
        <v>0</v>
      </c>
      <c r="DF175" s="2">
        <v>0</v>
      </c>
      <c r="DG175" s="2">
        <v>1</v>
      </c>
      <c r="DH175" s="2">
        <v>2</v>
      </c>
      <c r="DI175" s="2">
        <v>0</v>
      </c>
      <c r="DJ175" s="2"/>
      <c r="DK175" s="2"/>
      <c r="DL175" s="2"/>
      <c r="DM175" s="2"/>
      <c r="DN175" s="2"/>
      <c r="DO175" s="2"/>
      <c r="DP175" s="2"/>
      <c r="DQ175" s="2" t="s">
        <v>4602</v>
      </c>
      <c r="DR175" s="176"/>
      <c r="DS175">
        <v>1</v>
      </c>
      <c r="EE175" s="83"/>
    </row>
    <row r="176" spans="1:142">
      <c r="A176" s="356" t="s">
        <v>4603</v>
      </c>
      <c r="B176" s="2" t="s">
        <v>4604</v>
      </c>
      <c r="C176" s="397" t="s">
        <v>4605</v>
      </c>
      <c r="D176" s="2">
        <v>2</v>
      </c>
      <c r="E176" s="2">
        <v>159</v>
      </c>
      <c r="F176" s="2">
        <v>74</v>
      </c>
      <c r="G176" s="2"/>
      <c r="H176" s="2">
        <v>62</v>
      </c>
      <c r="I176" s="2">
        <v>58</v>
      </c>
      <c r="J176" s="2">
        <v>70</v>
      </c>
      <c r="K176" s="2">
        <v>9</v>
      </c>
      <c r="L176" s="2">
        <v>129</v>
      </c>
      <c r="M176" s="2">
        <v>34</v>
      </c>
      <c r="N176" s="2">
        <v>46</v>
      </c>
      <c r="O176" s="2">
        <v>4</v>
      </c>
      <c r="P176" s="2" t="s">
        <v>278</v>
      </c>
      <c r="Q176" s="2">
        <v>0</v>
      </c>
      <c r="R176" s="2">
        <v>2</v>
      </c>
      <c r="S176" s="2">
        <v>28</v>
      </c>
      <c r="T176" s="356">
        <f t="shared" si="3"/>
        <v>133</v>
      </c>
      <c r="U176" s="2" t="s">
        <v>167</v>
      </c>
      <c r="V176" s="2" t="s">
        <v>4606</v>
      </c>
      <c r="W176" s="2">
        <v>1</v>
      </c>
      <c r="X176" s="2" t="s">
        <v>386</v>
      </c>
      <c r="Y176" s="2" t="s">
        <v>371</v>
      </c>
      <c r="Z176" s="2" t="s">
        <v>2684</v>
      </c>
      <c r="AA176" s="2">
        <v>1</v>
      </c>
      <c r="AB176" s="2" t="s">
        <v>386</v>
      </c>
      <c r="AC176" s="2"/>
      <c r="AD176" s="2"/>
      <c r="AE176" s="2">
        <v>0</v>
      </c>
      <c r="AF176" s="2"/>
      <c r="AG176" s="2"/>
      <c r="AH176" s="2"/>
      <c r="AI176" s="2"/>
      <c r="AJ176" s="2">
        <v>0</v>
      </c>
      <c r="AK176" s="2"/>
      <c r="AL176" s="2"/>
      <c r="AM176" s="2"/>
      <c r="AN176" s="2"/>
      <c r="AO176" s="2">
        <v>0</v>
      </c>
      <c r="AP176" s="2"/>
      <c r="AQ176" s="2">
        <v>0</v>
      </c>
      <c r="AR176" s="2">
        <v>0</v>
      </c>
      <c r="AS176" s="2">
        <v>0</v>
      </c>
      <c r="AT176" s="2"/>
      <c r="AU176" s="2"/>
      <c r="AV176" s="2">
        <v>0</v>
      </c>
      <c r="AW176" s="2"/>
      <c r="AX176" s="2"/>
      <c r="AY176" s="2">
        <v>0</v>
      </c>
      <c r="AZ176" s="2"/>
      <c r="BA176" s="2"/>
      <c r="BB176" s="2"/>
      <c r="BC176" s="2">
        <v>0</v>
      </c>
      <c r="BD176" s="2">
        <v>0</v>
      </c>
      <c r="BE176" s="2"/>
      <c r="BF176" s="2"/>
      <c r="BG176" s="2"/>
      <c r="BH176" s="2"/>
      <c r="BI176" s="2"/>
      <c r="BJ176" s="356">
        <v>1</v>
      </c>
      <c r="BP176" s="2">
        <v>33.28</v>
      </c>
      <c r="BQ176" s="2">
        <v>1.3</v>
      </c>
      <c r="BR176" s="2"/>
      <c r="BS176" s="2"/>
      <c r="BT176" s="2"/>
      <c r="BU176" s="2">
        <v>4.1</v>
      </c>
      <c r="BV176" s="2">
        <v>1.16</v>
      </c>
      <c r="BW176" s="2">
        <v>2.56</v>
      </c>
      <c r="BX176" s="2">
        <v>6.53</v>
      </c>
      <c r="BY176" s="2">
        <v>2.87</v>
      </c>
      <c r="BZ176" s="2">
        <v>46</v>
      </c>
      <c r="CA176" s="2">
        <v>134</v>
      </c>
      <c r="CB176" s="2"/>
      <c r="CC176" s="2"/>
      <c r="CD176" s="2">
        <v>10.9</v>
      </c>
      <c r="CE176" s="2">
        <v>4.04</v>
      </c>
      <c r="CF176" s="2"/>
      <c r="CG176" s="2">
        <v>20171128</v>
      </c>
      <c r="CH176" s="2" t="s">
        <v>1154</v>
      </c>
      <c r="CI176" s="2" t="s">
        <v>4607</v>
      </c>
      <c r="CJ176" s="2"/>
      <c r="CK176" s="2" t="s">
        <v>4608</v>
      </c>
      <c r="CL176" s="2" t="s">
        <v>4609</v>
      </c>
      <c r="CM176" s="2"/>
      <c r="CN176" s="2">
        <v>1</v>
      </c>
      <c r="CO176" s="2">
        <v>2</v>
      </c>
      <c r="CP176" s="2"/>
      <c r="CQ176" s="2">
        <v>0</v>
      </c>
      <c r="CR176" s="2">
        <v>0</v>
      </c>
      <c r="CS176" s="2">
        <v>0</v>
      </c>
      <c r="CT176" s="2">
        <v>47</v>
      </c>
      <c r="CU176" s="2">
        <v>0.65</v>
      </c>
      <c r="CV176" s="2">
        <v>0</v>
      </c>
      <c r="CW176" s="2"/>
      <c r="CX176" s="2"/>
      <c r="CY176" s="2" t="s">
        <v>231</v>
      </c>
      <c r="CZ176" s="2">
        <v>0</v>
      </c>
      <c r="DA176" s="2">
        <v>1</v>
      </c>
      <c r="DB176" s="2">
        <v>2</v>
      </c>
      <c r="DC176" s="2">
        <v>1</v>
      </c>
      <c r="DD176" s="2">
        <v>0</v>
      </c>
      <c r="DE176" s="2">
        <v>1</v>
      </c>
      <c r="DF176" s="2">
        <v>1</v>
      </c>
      <c r="DG176" s="2">
        <v>1</v>
      </c>
      <c r="DH176" s="2">
        <v>2</v>
      </c>
      <c r="DI176" s="2">
        <v>0</v>
      </c>
      <c r="DJ176" s="2"/>
      <c r="DK176" s="2"/>
      <c r="DL176" s="2"/>
      <c r="DM176" s="2"/>
      <c r="DN176" s="2"/>
      <c r="DO176" s="2"/>
      <c r="DP176" s="2"/>
      <c r="DQ176" s="2" t="s">
        <v>4610</v>
      </c>
      <c r="DR176" s="176"/>
      <c r="EB176">
        <v>1</v>
      </c>
      <c r="EC176" s="80">
        <v>43862</v>
      </c>
      <c r="EE176" s="83"/>
      <c r="EI176" s="80"/>
      <c r="EL176" t="s">
        <v>4611</v>
      </c>
    </row>
    <row r="177" spans="1:142">
      <c r="A177" s="356" t="s">
        <v>4612</v>
      </c>
      <c r="B177" s="15" t="s">
        <v>4613</v>
      </c>
      <c r="C177" s="11">
        <v>43054</v>
      </c>
      <c r="D177" s="2">
        <v>1</v>
      </c>
      <c r="E177" s="2">
        <v>165</v>
      </c>
      <c r="F177" s="2">
        <v>69</v>
      </c>
      <c r="G177" s="2"/>
      <c r="H177" s="2">
        <v>68</v>
      </c>
      <c r="I177" s="2">
        <v>58</v>
      </c>
      <c r="J177" s="2">
        <v>61</v>
      </c>
      <c r="K177" s="2">
        <v>3</v>
      </c>
      <c r="L177" s="2">
        <v>134</v>
      </c>
      <c r="M177" s="2">
        <v>34</v>
      </c>
      <c r="N177" s="2">
        <v>81</v>
      </c>
      <c r="O177" s="2">
        <v>7</v>
      </c>
      <c r="P177" s="2" t="s">
        <v>278</v>
      </c>
      <c r="Q177" s="2">
        <v>0</v>
      </c>
      <c r="R177" s="2">
        <v>2</v>
      </c>
      <c r="S177" s="2">
        <v>28</v>
      </c>
      <c r="T177" s="356">
        <f t="shared" si="3"/>
        <v>130</v>
      </c>
      <c r="U177" s="2" t="s">
        <v>167</v>
      </c>
      <c r="V177" s="2" t="s">
        <v>4364</v>
      </c>
      <c r="W177" s="2">
        <v>0</v>
      </c>
      <c r="X177" s="2"/>
      <c r="Y177" s="2"/>
      <c r="Z177" s="2"/>
      <c r="AA177" s="2">
        <v>0</v>
      </c>
      <c r="AB177" s="2"/>
      <c r="AC177" s="2"/>
      <c r="AD177" s="2"/>
      <c r="AE177" s="2">
        <v>0</v>
      </c>
      <c r="AF177" s="2"/>
      <c r="AG177" s="2"/>
      <c r="AH177" s="2"/>
      <c r="AI177" s="2"/>
      <c r="AJ177" s="2">
        <v>0</v>
      </c>
      <c r="AK177" s="2"/>
      <c r="AL177" s="2"/>
      <c r="AM177" s="2"/>
      <c r="AN177" s="2"/>
      <c r="AO177" s="2">
        <v>0</v>
      </c>
      <c r="AP177" s="2"/>
      <c r="AQ177" s="2">
        <v>0</v>
      </c>
      <c r="AR177" s="2">
        <v>0</v>
      </c>
      <c r="AS177" s="2">
        <v>0</v>
      </c>
      <c r="AT177" s="2"/>
      <c r="AU177" s="2"/>
      <c r="AV177" s="2">
        <v>0</v>
      </c>
      <c r="AW177" s="2"/>
      <c r="AX177" s="2"/>
      <c r="AY177" s="2">
        <v>0</v>
      </c>
      <c r="AZ177" s="2"/>
      <c r="BA177" s="2"/>
      <c r="BB177" s="2"/>
      <c r="BC177" s="2">
        <v>0</v>
      </c>
      <c r="BD177" s="2">
        <v>0</v>
      </c>
      <c r="BE177" s="2"/>
      <c r="BF177" s="2"/>
      <c r="BG177" s="2"/>
      <c r="BH177" s="2"/>
      <c r="BI177" s="2"/>
      <c r="BJ177" s="356">
        <v>1</v>
      </c>
      <c r="BP177" s="2">
        <v>7.71</v>
      </c>
      <c r="BQ177" s="2">
        <v>1.3</v>
      </c>
      <c r="BR177" s="2"/>
      <c r="BS177" s="2">
        <v>66</v>
      </c>
      <c r="BT177" s="2">
        <v>0.94</v>
      </c>
      <c r="BU177" s="15">
        <v>4.52</v>
      </c>
      <c r="BV177" s="2">
        <v>1.21</v>
      </c>
      <c r="BW177" s="2">
        <v>2.69</v>
      </c>
      <c r="BX177" s="2">
        <v>4.67</v>
      </c>
      <c r="BY177" s="2">
        <v>4.9</v>
      </c>
      <c r="BZ177" s="2">
        <v>81</v>
      </c>
      <c r="CA177" s="2">
        <v>155</v>
      </c>
      <c r="CB177" s="2"/>
      <c r="CC177" s="2"/>
      <c r="CD177" s="2">
        <v>11.8</v>
      </c>
      <c r="CE177" s="2">
        <v>3.08</v>
      </c>
      <c r="CF177" s="2"/>
      <c r="CG177" s="2">
        <v>20171117</v>
      </c>
      <c r="CH177" s="2" t="s">
        <v>1280</v>
      </c>
      <c r="CI177" s="2"/>
      <c r="CJ177" s="2"/>
      <c r="CK177" s="2" t="s">
        <v>649</v>
      </c>
      <c r="CL177" s="2"/>
      <c r="CM177" s="2"/>
      <c r="CN177" s="2">
        <v>1</v>
      </c>
      <c r="CO177" s="2">
        <v>2</v>
      </c>
      <c r="CP177" s="2"/>
      <c r="CQ177" s="2">
        <v>0</v>
      </c>
      <c r="CR177" s="2">
        <v>0</v>
      </c>
      <c r="CS177" s="2">
        <v>0</v>
      </c>
      <c r="CT177" s="2">
        <v>45</v>
      </c>
      <c r="CU177" s="2">
        <v>0.67</v>
      </c>
      <c r="CV177" s="2">
        <v>0</v>
      </c>
      <c r="CW177" s="2"/>
      <c r="CX177" s="2"/>
      <c r="CY177" s="2" t="s">
        <v>434</v>
      </c>
      <c r="CZ177" s="2">
        <v>0</v>
      </c>
      <c r="DA177" s="2">
        <v>1</v>
      </c>
      <c r="DB177" s="39">
        <v>2</v>
      </c>
      <c r="DC177" s="2">
        <v>1</v>
      </c>
      <c r="DD177" s="2">
        <v>0</v>
      </c>
      <c r="DE177" s="2">
        <v>0</v>
      </c>
      <c r="DF177" s="2">
        <v>1</v>
      </c>
      <c r="DG177" s="2">
        <v>0</v>
      </c>
      <c r="DH177" s="2">
        <v>1</v>
      </c>
      <c r="DI177" s="2">
        <v>1</v>
      </c>
      <c r="DJ177" s="2"/>
      <c r="DK177" s="2"/>
      <c r="DL177" s="2"/>
      <c r="DM177" s="2"/>
      <c r="DN177" s="2"/>
      <c r="DO177" s="2"/>
      <c r="DP177" s="2"/>
      <c r="DQ177" s="2" t="s">
        <v>4614</v>
      </c>
      <c r="DR177" s="176"/>
      <c r="EB177">
        <v>1</v>
      </c>
      <c r="EC177" s="80">
        <v>43160</v>
      </c>
      <c r="EE177" s="83"/>
      <c r="EI177" s="80"/>
      <c r="EL177" t="s">
        <v>4615</v>
      </c>
    </row>
    <row r="178" spans="1:135">
      <c r="A178" s="356" t="s">
        <v>4616</v>
      </c>
      <c r="B178" s="2" t="s">
        <v>4617</v>
      </c>
      <c r="C178" s="11">
        <v>43061</v>
      </c>
      <c r="D178" s="2">
        <v>1</v>
      </c>
      <c r="E178" s="2">
        <v>170</v>
      </c>
      <c r="F178" s="2">
        <v>67</v>
      </c>
      <c r="G178" s="2"/>
      <c r="H178" s="2">
        <v>76</v>
      </c>
      <c r="I178" s="2">
        <v>75</v>
      </c>
      <c r="J178" s="2">
        <v>78</v>
      </c>
      <c r="K178" s="2">
        <v>9</v>
      </c>
      <c r="L178" s="2">
        <v>135</v>
      </c>
      <c r="M178" s="2">
        <v>34</v>
      </c>
      <c r="N178" s="2">
        <v>90</v>
      </c>
      <c r="O178" s="2">
        <v>7</v>
      </c>
      <c r="P178" s="2" t="s">
        <v>382</v>
      </c>
      <c r="Q178" s="2">
        <v>0</v>
      </c>
      <c r="R178" s="2">
        <v>0</v>
      </c>
      <c r="S178" s="2">
        <v>0</v>
      </c>
      <c r="T178" s="356">
        <f t="shared" si="3"/>
        <v>125</v>
      </c>
      <c r="U178" s="2" t="s">
        <v>167</v>
      </c>
      <c r="V178" s="2" t="s">
        <v>76</v>
      </c>
      <c r="W178" s="2">
        <v>0</v>
      </c>
      <c r="X178" s="2"/>
      <c r="Y178" s="2"/>
      <c r="Z178" s="2"/>
      <c r="AA178" s="2">
        <v>0</v>
      </c>
      <c r="AB178" s="2"/>
      <c r="AC178" s="2"/>
      <c r="AD178" s="2"/>
      <c r="AE178" s="2">
        <v>1</v>
      </c>
      <c r="AF178" s="2">
        <v>6</v>
      </c>
      <c r="AG178" s="2" t="s">
        <v>566</v>
      </c>
      <c r="AH178" s="2">
        <v>1</v>
      </c>
      <c r="AI178" s="2">
        <v>18</v>
      </c>
      <c r="AJ178" s="2">
        <v>0</v>
      </c>
      <c r="AK178" s="2"/>
      <c r="AL178" s="2"/>
      <c r="AM178" s="2"/>
      <c r="AN178" s="2"/>
      <c r="AO178" s="2">
        <v>0</v>
      </c>
      <c r="AP178" s="2"/>
      <c r="AQ178" s="2">
        <v>0</v>
      </c>
      <c r="AR178" s="2">
        <v>0</v>
      </c>
      <c r="AS178" s="2">
        <v>0</v>
      </c>
      <c r="AT178" s="2"/>
      <c r="AU178" s="2"/>
      <c r="AV178" s="2">
        <v>0</v>
      </c>
      <c r="AW178" s="2"/>
      <c r="AX178" s="2"/>
      <c r="AY178" s="2">
        <v>0</v>
      </c>
      <c r="AZ178" s="2"/>
      <c r="BA178" s="2"/>
      <c r="BB178" s="2"/>
      <c r="BC178" s="2">
        <v>0</v>
      </c>
      <c r="BD178" s="2">
        <v>0</v>
      </c>
      <c r="BE178" s="2"/>
      <c r="BF178" s="2"/>
      <c r="BG178" s="2"/>
      <c r="BH178" s="2"/>
      <c r="BI178" s="2"/>
      <c r="BJ178" s="356">
        <v>1</v>
      </c>
      <c r="BP178" s="2">
        <v>34.46</v>
      </c>
      <c r="BQ178" s="2" t="s">
        <v>4618</v>
      </c>
      <c r="BR178" s="2"/>
      <c r="BS178" s="2">
        <v>120</v>
      </c>
      <c r="BT178" s="2"/>
      <c r="BU178" s="2">
        <v>4.54</v>
      </c>
      <c r="BV178" s="2">
        <v>0.94</v>
      </c>
      <c r="BW178" s="2">
        <v>3.27</v>
      </c>
      <c r="BX178" s="2">
        <v>4.47</v>
      </c>
      <c r="BY178" s="2">
        <v>6.57</v>
      </c>
      <c r="BZ178" s="2">
        <v>90</v>
      </c>
      <c r="CA178" s="2">
        <v>139</v>
      </c>
      <c r="CB178" s="2"/>
      <c r="CC178" s="2"/>
      <c r="CD178" s="2">
        <v>11.3</v>
      </c>
      <c r="CE178" s="2">
        <v>3.73</v>
      </c>
      <c r="CF178" s="2"/>
      <c r="CG178" s="2">
        <v>20171124</v>
      </c>
      <c r="CH178" s="2" t="s">
        <v>1154</v>
      </c>
      <c r="CI178" s="2"/>
      <c r="CJ178" s="2"/>
      <c r="CK178" s="2"/>
      <c r="CL178" s="2" t="s">
        <v>4619</v>
      </c>
      <c r="CM178" s="2"/>
      <c r="CN178" s="2">
        <v>1</v>
      </c>
      <c r="CO178" s="2">
        <v>2</v>
      </c>
      <c r="CP178" s="2"/>
      <c r="CQ178" s="2">
        <v>0</v>
      </c>
      <c r="CR178" s="2">
        <v>0</v>
      </c>
      <c r="CS178" s="2">
        <v>0</v>
      </c>
      <c r="CT178" s="2"/>
      <c r="CU178" s="2"/>
      <c r="CV178" s="2"/>
      <c r="CW178" s="2"/>
      <c r="CX178" s="2"/>
      <c r="CY178" s="2" t="s">
        <v>434</v>
      </c>
      <c r="CZ178" s="2">
        <v>0</v>
      </c>
      <c r="DA178" s="2">
        <v>1</v>
      </c>
      <c r="DB178" s="2">
        <v>2</v>
      </c>
      <c r="DC178" s="2">
        <v>1</v>
      </c>
      <c r="DD178" s="2">
        <v>1</v>
      </c>
      <c r="DE178" s="2">
        <v>0</v>
      </c>
      <c r="DF178" s="2">
        <v>0</v>
      </c>
      <c r="DG178" s="2">
        <v>0</v>
      </c>
      <c r="DH178" s="2">
        <v>2</v>
      </c>
      <c r="DI178" s="2">
        <v>0</v>
      </c>
      <c r="DJ178" s="2"/>
      <c r="DK178" s="2"/>
      <c r="DL178" s="2"/>
      <c r="DM178" s="2"/>
      <c r="DN178" s="2"/>
      <c r="DO178" s="2"/>
      <c r="DP178" s="2"/>
      <c r="DQ178" s="2" t="s">
        <v>4620</v>
      </c>
      <c r="DR178" s="353"/>
      <c r="DS178">
        <v>1</v>
      </c>
      <c r="EE178" s="83"/>
    </row>
    <row r="179" spans="1:142">
      <c r="A179" s="356" t="s">
        <v>4621</v>
      </c>
      <c r="B179" s="369" t="s">
        <v>4622</v>
      </c>
      <c r="C179" s="370">
        <v>43018</v>
      </c>
      <c r="D179" s="369">
        <v>2</v>
      </c>
      <c r="E179" s="369">
        <v>165</v>
      </c>
      <c r="F179" s="369">
        <v>71</v>
      </c>
      <c r="G179" s="369"/>
      <c r="H179" s="369">
        <v>79</v>
      </c>
      <c r="I179" s="369">
        <v>75</v>
      </c>
      <c r="J179" s="369">
        <v>77</v>
      </c>
      <c r="K179" s="369">
        <v>9</v>
      </c>
      <c r="L179" s="369">
        <v>189</v>
      </c>
      <c r="M179" s="369">
        <v>10</v>
      </c>
      <c r="N179" s="369">
        <v>63</v>
      </c>
      <c r="O179" s="369">
        <v>4</v>
      </c>
      <c r="P179" s="369" t="s">
        <v>382</v>
      </c>
      <c r="Q179" s="369">
        <v>0</v>
      </c>
      <c r="R179" s="369">
        <v>2</v>
      </c>
      <c r="S179" s="369">
        <v>28</v>
      </c>
      <c r="T179" s="356">
        <f t="shared" si="3"/>
        <v>126</v>
      </c>
      <c r="U179" s="2" t="s">
        <v>167</v>
      </c>
      <c r="V179" s="369" t="s">
        <v>1065</v>
      </c>
      <c r="W179" s="369">
        <v>1</v>
      </c>
      <c r="X179" s="369">
        <v>0.5</v>
      </c>
      <c r="Y179" s="369" t="s">
        <v>4623</v>
      </c>
      <c r="Z179" s="369" t="s">
        <v>88</v>
      </c>
      <c r="AA179" s="369">
        <v>0</v>
      </c>
      <c r="AB179" s="369"/>
      <c r="AC179" s="369"/>
      <c r="AD179" s="369"/>
      <c r="AE179" s="369">
        <v>0</v>
      </c>
      <c r="AF179" s="369"/>
      <c r="AG179" s="369"/>
      <c r="AH179" s="369"/>
      <c r="AI179" s="369"/>
      <c r="AJ179" s="369">
        <v>0</v>
      </c>
      <c r="AK179" s="369"/>
      <c r="AL179" s="369"/>
      <c r="AM179" s="369"/>
      <c r="AN179" s="369"/>
      <c r="AO179" s="369">
        <v>0</v>
      </c>
      <c r="AP179" s="369"/>
      <c r="AQ179" s="369">
        <v>0</v>
      </c>
      <c r="AR179" s="369">
        <v>0</v>
      </c>
      <c r="AS179" s="369">
        <v>0</v>
      </c>
      <c r="AT179" s="369"/>
      <c r="AU179" s="369"/>
      <c r="AV179" s="369">
        <v>0</v>
      </c>
      <c r="AW179" s="369"/>
      <c r="AX179" s="369"/>
      <c r="AY179" s="369">
        <v>0</v>
      </c>
      <c r="AZ179" s="369"/>
      <c r="BA179" s="369"/>
      <c r="BB179" s="369"/>
      <c r="BC179" s="369">
        <v>0</v>
      </c>
      <c r="BD179" s="369">
        <v>1</v>
      </c>
      <c r="BE179" s="369">
        <v>1</v>
      </c>
      <c r="BF179" s="369" t="s">
        <v>4624</v>
      </c>
      <c r="BG179" s="369">
        <v>1</v>
      </c>
      <c r="BH179" s="369">
        <v>1</v>
      </c>
      <c r="BI179" s="369"/>
      <c r="BJ179" s="356">
        <v>1</v>
      </c>
      <c r="BP179" s="369">
        <v>24.63</v>
      </c>
      <c r="BQ179" s="369">
        <v>0.9</v>
      </c>
      <c r="BR179" s="369"/>
      <c r="BS179" s="369"/>
      <c r="BT179" s="369">
        <v>1.43</v>
      </c>
      <c r="BU179" s="369">
        <v>6.23</v>
      </c>
      <c r="BV179" s="369">
        <v>2.42</v>
      </c>
      <c r="BW179" s="369">
        <v>3.49</v>
      </c>
      <c r="BX179" s="369">
        <v>4.73</v>
      </c>
      <c r="BY179" s="369">
        <v>4.65</v>
      </c>
      <c r="BZ179" s="369">
        <v>63</v>
      </c>
      <c r="CA179" s="369">
        <v>129</v>
      </c>
      <c r="CB179" s="369"/>
      <c r="CC179" s="369"/>
      <c r="CD179" s="369">
        <v>11.7</v>
      </c>
      <c r="CE179" s="369">
        <v>2.94</v>
      </c>
      <c r="CF179" s="369"/>
      <c r="CG179" s="369">
        <v>20171013</v>
      </c>
      <c r="CH179" s="2" t="s">
        <v>1210</v>
      </c>
      <c r="CI179" s="369" t="s">
        <v>574</v>
      </c>
      <c r="CJ179" s="369"/>
      <c r="CK179" s="369" t="s">
        <v>4625</v>
      </c>
      <c r="CL179" s="369" t="s">
        <v>4626</v>
      </c>
      <c r="CM179" s="369"/>
      <c r="CN179" s="369">
        <v>1</v>
      </c>
      <c r="CO179" s="369">
        <v>1</v>
      </c>
      <c r="CP179" s="369"/>
      <c r="CQ179" s="369">
        <v>1</v>
      </c>
      <c r="CR179" s="369">
        <v>0</v>
      </c>
      <c r="CS179" s="369">
        <v>0</v>
      </c>
      <c r="CT179" s="369">
        <v>47</v>
      </c>
      <c r="CU179" s="369">
        <v>0.74</v>
      </c>
      <c r="CV179" s="369">
        <v>0</v>
      </c>
      <c r="CW179" s="369"/>
      <c r="CX179" s="369"/>
      <c r="CY179" s="369" t="s">
        <v>2455</v>
      </c>
      <c r="CZ179" s="369">
        <v>0</v>
      </c>
      <c r="DA179" s="2">
        <v>1</v>
      </c>
      <c r="DB179" s="2">
        <v>1</v>
      </c>
      <c r="DC179" s="2">
        <v>1</v>
      </c>
      <c r="DD179" s="2">
        <v>1</v>
      </c>
      <c r="DE179" s="2">
        <v>1</v>
      </c>
      <c r="DF179" s="2">
        <v>1</v>
      </c>
      <c r="DG179" s="2">
        <v>0</v>
      </c>
      <c r="DH179" s="2">
        <v>1</v>
      </c>
      <c r="DI179" s="2">
        <v>1</v>
      </c>
      <c r="DJ179" s="369"/>
      <c r="DK179" s="369"/>
      <c r="DL179" s="369"/>
      <c r="DM179" s="369"/>
      <c r="DN179" s="369"/>
      <c r="DO179" s="369"/>
      <c r="DP179" s="369"/>
      <c r="DQ179" s="369" t="s">
        <v>4627</v>
      </c>
      <c r="DR179" s="176"/>
      <c r="DX179">
        <v>1</v>
      </c>
      <c r="DY179" s="80">
        <v>43374</v>
      </c>
      <c r="EE179" s="83"/>
      <c r="EL179" t="s">
        <v>4628</v>
      </c>
    </row>
    <row r="180" spans="1:142">
      <c r="A180" s="356" t="s">
        <v>4629</v>
      </c>
      <c r="B180" s="369" t="s">
        <v>4630</v>
      </c>
      <c r="C180" s="370">
        <v>43063</v>
      </c>
      <c r="D180" s="369">
        <v>1</v>
      </c>
      <c r="E180" s="369">
        <v>173</v>
      </c>
      <c r="F180" s="369">
        <v>66</v>
      </c>
      <c r="G180" s="369"/>
      <c r="H180" s="369">
        <v>73</v>
      </c>
      <c r="I180" s="369">
        <v>75</v>
      </c>
      <c r="J180" s="369">
        <v>54</v>
      </c>
      <c r="K180" s="369">
        <v>3</v>
      </c>
      <c r="L180" s="369">
        <v>127</v>
      </c>
      <c r="M180" s="369">
        <v>34</v>
      </c>
      <c r="N180" s="369">
        <v>85</v>
      </c>
      <c r="O180" s="369">
        <v>7</v>
      </c>
      <c r="P180" s="369" t="s">
        <v>278</v>
      </c>
      <c r="Q180" s="369">
        <v>0</v>
      </c>
      <c r="R180" s="369">
        <v>2</v>
      </c>
      <c r="S180" s="369">
        <v>28</v>
      </c>
      <c r="T180" s="359">
        <f t="shared" si="3"/>
        <v>147</v>
      </c>
      <c r="U180" s="369" t="s">
        <v>148</v>
      </c>
      <c r="V180" s="369" t="s">
        <v>1065</v>
      </c>
      <c r="W180" s="369">
        <v>0</v>
      </c>
      <c r="X180" s="369"/>
      <c r="Y180" s="369"/>
      <c r="Z180" s="369"/>
      <c r="AA180" s="369">
        <v>1</v>
      </c>
      <c r="AB180" s="369">
        <v>7</v>
      </c>
      <c r="AC180" s="369">
        <v>2</v>
      </c>
      <c r="AD180" s="369"/>
      <c r="AE180" s="369">
        <v>0</v>
      </c>
      <c r="AF180" s="369"/>
      <c r="AG180" s="369"/>
      <c r="AH180" s="369"/>
      <c r="AI180" s="369"/>
      <c r="AJ180" s="369">
        <v>0</v>
      </c>
      <c r="AK180" s="369"/>
      <c r="AL180" s="369"/>
      <c r="AM180" s="369"/>
      <c r="AN180" s="369"/>
      <c r="AO180" s="369">
        <v>0</v>
      </c>
      <c r="AP180" s="369"/>
      <c r="AQ180" s="369">
        <v>1</v>
      </c>
      <c r="AR180" s="369">
        <v>0</v>
      </c>
      <c r="AS180" s="369">
        <v>0</v>
      </c>
      <c r="AT180" s="369"/>
      <c r="AU180" s="369"/>
      <c r="AV180" s="369">
        <v>0</v>
      </c>
      <c r="AW180" s="369"/>
      <c r="AX180" s="369"/>
      <c r="AY180" s="369">
        <v>0</v>
      </c>
      <c r="AZ180" s="369"/>
      <c r="BA180" s="369"/>
      <c r="BB180" s="369"/>
      <c r="BC180" s="369">
        <v>0</v>
      </c>
      <c r="BD180" s="369">
        <v>0</v>
      </c>
      <c r="BE180" s="369"/>
      <c r="BF180" s="369"/>
      <c r="BG180" s="369">
        <v>1</v>
      </c>
      <c r="BH180" s="369">
        <v>1</v>
      </c>
      <c r="BI180" s="369"/>
      <c r="BJ180" s="356">
        <v>1</v>
      </c>
      <c r="BP180" s="369">
        <v>3.62</v>
      </c>
      <c r="BQ180" s="369">
        <v>1.8</v>
      </c>
      <c r="BR180" s="369"/>
      <c r="BS180" s="369">
        <v>202</v>
      </c>
      <c r="BT180" s="369"/>
      <c r="BU180" s="369">
        <v>3.14</v>
      </c>
      <c r="BV180" s="369">
        <v>0.56</v>
      </c>
      <c r="BW180" s="369">
        <v>1.96</v>
      </c>
      <c r="BX180" s="369">
        <v>5.68</v>
      </c>
      <c r="BY180" s="369">
        <v>7</v>
      </c>
      <c r="BZ180" s="369">
        <v>85</v>
      </c>
      <c r="CA180" s="369">
        <v>132</v>
      </c>
      <c r="CB180" s="369">
        <v>5.4</v>
      </c>
      <c r="CC180" s="369"/>
      <c r="CD180" s="369">
        <v>13.4</v>
      </c>
      <c r="CE180" s="369">
        <v>2.69</v>
      </c>
      <c r="CF180" s="369"/>
      <c r="CG180" s="369">
        <v>20171128</v>
      </c>
      <c r="CH180" s="2" t="s">
        <v>1154</v>
      </c>
      <c r="CI180" s="369" t="s">
        <v>4631</v>
      </c>
      <c r="CJ180" s="369"/>
      <c r="CK180" s="369"/>
      <c r="CL180" s="369" t="s">
        <v>4632</v>
      </c>
      <c r="CM180" s="369"/>
      <c r="CN180" s="369">
        <v>1</v>
      </c>
      <c r="CO180" s="369">
        <v>2</v>
      </c>
      <c r="CP180" s="369"/>
      <c r="CQ180" s="369">
        <v>0</v>
      </c>
      <c r="CR180" s="369">
        <v>0</v>
      </c>
      <c r="CS180" s="369">
        <v>0</v>
      </c>
      <c r="CT180" s="369">
        <v>50</v>
      </c>
      <c r="CU180" s="369">
        <v>0.57</v>
      </c>
      <c r="CV180" s="369">
        <v>0</v>
      </c>
      <c r="CW180" s="369"/>
      <c r="CX180" s="369"/>
      <c r="CY180" s="369" t="s">
        <v>258</v>
      </c>
      <c r="CZ180" s="369">
        <v>1</v>
      </c>
      <c r="DA180" s="2">
        <v>1</v>
      </c>
      <c r="DB180" s="2">
        <v>3</v>
      </c>
      <c r="DC180" s="2">
        <v>0</v>
      </c>
      <c r="DD180" s="2">
        <v>0</v>
      </c>
      <c r="DE180" s="2">
        <v>1</v>
      </c>
      <c r="DF180" s="2">
        <v>0</v>
      </c>
      <c r="DG180" s="2">
        <v>0</v>
      </c>
      <c r="DH180" s="2">
        <v>1</v>
      </c>
      <c r="DI180" s="2">
        <v>0</v>
      </c>
      <c r="DJ180" s="369"/>
      <c r="DK180" s="369"/>
      <c r="DL180" s="369"/>
      <c r="DM180" s="369"/>
      <c r="DN180" s="369"/>
      <c r="DO180" s="369"/>
      <c r="DP180" s="369"/>
      <c r="DQ180" s="369" t="s">
        <v>4633</v>
      </c>
      <c r="DR180" s="176"/>
      <c r="EB180">
        <v>1</v>
      </c>
      <c r="EC180" s="80">
        <v>43466</v>
      </c>
      <c r="EE180" s="83"/>
      <c r="EL180" t="s">
        <v>4634</v>
      </c>
    </row>
    <row r="181" spans="1:142">
      <c r="A181" s="356" t="s">
        <v>4635</v>
      </c>
      <c r="B181" s="369" t="s">
        <v>4636</v>
      </c>
      <c r="C181" s="370">
        <v>43076</v>
      </c>
      <c r="D181" s="369">
        <v>2</v>
      </c>
      <c r="E181" s="369" t="s">
        <v>146</v>
      </c>
      <c r="F181" s="369" t="s">
        <v>146</v>
      </c>
      <c r="G181" s="369"/>
      <c r="H181" s="369">
        <v>70</v>
      </c>
      <c r="I181" s="369">
        <v>75</v>
      </c>
      <c r="J181" s="369">
        <v>67</v>
      </c>
      <c r="K181" s="369">
        <v>3</v>
      </c>
      <c r="L181" s="369">
        <v>135</v>
      </c>
      <c r="M181" s="369">
        <v>34</v>
      </c>
      <c r="N181" s="369">
        <v>85</v>
      </c>
      <c r="O181" s="369">
        <v>7</v>
      </c>
      <c r="P181" s="369" t="s">
        <v>166</v>
      </c>
      <c r="Q181" s="369">
        <v>0</v>
      </c>
      <c r="R181" s="369">
        <v>23</v>
      </c>
      <c r="S181" s="369">
        <v>42</v>
      </c>
      <c r="T181" s="359">
        <f t="shared" si="3"/>
        <v>161</v>
      </c>
      <c r="U181" s="369" t="s">
        <v>148</v>
      </c>
      <c r="V181" s="369" t="s">
        <v>4364</v>
      </c>
      <c r="W181" s="369">
        <v>1</v>
      </c>
      <c r="X181" s="374" t="s">
        <v>4637</v>
      </c>
      <c r="Y181" s="369"/>
      <c r="Z181" s="369" t="s">
        <v>3654</v>
      </c>
      <c r="AA181" s="369">
        <v>0</v>
      </c>
      <c r="AB181" s="369"/>
      <c r="AC181" s="369"/>
      <c r="AD181" s="369"/>
      <c r="AE181" s="369">
        <v>0</v>
      </c>
      <c r="AF181" s="369"/>
      <c r="AG181" s="369"/>
      <c r="AH181" s="369"/>
      <c r="AI181" s="369"/>
      <c r="AJ181" s="369">
        <v>0</v>
      </c>
      <c r="AK181" s="369"/>
      <c r="AL181" s="369"/>
      <c r="AM181" s="369"/>
      <c r="AN181" s="369"/>
      <c r="AO181" s="369">
        <v>0</v>
      </c>
      <c r="AP181" s="369"/>
      <c r="AQ181" s="369">
        <v>0</v>
      </c>
      <c r="AR181" s="369">
        <v>0</v>
      </c>
      <c r="AS181" s="369">
        <v>0</v>
      </c>
      <c r="AT181" s="369"/>
      <c r="AU181" s="369"/>
      <c r="AV181" s="369">
        <v>0</v>
      </c>
      <c r="AW181" s="369"/>
      <c r="AX181" s="369"/>
      <c r="AY181" s="369">
        <v>0</v>
      </c>
      <c r="AZ181" s="369"/>
      <c r="BA181" s="369"/>
      <c r="BB181" s="369"/>
      <c r="BC181" s="369">
        <v>0</v>
      </c>
      <c r="BD181" s="369">
        <v>0</v>
      </c>
      <c r="BE181" s="369"/>
      <c r="BF181" s="369"/>
      <c r="BG181" s="369"/>
      <c r="BH181" s="369"/>
      <c r="BI181" s="369"/>
      <c r="BJ181" s="356">
        <v>2</v>
      </c>
      <c r="BP181" s="369">
        <v>4921</v>
      </c>
      <c r="BQ181" s="369">
        <v>2.4</v>
      </c>
      <c r="BR181" s="369"/>
      <c r="BS181" s="369">
        <v>135</v>
      </c>
      <c r="BT181" s="369">
        <v>1.38</v>
      </c>
      <c r="BU181" s="369">
        <v>5.77</v>
      </c>
      <c r="BV181" s="369">
        <v>2.89</v>
      </c>
      <c r="BW181" s="369">
        <v>3.36</v>
      </c>
      <c r="BX181" s="369">
        <v>4.92</v>
      </c>
      <c r="BY181" s="369">
        <v>7.7</v>
      </c>
      <c r="BZ181" s="369">
        <v>85</v>
      </c>
      <c r="CA181" s="369">
        <v>124</v>
      </c>
      <c r="CB181" s="369">
        <v>5.6</v>
      </c>
      <c r="CC181" s="369"/>
      <c r="CD181" s="369">
        <v>10.9</v>
      </c>
      <c r="CE181" s="369">
        <v>3.12</v>
      </c>
      <c r="CF181" s="369"/>
      <c r="CG181" s="369">
        <v>20171212</v>
      </c>
      <c r="CH181" s="2" t="s">
        <v>1664</v>
      </c>
      <c r="CI181" s="369" t="s">
        <v>1085</v>
      </c>
      <c r="CJ181" s="369"/>
      <c r="CK181" s="369" t="s">
        <v>1474</v>
      </c>
      <c r="CL181" s="369" t="s">
        <v>4638</v>
      </c>
      <c r="CM181" s="369"/>
      <c r="CN181" s="369">
        <v>2</v>
      </c>
      <c r="CO181" s="369">
        <v>2</v>
      </c>
      <c r="CP181" s="369"/>
      <c r="CQ181" s="369">
        <v>1</v>
      </c>
      <c r="CR181" s="369">
        <v>0</v>
      </c>
      <c r="CS181" s="369">
        <v>0</v>
      </c>
      <c r="CT181" s="369">
        <v>40</v>
      </c>
      <c r="CU181" s="369">
        <v>0.65</v>
      </c>
      <c r="CV181" s="369">
        <v>0</v>
      </c>
      <c r="CW181" s="369"/>
      <c r="CX181" s="369"/>
      <c r="CY181" s="369" t="s">
        <v>448</v>
      </c>
      <c r="CZ181" s="369">
        <v>1</v>
      </c>
      <c r="DA181" s="2">
        <v>1</v>
      </c>
      <c r="DB181" s="2">
        <v>2</v>
      </c>
      <c r="DC181" s="2">
        <v>1</v>
      </c>
      <c r="DD181" s="2">
        <v>0</v>
      </c>
      <c r="DE181" s="2">
        <v>1</v>
      </c>
      <c r="DF181" s="2">
        <v>0</v>
      </c>
      <c r="DG181" s="2">
        <v>1</v>
      </c>
      <c r="DH181" s="2">
        <v>1</v>
      </c>
      <c r="DI181" s="2">
        <v>0</v>
      </c>
      <c r="DJ181" s="369"/>
      <c r="DK181" s="369"/>
      <c r="DL181" s="369"/>
      <c r="DM181" s="369"/>
      <c r="DN181" s="369"/>
      <c r="DO181" s="369"/>
      <c r="DP181" s="369"/>
      <c r="DQ181" s="369" t="s">
        <v>4639</v>
      </c>
      <c r="DR181" s="176"/>
      <c r="DS181">
        <v>1</v>
      </c>
      <c r="EE181" s="83"/>
      <c r="EI181" s="80"/>
      <c r="EL181" t="s">
        <v>4640</v>
      </c>
    </row>
    <row r="182" spans="1:135">
      <c r="A182" s="356" t="s">
        <v>4641</v>
      </c>
      <c r="B182" s="369" t="s">
        <v>4642</v>
      </c>
      <c r="C182" s="370">
        <v>43042</v>
      </c>
      <c r="D182" s="369">
        <v>1</v>
      </c>
      <c r="E182" s="369">
        <v>170</v>
      </c>
      <c r="F182" s="369" t="s">
        <v>146</v>
      </c>
      <c r="G182" s="369"/>
      <c r="H182" s="369">
        <v>72</v>
      </c>
      <c r="I182" s="369">
        <v>75</v>
      </c>
      <c r="J182" s="369">
        <v>101</v>
      </c>
      <c r="K182" s="369">
        <v>15</v>
      </c>
      <c r="L182" s="369">
        <v>134</v>
      </c>
      <c r="M182" s="369">
        <v>34</v>
      </c>
      <c r="N182" s="369">
        <v>131</v>
      </c>
      <c r="O182" s="369">
        <v>10</v>
      </c>
      <c r="P182" s="369" t="s">
        <v>236</v>
      </c>
      <c r="Q182" s="369">
        <v>20</v>
      </c>
      <c r="R182" s="369">
        <v>23</v>
      </c>
      <c r="S182" s="369">
        <v>42</v>
      </c>
      <c r="T182" s="359">
        <f t="shared" si="3"/>
        <v>196</v>
      </c>
      <c r="U182" s="369" t="s">
        <v>148</v>
      </c>
      <c r="V182" s="369" t="s">
        <v>224</v>
      </c>
      <c r="W182" s="369">
        <v>0</v>
      </c>
      <c r="X182" s="369"/>
      <c r="Y182" s="369"/>
      <c r="Z182" s="369"/>
      <c r="AA182" s="369">
        <v>1</v>
      </c>
      <c r="AB182" s="369" t="s">
        <v>1723</v>
      </c>
      <c r="AC182" s="369">
        <v>2</v>
      </c>
      <c r="AD182" s="369"/>
      <c r="AE182" s="369">
        <v>0</v>
      </c>
      <c r="AF182" s="369"/>
      <c r="AG182" s="369"/>
      <c r="AH182" s="369"/>
      <c r="AI182" s="369"/>
      <c r="AJ182" s="369">
        <v>0</v>
      </c>
      <c r="AK182" s="369"/>
      <c r="AL182" s="369"/>
      <c r="AM182" s="369"/>
      <c r="AN182" s="369"/>
      <c r="AO182" s="369">
        <v>0</v>
      </c>
      <c r="AP182" s="369"/>
      <c r="AQ182" s="369">
        <v>0</v>
      </c>
      <c r="AR182" s="369">
        <v>0</v>
      </c>
      <c r="AS182" s="369">
        <v>1</v>
      </c>
      <c r="AT182" s="369">
        <v>6</v>
      </c>
      <c r="AU182" s="369" t="s">
        <v>523</v>
      </c>
      <c r="AV182" s="369">
        <v>0</v>
      </c>
      <c r="AW182" s="369"/>
      <c r="AX182" s="369"/>
      <c r="AY182" s="369">
        <v>0</v>
      </c>
      <c r="AZ182" s="369"/>
      <c r="BA182" s="369"/>
      <c r="BB182" s="369"/>
      <c r="BC182" s="369">
        <v>0</v>
      </c>
      <c r="BD182" s="369">
        <v>0</v>
      </c>
      <c r="BE182" s="369"/>
      <c r="BF182" s="369"/>
      <c r="BG182" s="369"/>
      <c r="BH182" s="369"/>
      <c r="BI182" s="369"/>
      <c r="BJ182" s="356">
        <v>2</v>
      </c>
      <c r="BP182" s="369">
        <v>372</v>
      </c>
      <c r="BQ182" s="369">
        <v>0.8</v>
      </c>
      <c r="BR182" s="369"/>
      <c r="BS182" s="369">
        <v>1943</v>
      </c>
      <c r="BT182" s="369">
        <v>1.29</v>
      </c>
      <c r="BU182" s="369">
        <v>5.74</v>
      </c>
      <c r="BV182" s="369">
        <v>0.84</v>
      </c>
      <c r="BW182" s="369">
        <v>3.5</v>
      </c>
      <c r="BX182" s="369">
        <v>17.79</v>
      </c>
      <c r="BY182" s="369">
        <v>13.6</v>
      </c>
      <c r="BZ182" s="369">
        <v>131</v>
      </c>
      <c r="CA182" s="369">
        <v>136</v>
      </c>
      <c r="CB182" s="369"/>
      <c r="CC182" s="369">
        <v>18.3</v>
      </c>
      <c r="CD182" s="369">
        <v>13.2</v>
      </c>
      <c r="CE182" s="369">
        <v>7.7</v>
      </c>
      <c r="CF182" s="369"/>
      <c r="CG182" s="369">
        <v>20171124</v>
      </c>
      <c r="CH182" s="369" t="s">
        <v>1664</v>
      </c>
      <c r="CI182" s="369" t="s">
        <v>1140</v>
      </c>
      <c r="CJ182" s="369"/>
      <c r="CK182" s="369" t="s">
        <v>649</v>
      </c>
      <c r="CL182" s="369" t="s">
        <v>158</v>
      </c>
      <c r="CM182" s="369"/>
      <c r="CN182" s="369">
        <v>3</v>
      </c>
      <c r="CO182" s="369">
        <v>2</v>
      </c>
      <c r="CP182" s="369"/>
      <c r="CQ182" s="369">
        <v>1</v>
      </c>
      <c r="CR182" s="369">
        <v>0</v>
      </c>
      <c r="CS182" s="369">
        <v>0</v>
      </c>
      <c r="CT182" s="369">
        <v>48</v>
      </c>
      <c r="CU182" s="369">
        <v>0.46</v>
      </c>
      <c r="CV182" s="369">
        <v>0</v>
      </c>
      <c r="CW182" s="369"/>
      <c r="CX182" s="369"/>
      <c r="CY182" s="369" t="s">
        <v>4643</v>
      </c>
      <c r="CZ182" s="369">
        <v>1</v>
      </c>
      <c r="DA182" s="2">
        <v>1</v>
      </c>
      <c r="DB182" s="2">
        <v>2</v>
      </c>
      <c r="DC182" s="2">
        <v>1</v>
      </c>
      <c r="DD182" s="2">
        <v>0</v>
      </c>
      <c r="DE182" s="2">
        <v>0</v>
      </c>
      <c r="DF182" s="2">
        <v>1</v>
      </c>
      <c r="DG182" s="2">
        <v>1</v>
      </c>
      <c r="DH182" s="2">
        <v>1</v>
      </c>
      <c r="DI182" s="2">
        <v>0</v>
      </c>
      <c r="DJ182" s="369"/>
      <c r="DK182" s="369"/>
      <c r="DL182" s="369"/>
      <c r="DM182" s="369"/>
      <c r="DN182" s="369"/>
      <c r="DO182" s="369"/>
      <c r="DP182" s="369"/>
      <c r="DQ182" s="369" t="s">
        <v>4644</v>
      </c>
      <c r="DR182" s="176"/>
      <c r="DS182">
        <v>1</v>
      </c>
      <c r="EE182" s="83"/>
    </row>
    <row r="183" ht="15.6" spans="1:140">
      <c r="A183" s="356" t="s">
        <v>4645</v>
      </c>
      <c r="B183" s="369" t="s">
        <v>4646</v>
      </c>
      <c r="C183" s="370">
        <v>43030</v>
      </c>
      <c r="D183" s="369">
        <v>1</v>
      </c>
      <c r="E183" s="369">
        <v>182</v>
      </c>
      <c r="F183" s="369" t="s">
        <v>146</v>
      </c>
      <c r="G183" s="369"/>
      <c r="H183" s="369">
        <v>38</v>
      </c>
      <c r="I183" s="369">
        <v>8</v>
      </c>
      <c r="J183" s="369">
        <v>95</v>
      </c>
      <c r="K183" s="369">
        <v>15</v>
      </c>
      <c r="L183" s="369">
        <v>187</v>
      </c>
      <c r="M183" s="369">
        <v>10</v>
      </c>
      <c r="N183" s="369">
        <v>118</v>
      </c>
      <c r="O183" s="369">
        <v>10</v>
      </c>
      <c r="P183" s="369" t="s">
        <v>166</v>
      </c>
      <c r="Q183" s="369">
        <v>0</v>
      </c>
      <c r="R183" s="369">
        <v>23</v>
      </c>
      <c r="S183" s="369">
        <v>42</v>
      </c>
      <c r="T183" s="356">
        <f t="shared" si="3"/>
        <v>85</v>
      </c>
      <c r="U183" s="369" t="s">
        <v>279</v>
      </c>
      <c r="V183" s="369" t="s">
        <v>4647</v>
      </c>
      <c r="W183" s="369">
        <v>1</v>
      </c>
      <c r="X183" s="369"/>
      <c r="Y183" s="369"/>
      <c r="Z183" s="369" t="s">
        <v>239</v>
      </c>
      <c r="AA183" s="369">
        <v>0</v>
      </c>
      <c r="AB183" s="369"/>
      <c r="AC183" s="369"/>
      <c r="AD183" s="369"/>
      <c r="AE183" s="369">
        <v>1</v>
      </c>
      <c r="AF183" s="369">
        <v>40</v>
      </c>
      <c r="AG183" s="369" t="s">
        <v>197</v>
      </c>
      <c r="AH183" s="369">
        <v>0</v>
      </c>
      <c r="AI183" s="369"/>
      <c r="AJ183" s="369">
        <v>1</v>
      </c>
      <c r="AK183" s="369" t="s">
        <v>4648</v>
      </c>
      <c r="AL183" s="369"/>
      <c r="AM183" s="369"/>
      <c r="AN183" s="369"/>
      <c r="AO183" s="369">
        <v>0</v>
      </c>
      <c r="AP183" s="369"/>
      <c r="AQ183" s="369">
        <v>0</v>
      </c>
      <c r="AR183" s="369">
        <v>0</v>
      </c>
      <c r="AS183" s="369">
        <v>0</v>
      </c>
      <c r="AT183" s="369"/>
      <c r="AU183" s="369"/>
      <c r="AV183" s="369">
        <v>0</v>
      </c>
      <c r="AW183" s="369"/>
      <c r="AX183" s="369"/>
      <c r="AY183" s="369">
        <v>0</v>
      </c>
      <c r="AZ183" s="369"/>
      <c r="BA183" s="369"/>
      <c r="BB183" s="369"/>
      <c r="BC183" s="369">
        <v>1</v>
      </c>
      <c r="BD183" s="369">
        <v>0</v>
      </c>
      <c r="BE183" s="369"/>
      <c r="BF183" s="369"/>
      <c r="BG183" s="369"/>
      <c r="BH183" s="369"/>
      <c r="BI183" s="369"/>
      <c r="BJ183" s="356">
        <v>2</v>
      </c>
      <c r="BP183" s="369">
        <v>6420</v>
      </c>
      <c r="BQ183" s="369">
        <v>23.8</v>
      </c>
      <c r="BR183" s="369"/>
      <c r="BS183" s="369">
        <v>596</v>
      </c>
      <c r="BT183" s="369">
        <v>1.55</v>
      </c>
      <c r="BU183" s="369">
        <v>6.11</v>
      </c>
      <c r="BV183" s="369">
        <v>1.37</v>
      </c>
      <c r="BW183" s="369">
        <v>4.67</v>
      </c>
      <c r="BX183" s="369">
        <v>5.77</v>
      </c>
      <c r="BY183" s="369">
        <v>6.6</v>
      </c>
      <c r="BZ183" s="369">
        <v>118</v>
      </c>
      <c r="CA183" s="369">
        <v>157</v>
      </c>
      <c r="CB183" s="369"/>
      <c r="CC183" s="369"/>
      <c r="CD183" s="369">
        <v>11.3</v>
      </c>
      <c r="CE183" s="369">
        <v>4.15</v>
      </c>
      <c r="CF183" s="369"/>
      <c r="CG183" s="369">
        <v>20171024</v>
      </c>
      <c r="CH183" s="369" t="s">
        <v>1664</v>
      </c>
      <c r="CI183" s="369" t="s">
        <v>2319</v>
      </c>
      <c r="CJ183" s="369"/>
      <c r="CK183" s="369" t="s">
        <v>1239</v>
      </c>
      <c r="CL183" s="369"/>
      <c r="CM183" s="369"/>
      <c r="CN183" s="369">
        <v>2</v>
      </c>
      <c r="CO183" s="369">
        <v>2</v>
      </c>
      <c r="CP183" s="369"/>
      <c r="CQ183" s="369">
        <v>1</v>
      </c>
      <c r="CR183" s="369">
        <v>0</v>
      </c>
      <c r="CS183" s="369">
        <v>0</v>
      </c>
      <c r="CT183" s="369">
        <v>53</v>
      </c>
      <c r="CU183" s="369">
        <v>0.6</v>
      </c>
      <c r="CV183" s="369">
        <v>0</v>
      </c>
      <c r="CW183" s="369"/>
      <c r="CX183" s="369"/>
      <c r="CY183" s="369" t="s">
        <v>434</v>
      </c>
      <c r="CZ183" s="369">
        <v>0</v>
      </c>
      <c r="DA183" s="2">
        <v>1</v>
      </c>
      <c r="DB183" s="2">
        <v>2</v>
      </c>
      <c r="DC183" s="2">
        <v>1</v>
      </c>
      <c r="DD183" s="2">
        <v>0</v>
      </c>
      <c r="DE183" s="2">
        <v>0</v>
      </c>
      <c r="DF183" s="2">
        <v>0</v>
      </c>
      <c r="DG183" s="2">
        <v>1</v>
      </c>
      <c r="DH183" s="2">
        <v>1</v>
      </c>
      <c r="DI183" s="2">
        <v>0</v>
      </c>
      <c r="DJ183" s="369"/>
      <c r="DK183" s="369"/>
      <c r="DL183" s="369"/>
      <c r="DM183" s="369"/>
      <c r="DN183" s="369"/>
      <c r="DO183" s="369"/>
      <c r="DP183" s="369"/>
      <c r="DQ183" s="369" t="s">
        <v>4649</v>
      </c>
      <c r="DR183" s="346"/>
      <c r="DS183" t="s">
        <v>1045</v>
      </c>
      <c r="DX183" t="s">
        <v>76</v>
      </c>
      <c r="DZ183" t="s">
        <v>76</v>
      </c>
      <c r="EB183" s="2" t="s">
        <v>76</v>
      </c>
      <c r="EC183" s="2"/>
      <c r="ED183" s="2" t="s">
        <v>76</v>
      </c>
      <c r="EE183" s="2"/>
      <c r="EF183" s="2" t="s">
        <v>76</v>
      </c>
      <c r="EG183" s="2"/>
      <c r="EH183" s="2" t="s">
        <v>76</v>
      </c>
      <c r="EI183" s="2"/>
      <c r="EJ183" s="2" t="s">
        <v>76</v>
      </c>
    </row>
    <row r="184" spans="1:135">
      <c r="A184" s="366" t="s">
        <v>4650</v>
      </c>
      <c r="B184" s="371" t="s">
        <v>4651</v>
      </c>
      <c r="C184" s="372">
        <v>43049</v>
      </c>
      <c r="D184" s="373">
        <v>1</v>
      </c>
      <c r="E184" s="373">
        <v>176</v>
      </c>
      <c r="F184" s="373">
        <v>84</v>
      </c>
      <c r="G184" s="373"/>
      <c r="H184" s="373">
        <v>60</v>
      </c>
      <c r="I184" s="373">
        <v>58</v>
      </c>
      <c r="J184" s="373">
        <v>54</v>
      </c>
      <c r="K184" s="373">
        <v>3</v>
      </c>
      <c r="L184" s="373">
        <v>166</v>
      </c>
      <c r="M184" s="373">
        <v>10</v>
      </c>
      <c r="N184" s="373">
        <v>103</v>
      </c>
      <c r="O184" s="373">
        <v>7</v>
      </c>
      <c r="P184" s="373" t="s">
        <v>166</v>
      </c>
      <c r="Q184" s="373">
        <v>0</v>
      </c>
      <c r="R184" s="373">
        <v>23</v>
      </c>
      <c r="S184" s="373">
        <v>42</v>
      </c>
      <c r="T184" s="359">
        <f t="shared" si="3"/>
        <v>120</v>
      </c>
      <c r="U184" s="373" t="s">
        <v>167</v>
      </c>
      <c r="V184" s="373" t="s">
        <v>76</v>
      </c>
      <c r="W184" s="373">
        <v>1</v>
      </c>
      <c r="X184" s="373" t="s">
        <v>197</v>
      </c>
      <c r="Y184" s="373" t="s">
        <v>1919</v>
      </c>
      <c r="Z184" s="373" t="s">
        <v>4652</v>
      </c>
      <c r="AA184" s="373">
        <v>1</v>
      </c>
      <c r="AB184" s="373">
        <v>24</v>
      </c>
      <c r="AC184" s="373">
        <v>2</v>
      </c>
      <c r="AD184" s="373"/>
      <c r="AE184" s="373">
        <v>0</v>
      </c>
      <c r="AF184" s="373">
        <v>0</v>
      </c>
      <c r="AG184" s="373"/>
      <c r="AH184" s="373"/>
      <c r="AI184" s="373"/>
      <c r="AJ184" s="373">
        <v>0</v>
      </c>
      <c r="AK184" s="373"/>
      <c r="AL184" s="373"/>
      <c r="AM184" s="373"/>
      <c r="AN184" s="373"/>
      <c r="AO184" s="373">
        <v>0</v>
      </c>
      <c r="AP184" s="373"/>
      <c r="AQ184" s="373">
        <v>0</v>
      </c>
      <c r="AR184" s="373">
        <v>0</v>
      </c>
      <c r="AS184" s="373">
        <v>1</v>
      </c>
      <c r="AT184" s="373">
        <v>0.5</v>
      </c>
      <c r="AU184" s="373"/>
      <c r="AV184" s="373">
        <v>0</v>
      </c>
      <c r="AW184" s="373"/>
      <c r="AX184" s="373"/>
      <c r="AY184" s="373">
        <v>0</v>
      </c>
      <c r="AZ184" s="373"/>
      <c r="BA184" s="373"/>
      <c r="BB184" s="373"/>
      <c r="BC184" s="373">
        <v>1</v>
      </c>
      <c r="BD184" s="373">
        <v>0</v>
      </c>
      <c r="BE184" s="373"/>
      <c r="BF184" s="373"/>
      <c r="BG184" s="373"/>
      <c r="BH184" s="373"/>
      <c r="BI184" s="373"/>
      <c r="BJ184" s="356">
        <v>2</v>
      </c>
      <c r="BP184" s="373">
        <v>295</v>
      </c>
      <c r="BQ184" s="373">
        <v>2.7</v>
      </c>
      <c r="BR184" s="373"/>
      <c r="BS184" s="373"/>
      <c r="BT184" s="373">
        <v>1.28</v>
      </c>
      <c r="BU184" s="373">
        <v>5.06</v>
      </c>
      <c r="BV184" s="373">
        <v>1.28</v>
      </c>
      <c r="BW184" s="373">
        <v>2.93</v>
      </c>
      <c r="BX184" s="373">
        <v>9.61</v>
      </c>
      <c r="BY184" s="373">
        <v>6.33</v>
      </c>
      <c r="BZ184" s="373">
        <v>103</v>
      </c>
      <c r="CA184" s="373">
        <v>160</v>
      </c>
      <c r="CB184" s="373">
        <v>9.8</v>
      </c>
      <c r="CC184" s="373"/>
      <c r="CD184" s="373">
        <v>10.5</v>
      </c>
      <c r="CE184" s="373">
        <v>4.01</v>
      </c>
      <c r="CF184" s="373"/>
      <c r="CG184" s="373">
        <v>20171115</v>
      </c>
      <c r="CH184" s="373" t="s">
        <v>4653</v>
      </c>
      <c r="CI184" s="373" t="s">
        <v>4654</v>
      </c>
      <c r="CJ184" s="373"/>
      <c r="CK184" s="373"/>
      <c r="CL184" s="373" t="s">
        <v>363</v>
      </c>
      <c r="CM184" s="373"/>
      <c r="CN184" s="373">
        <v>3</v>
      </c>
      <c r="CO184" s="373">
        <v>1</v>
      </c>
      <c r="CP184" s="373"/>
      <c r="CQ184" s="373">
        <v>0</v>
      </c>
      <c r="CR184" s="373">
        <v>0</v>
      </c>
      <c r="CS184" s="373">
        <v>0</v>
      </c>
      <c r="CT184" s="373">
        <v>46</v>
      </c>
      <c r="CU184" s="373">
        <v>0.53</v>
      </c>
      <c r="CV184" s="373">
        <v>0</v>
      </c>
      <c r="CW184" s="373"/>
      <c r="CX184" s="373"/>
      <c r="CY184" s="373" t="s">
        <v>448</v>
      </c>
      <c r="CZ184" s="373">
        <v>1</v>
      </c>
      <c r="DA184" s="2">
        <v>1</v>
      </c>
      <c r="DB184" s="2">
        <v>1</v>
      </c>
      <c r="DC184" s="2">
        <v>0</v>
      </c>
      <c r="DD184" s="2">
        <v>1</v>
      </c>
      <c r="DE184" s="2">
        <v>0</v>
      </c>
      <c r="DF184" s="2">
        <v>0</v>
      </c>
      <c r="DG184" s="2">
        <v>1</v>
      </c>
      <c r="DH184" s="2">
        <v>2</v>
      </c>
      <c r="DI184" s="2">
        <v>1</v>
      </c>
      <c r="DJ184" s="373"/>
      <c r="DK184" s="373"/>
      <c r="DL184" s="373"/>
      <c r="DM184" s="373"/>
      <c r="DN184" s="373"/>
      <c r="DO184" s="373"/>
      <c r="DP184" s="373"/>
      <c r="DQ184" s="373" t="s">
        <v>4655</v>
      </c>
      <c r="DR184" s="176"/>
      <c r="DS184">
        <v>1</v>
      </c>
      <c r="EE184" s="83"/>
    </row>
    <row r="185" spans="105:112">
      <c r="DA185" s="2"/>
      <c r="DB185" s="2"/>
      <c r="DC185" s="2"/>
      <c r="DD185" s="2"/>
      <c r="DE185" s="2"/>
      <c r="DF185" s="2"/>
      <c r="DG185" s="2"/>
      <c r="DH185" s="2"/>
    </row>
    <row r="186" spans="105:113">
      <c r="DA186" s="2"/>
      <c r="DB186" s="2"/>
      <c r="DC186" s="2"/>
      <c r="DD186" s="2"/>
      <c r="DE186" s="2"/>
      <c r="DF186" s="2"/>
      <c r="DG186" s="2"/>
      <c r="DH186" s="2"/>
      <c r="DI186" s="2"/>
    </row>
    <row r="187" spans="105:113">
      <c r="DA187" s="2"/>
      <c r="DB187" s="2"/>
      <c r="DC187" s="2"/>
      <c r="DD187" s="2"/>
      <c r="DE187" s="2"/>
      <c r="DF187" s="2"/>
      <c r="DG187" s="2"/>
      <c r="DH187" s="2"/>
      <c r="DI187" s="2"/>
    </row>
    <row r="188" spans="105:113">
      <c r="DA188" s="2"/>
      <c r="DB188" s="2"/>
      <c r="DC188" s="2"/>
      <c r="DD188" s="2"/>
      <c r="DE188" s="2"/>
      <c r="DF188" s="2"/>
      <c r="DG188" s="2"/>
      <c r="DH188" s="2"/>
      <c r="DI188" s="2"/>
    </row>
    <row r="189" spans="105:113">
      <c r="DA189" s="2"/>
      <c r="DB189" s="2"/>
      <c r="DC189" s="2"/>
      <c r="DD189" s="2"/>
      <c r="DE189" s="2"/>
      <c r="DF189" s="2"/>
      <c r="DG189" s="2"/>
      <c r="DH189" s="2"/>
      <c r="DI189" s="2"/>
    </row>
    <row r="190" spans="105:113">
      <c r="DA190" s="2"/>
      <c r="DB190" s="2"/>
      <c r="DC190" s="2"/>
      <c r="DD190" s="2"/>
      <c r="DE190" s="2"/>
      <c r="DF190" s="2"/>
      <c r="DG190" s="2"/>
      <c r="DH190" s="2"/>
      <c r="DI190" s="2"/>
    </row>
    <row r="191" spans="105:113">
      <c r="DA191" s="2"/>
      <c r="DB191" s="2"/>
      <c r="DC191" s="2"/>
      <c r="DD191" s="2"/>
      <c r="DE191" s="2"/>
      <c r="DF191" s="2"/>
      <c r="DG191" s="2"/>
      <c r="DH191" s="2"/>
      <c r="DI191" s="2"/>
    </row>
    <row r="192" spans="105:113">
      <c r="DA192" s="2"/>
      <c r="DB192" s="2"/>
      <c r="DC192" s="2"/>
      <c r="DD192" s="2"/>
      <c r="DE192" s="2"/>
      <c r="DF192" s="2"/>
      <c r="DG192" s="2"/>
      <c r="DH192" s="2"/>
      <c r="DI192" s="2"/>
    </row>
    <row r="193" spans="105:113">
      <c r="DA193" s="2"/>
      <c r="DB193" s="2"/>
      <c r="DC193" s="2"/>
      <c r="DD193" s="2"/>
      <c r="DE193" s="2"/>
      <c r="DF193" s="2"/>
      <c r="DG193" s="2"/>
      <c r="DH193" s="2"/>
      <c r="DI193" s="2"/>
    </row>
    <row r="194" spans="105:113">
      <c r="DA194" s="2"/>
      <c r="DB194" s="2"/>
      <c r="DC194" s="2"/>
      <c r="DD194" s="2"/>
      <c r="DE194" s="2"/>
      <c r="DF194" s="2"/>
      <c r="DG194" s="2"/>
      <c r="DH194" s="2"/>
      <c r="DI194" s="2"/>
    </row>
    <row r="195" spans="105:113">
      <c r="DA195" s="2"/>
      <c r="DB195" s="2"/>
      <c r="DC195" s="2"/>
      <c r="DD195" s="2"/>
      <c r="DE195" s="2"/>
      <c r="DF195" s="2"/>
      <c r="DG195" s="2"/>
      <c r="DH195" s="2"/>
      <c r="DI195" s="2"/>
    </row>
    <row r="196" spans="105:113">
      <c r="DA196" s="2"/>
      <c r="DB196" s="2"/>
      <c r="DC196" s="2"/>
      <c r="DD196" s="2"/>
      <c r="DE196" s="2"/>
      <c r="DF196" s="2"/>
      <c r="DG196" s="2"/>
      <c r="DH196" s="2"/>
      <c r="DI196" s="2"/>
    </row>
    <row r="197" spans="105:113">
      <c r="DA197" s="2"/>
      <c r="DB197" s="2"/>
      <c r="DC197" s="2"/>
      <c r="DD197" s="2"/>
      <c r="DE197" s="2"/>
      <c r="DF197" s="2"/>
      <c r="DG197" s="2"/>
      <c r="DH197" s="2"/>
      <c r="DI197" s="2"/>
    </row>
    <row r="198" spans="105:113">
      <c r="DA198" s="2"/>
      <c r="DB198" s="2"/>
      <c r="DC198" s="2"/>
      <c r="DD198" s="2"/>
      <c r="DE198" s="2"/>
      <c r="DF198" s="2"/>
      <c r="DG198" s="2"/>
      <c r="DH198" s="2"/>
      <c r="DI198" s="2"/>
    </row>
    <row r="199" spans="105:113">
      <c r="DA199" s="2"/>
      <c r="DB199" s="2"/>
      <c r="DC199" s="2"/>
      <c r="DD199" s="2"/>
      <c r="DE199" s="2"/>
      <c r="DF199" s="2"/>
      <c r="DG199" s="2"/>
      <c r="DH199" s="2"/>
      <c r="DI199" s="2"/>
    </row>
    <row r="200" spans="105:113">
      <c r="DA200" s="2"/>
      <c r="DB200" s="2"/>
      <c r="DC200" s="2"/>
      <c r="DD200" s="2"/>
      <c r="DE200" s="2"/>
      <c r="DF200" s="2"/>
      <c r="DG200" s="2"/>
      <c r="DH200" s="2"/>
      <c r="DI200" s="2"/>
    </row>
    <row r="201" spans="105:113">
      <c r="DA201" s="2"/>
      <c r="DB201" s="2"/>
      <c r="DC201" s="2"/>
      <c r="DD201" s="2"/>
      <c r="DE201" s="2"/>
      <c r="DF201" s="2"/>
      <c r="DG201" s="2"/>
      <c r="DH201" s="2"/>
      <c r="DI201" s="2"/>
    </row>
    <row r="202" spans="105:113">
      <c r="DA202" s="2"/>
      <c r="DB202" s="2"/>
      <c r="DC202" s="2"/>
      <c r="DD202" s="2"/>
      <c r="DE202" s="2"/>
      <c r="DF202" s="2"/>
      <c r="DG202" s="2"/>
      <c r="DH202" s="2"/>
      <c r="DI202" s="2"/>
    </row>
    <row r="203" spans="105:113">
      <c r="DA203" s="2"/>
      <c r="DB203" s="2"/>
      <c r="DC203" s="2"/>
      <c r="DD203" s="2"/>
      <c r="DE203" s="2"/>
      <c r="DF203" s="2"/>
      <c r="DG203" s="2"/>
      <c r="DH203" s="2"/>
      <c r="DI203" s="2"/>
    </row>
    <row r="204" spans="105:113">
      <c r="DA204" s="2"/>
      <c r="DB204" s="2"/>
      <c r="DC204" s="2"/>
      <c r="DD204" s="2"/>
      <c r="DE204" s="2"/>
      <c r="DF204" s="2"/>
      <c r="DG204" s="2"/>
      <c r="DH204" s="2"/>
      <c r="DI204" s="2"/>
    </row>
    <row r="205" spans="105:113">
      <c r="DA205" s="2"/>
      <c r="DB205" s="2"/>
      <c r="DC205" s="2"/>
      <c r="DD205" s="2"/>
      <c r="DE205" s="2"/>
      <c r="DF205" s="2"/>
      <c r="DG205" s="2"/>
      <c r="DH205" s="2"/>
      <c r="DI205" s="2"/>
    </row>
    <row r="206" spans="105:113">
      <c r="DA206" s="2"/>
      <c r="DB206" s="2"/>
      <c r="DC206" s="2"/>
      <c r="DD206" s="2"/>
      <c r="DE206" s="2"/>
      <c r="DF206" s="2"/>
      <c r="DG206" s="2"/>
      <c r="DH206" s="2"/>
      <c r="DI206" s="2"/>
    </row>
    <row r="207" spans="105:113">
      <c r="DA207" s="2"/>
      <c r="DB207" s="2"/>
      <c r="DC207" s="2"/>
      <c r="DD207" s="2"/>
      <c r="DE207" s="2"/>
      <c r="DF207" s="2"/>
      <c r="DG207" s="2"/>
      <c r="DH207" s="2"/>
      <c r="DI207" s="2"/>
    </row>
    <row r="208" spans="105:113">
      <c r="DA208" s="2"/>
      <c r="DB208" s="2"/>
      <c r="DC208" s="2"/>
      <c r="DD208" s="2"/>
      <c r="DE208" s="2"/>
      <c r="DF208" s="2"/>
      <c r="DG208" s="2"/>
      <c r="DH208" s="2"/>
      <c r="DI208" s="2"/>
    </row>
    <row r="209" spans="105:113">
      <c r="DA209" s="2"/>
      <c r="DB209" s="2"/>
      <c r="DC209" s="2"/>
      <c r="DD209" s="2"/>
      <c r="DE209" s="2"/>
      <c r="DF209" s="2"/>
      <c r="DG209" s="2"/>
      <c r="DH209" s="2"/>
      <c r="DI209" s="2"/>
    </row>
    <row r="210" spans="105:113">
      <c r="DA210" s="2"/>
      <c r="DB210" s="2"/>
      <c r="DC210" s="2"/>
      <c r="DD210" s="2"/>
      <c r="DE210" s="2"/>
      <c r="DF210" s="2"/>
      <c r="DG210" s="2"/>
      <c r="DH210" s="2"/>
      <c r="DI210" s="2"/>
    </row>
    <row r="211" spans="105:113">
      <c r="DA211" s="2"/>
      <c r="DB211" s="2"/>
      <c r="DC211" s="2"/>
      <c r="DD211" s="2"/>
      <c r="DE211" s="2"/>
      <c r="DF211" s="2"/>
      <c r="DG211" s="2"/>
      <c r="DH211" s="2"/>
      <c r="DI211" s="2"/>
    </row>
    <row r="212" spans="105:113">
      <c r="DA212" s="2"/>
      <c r="DB212" s="2"/>
      <c r="DC212" s="2"/>
      <c r="DD212" s="2"/>
      <c r="DE212" s="2"/>
      <c r="DF212" s="2"/>
      <c r="DG212" s="2"/>
      <c r="DH212" s="2"/>
      <c r="DI212" s="2"/>
    </row>
    <row r="213" spans="105:113">
      <c r="DA213" s="2"/>
      <c r="DB213" s="2"/>
      <c r="DC213" s="2"/>
      <c r="DD213" s="2"/>
      <c r="DE213" s="2"/>
      <c r="DF213" s="2"/>
      <c r="DG213" s="2"/>
      <c r="DH213" s="2"/>
      <c r="DI213" s="2"/>
    </row>
    <row r="214" spans="105:113">
      <c r="DA214" s="2"/>
      <c r="DB214" s="2"/>
      <c r="DC214" s="2"/>
      <c r="DD214" s="2"/>
      <c r="DE214" s="2"/>
      <c r="DF214" s="2"/>
      <c r="DG214" s="2"/>
      <c r="DH214" s="2"/>
      <c r="DI214" s="2"/>
    </row>
    <row r="215" spans="105:113">
      <c r="DA215" s="2"/>
      <c r="DB215" s="2"/>
      <c r="DC215" s="2"/>
      <c r="DD215" s="2"/>
      <c r="DE215" s="2"/>
      <c r="DF215" s="2"/>
      <c r="DG215" s="2"/>
      <c r="DH215" s="2"/>
      <c r="DI215" s="2"/>
    </row>
    <row r="216" spans="105:113">
      <c r="DA216" s="2"/>
      <c r="DB216" s="2"/>
      <c r="DC216" s="2"/>
      <c r="DD216" s="2"/>
      <c r="DE216" s="2"/>
      <c r="DF216" s="2"/>
      <c r="DG216" s="2"/>
      <c r="DH216" s="2"/>
      <c r="DI216" s="2"/>
    </row>
    <row r="217" spans="105:113">
      <c r="DA217" s="2"/>
      <c r="DB217" s="2"/>
      <c r="DC217" s="2"/>
      <c r="DD217" s="2"/>
      <c r="DE217" s="2"/>
      <c r="DF217" s="2"/>
      <c r="DG217" s="2"/>
      <c r="DH217" s="2"/>
      <c r="DI217" s="2"/>
    </row>
    <row r="218" spans="105:113">
      <c r="DA218" s="2"/>
      <c r="DB218" s="2"/>
      <c r="DC218" s="2"/>
      <c r="DD218" s="2"/>
      <c r="DE218" s="2"/>
      <c r="DF218" s="2"/>
      <c r="DG218" s="2"/>
      <c r="DH218" s="2"/>
      <c r="DI218" s="2"/>
    </row>
    <row r="219" spans="105:113">
      <c r="DA219" s="2"/>
      <c r="DB219" s="2"/>
      <c r="DC219" s="2"/>
      <c r="DD219" s="2"/>
      <c r="DE219" s="2"/>
      <c r="DF219" s="2"/>
      <c r="DG219" s="2"/>
      <c r="DH219" s="2"/>
      <c r="DI219" s="2"/>
    </row>
    <row r="220" spans="105:113">
      <c r="DA220" s="2"/>
      <c r="DB220" s="2"/>
      <c r="DC220" s="2"/>
      <c r="DD220" s="2"/>
      <c r="DE220" s="2"/>
      <c r="DF220" s="2"/>
      <c r="DG220" s="2"/>
      <c r="DH220" s="2"/>
      <c r="DI220" s="2"/>
    </row>
    <row r="221" spans="105:113">
      <c r="DA221" s="2"/>
      <c r="DB221" s="2"/>
      <c r="DC221" s="2"/>
      <c r="DD221" s="2"/>
      <c r="DE221" s="2"/>
      <c r="DF221" s="2"/>
      <c r="DG221" s="2"/>
      <c r="DH221" s="2"/>
      <c r="DI221" s="2"/>
    </row>
    <row r="222" spans="105:113">
      <c r="DA222" s="2"/>
      <c r="DB222" s="2"/>
      <c r="DC222" s="2"/>
      <c r="DD222" s="2"/>
      <c r="DE222" s="2"/>
      <c r="DF222" s="2"/>
      <c r="DG222" s="2"/>
      <c r="DH222" s="2"/>
      <c r="DI222" s="2"/>
    </row>
    <row r="223" spans="105:113">
      <c r="DA223" s="2"/>
      <c r="DB223" s="2"/>
      <c r="DC223" s="2"/>
      <c r="DD223" s="2"/>
      <c r="DE223" s="2"/>
      <c r="DF223" s="2"/>
      <c r="DG223" s="2"/>
      <c r="DH223" s="2"/>
      <c r="DI223" s="2"/>
    </row>
    <row r="224" spans="105:113">
      <c r="DA224" s="2"/>
      <c r="DB224" s="2"/>
      <c r="DC224" s="2"/>
      <c r="DD224" s="2"/>
      <c r="DE224" s="2"/>
      <c r="DF224" s="2"/>
      <c r="DG224" s="2"/>
      <c r="DH224" s="2"/>
      <c r="DI224" s="2"/>
    </row>
    <row r="225" spans="105:113">
      <c r="DA225" s="2"/>
      <c r="DB225" s="2"/>
      <c r="DC225" s="2"/>
      <c r="DD225" s="2"/>
      <c r="DE225" s="2"/>
      <c r="DF225" s="2"/>
      <c r="DG225" s="2"/>
      <c r="DH225" s="2"/>
      <c r="DI225" s="2"/>
    </row>
    <row r="226" spans="105:113">
      <c r="DA226" s="2"/>
      <c r="DB226" s="2"/>
      <c r="DC226" s="2"/>
      <c r="DD226" s="2"/>
      <c r="DE226" s="2"/>
      <c r="DF226" s="2"/>
      <c r="DG226" s="2"/>
      <c r="DH226" s="2"/>
      <c r="DI226" s="2"/>
    </row>
    <row r="227" spans="105:113">
      <c r="DA227" s="2"/>
      <c r="DB227" s="2"/>
      <c r="DC227" s="2"/>
      <c r="DD227" s="2"/>
      <c r="DE227" s="2"/>
      <c r="DF227" s="2"/>
      <c r="DG227" s="2"/>
      <c r="DH227" s="2"/>
      <c r="DI227" s="2"/>
    </row>
    <row r="228" spans="105:113">
      <c r="DA228" s="2"/>
      <c r="DB228" s="2"/>
      <c r="DC228" s="2"/>
      <c r="DD228" s="2"/>
      <c r="DE228" s="2"/>
      <c r="DF228" s="2"/>
      <c r="DG228" s="2"/>
      <c r="DH228" s="2"/>
      <c r="DI228" s="2"/>
    </row>
    <row r="229" spans="105:113">
      <c r="DA229" s="2"/>
      <c r="DB229" s="2"/>
      <c r="DC229" s="2"/>
      <c r="DD229" s="2"/>
      <c r="DE229" s="2"/>
      <c r="DF229" s="2"/>
      <c r="DG229" s="2"/>
      <c r="DH229" s="2"/>
      <c r="DI229" s="2"/>
    </row>
    <row r="230" spans="105:113">
      <c r="DA230" s="2"/>
      <c r="DB230" s="2"/>
      <c r="DC230" s="2"/>
      <c r="DD230" s="2"/>
      <c r="DE230" s="2"/>
      <c r="DF230" s="2"/>
      <c r="DG230" s="2"/>
      <c r="DH230" s="2"/>
      <c r="DI230" s="2"/>
    </row>
    <row r="231" spans="105:113">
      <c r="DA231" s="2"/>
      <c r="DB231" s="2"/>
      <c r="DC231" s="2"/>
      <c r="DD231" s="2"/>
      <c r="DE231" s="2"/>
      <c r="DF231" s="2"/>
      <c r="DG231" s="2"/>
      <c r="DH231" s="2"/>
      <c r="DI231" s="2"/>
    </row>
    <row r="232" spans="105:113">
      <c r="DA232" s="2"/>
      <c r="DB232" s="2"/>
      <c r="DC232" s="2"/>
      <c r="DD232" s="2"/>
      <c r="DE232" s="2"/>
      <c r="DF232" s="2"/>
      <c r="DG232" s="2"/>
      <c r="DH232" s="2"/>
      <c r="DI232" s="2"/>
    </row>
    <row r="233" spans="105:113">
      <c r="DA233" s="2"/>
      <c r="DB233" s="2"/>
      <c r="DC233" s="2"/>
      <c r="DD233" s="2"/>
      <c r="DE233" s="2"/>
      <c r="DF233" s="2"/>
      <c r="DG233" s="2"/>
      <c r="DH233" s="2"/>
      <c r="DI233" s="2"/>
    </row>
    <row r="234" spans="105:113">
      <c r="DA234" s="2"/>
      <c r="DB234" s="2"/>
      <c r="DC234" s="2"/>
      <c r="DD234" s="2"/>
      <c r="DE234" s="2"/>
      <c r="DF234" s="2"/>
      <c r="DG234" s="2"/>
      <c r="DH234" s="2"/>
      <c r="DI234" s="2"/>
    </row>
    <row r="235" spans="105:113">
      <c r="DA235" s="2"/>
      <c r="DB235" s="2"/>
      <c r="DC235" s="2"/>
      <c r="DD235" s="2"/>
      <c r="DE235" s="2"/>
      <c r="DF235" s="2"/>
      <c r="DG235" s="2"/>
      <c r="DH235" s="2"/>
      <c r="DI235" s="2"/>
    </row>
    <row r="236" spans="105:113">
      <c r="DA236" s="2"/>
      <c r="DB236" s="2"/>
      <c r="DC236" s="2"/>
      <c r="DD236" s="2"/>
      <c r="DE236" s="2"/>
      <c r="DF236" s="2"/>
      <c r="DG236" s="2"/>
      <c r="DH236" s="2"/>
      <c r="DI236" s="2"/>
    </row>
    <row r="237" spans="105:113">
      <c r="DA237" s="2"/>
      <c r="DB237" s="2"/>
      <c r="DC237" s="2"/>
      <c r="DD237" s="2"/>
      <c r="DE237" s="2"/>
      <c r="DF237" s="2"/>
      <c r="DG237" s="2"/>
      <c r="DH237" s="2"/>
      <c r="DI237" s="2"/>
    </row>
    <row r="238" spans="105:113">
      <c r="DA238" s="2"/>
      <c r="DB238" s="2"/>
      <c r="DC238" s="2"/>
      <c r="DD238" s="2"/>
      <c r="DE238" s="2"/>
      <c r="DF238" s="2"/>
      <c r="DG238" s="2"/>
      <c r="DH238" s="2"/>
      <c r="DI238" s="2"/>
    </row>
    <row r="239" spans="105:113">
      <c r="DA239" s="2"/>
      <c r="DB239" s="2"/>
      <c r="DC239" s="2"/>
      <c r="DD239" s="2"/>
      <c r="DE239" s="2"/>
      <c r="DF239" s="2"/>
      <c r="DG239" s="2"/>
      <c r="DH239" s="2"/>
      <c r="DI239" s="2"/>
    </row>
    <row r="240" spans="105:113">
      <c r="DA240" s="2"/>
      <c r="DB240" s="2"/>
      <c r="DC240" s="2"/>
      <c r="DD240" s="2"/>
      <c r="DE240" s="2"/>
      <c r="DF240" s="2"/>
      <c r="DG240" s="2"/>
      <c r="DH240" s="2"/>
      <c r="DI240" s="2"/>
    </row>
    <row r="241" spans="105:113">
      <c r="DA241" s="2"/>
      <c r="DB241" s="2"/>
      <c r="DC241" s="2"/>
      <c r="DD241" s="2"/>
      <c r="DE241" s="2"/>
      <c r="DF241" s="2"/>
      <c r="DG241" s="2"/>
      <c r="DH241" s="2"/>
      <c r="DI241" s="2"/>
    </row>
    <row r="242" spans="105:113">
      <c r="DA242" s="2"/>
      <c r="DB242" s="2"/>
      <c r="DC242" s="2"/>
      <c r="DD242" s="2"/>
      <c r="DE242" s="2"/>
      <c r="DF242" s="2"/>
      <c r="DG242" s="2"/>
      <c r="DH242" s="2"/>
      <c r="DI242" s="2"/>
    </row>
    <row r="243" spans="105:113">
      <c r="DA243" s="2"/>
      <c r="DB243" s="2"/>
      <c r="DC243" s="2"/>
      <c r="DD243" s="2"/>
      <c r="DE243" s="2"/>
      <c r="DF243" s="2"/>
      <c r="DG243" s="2"/>
      <c r="DH243" s="2"/>
      <c r="DI243" s="2"/>
    </row>
    <row r="244" spans="105:113">
      <c r="DA244" s="2"/>
      <c r="DB244" s="2"/>
      <c r="DC244" s="2"/>
      <c r="DD244" s="2"/>
      <c r="DE244" s="2"/>
      <c r="DF244" s="2"/>
      <c r="DG244" s="2"/>
      <c r="DH244" s="2"/>
      <c r="DI244" s="2"/>
    </row>
    <row r="245" spans="105:113">
      <c r="DA245" s="2"/>
      <c r="DB245" s="2"/>
      <c r="DC245" s="2"/>
      <c r="DD245" s="2"/>
      <c r="DE245" s="2"/>
      <c r="DF245" s="2"/>
      <c r="DG245" s="2"/>
      <c r="DH245" s="2"/>
      <c r="DI245" s="2"/>
    </row>
    <row r="246" spans="105:113">
      <c r="DA246" s="2"/>
      <c r="DB246" s="2"/>
      <c r="DC246" s="2"/>
      <c r="DD246" s="2"/>
      <c r="DE246" s="2"/>
      <c r="DF246" s="2"/>
      <c r="DG246" s="2"/>
      <c r="DH246" s="2"/>
      <c r="DI246" s="2"/>
    </row>
    <row r="247" spans="105:113">
      <c r="DA247" s="2"/>
      <c r="DB247" s="2"/>
      <c r="DC247" s="2"/>
      <c r="DD247" s="2"/>
      <c r="DE247" s="2"/>
      <c r="DF247" s="2"/>
      <c r="DG247" s="2"/>
      <c r="DH247" s="2"/>
      <c r="DI247" s="2"/>
    </row>
    <row r="248" spans="105:113">
      <c r="DA248" s="2"/>
      <c r="DB248" s="2"/>
      <c r="DC248" s="2"/>
      <c r="DD248" s="2"/>
      <c r="DE248" s="2"/>
      <c r="DF248" s="2"/>
      <c r="DG248" s="2"/>
      <c r="DH248" s="2"/>
      <c r="DI248" s="2"/>
    </row>
    <row r="249" spans="105:113">
      <c r="DA249" s="2"/>
      <c r="DB249" s="2"/>
      <c r="DC249" s="2"/>
      <c r="DD249" s="2"/>
      <c r="DE249" s="2"/>
      <c r="DF249" s="2"/>
      <c r="DG249" s="2"/>
      <c r="DH249" s="2"/>
      <c r="DI249" s="2"/>
    </row>
    <row r="250" spans="105:113">
      <c r="DA250" s="2"/>
      <c r="DB250" s="2"/>
      <c r="DC250" s="2"/>
      <c r="DD250" s="2"/>
      <c r="DE250" s="2"/>
      <c r="DF250" s="2"/>
      <c r="DG250" s="2"/>
      <c r="DH250" s="2"/>
      <c r="DI250" s="2"/>
    </row>
    <row r="251" spans="105:113">
      <c r="DA251" s="2"/>
      <c r="DB251" s="2"/>
      <c r="DC251" s="2"/>
      <c r="DD251" s="2"/>
      <c r="DE251" s="2"/>
      <c r="DF251" s="2"/>
      <c r="DG251" s="2"/>
      <c r="DH251" s="2"/>
      <c r="DI251" s="2"/>
    </row>
    <row r="252" spans="105:113">
      <c r="DA252" s="2"/>
      <c r="DB252" s="2"/>
      <c r="DC252" s="2"/>
      <c r="DD252" s="2"/>
      <c r="DE252" s="2"/>
      <c r="DF252" s="2"/>
      <c r="DG252" s="2"/>
      <c r="DH252" s="2"/>
      <c r="DI252" s="2"/>
    </row>
    <row r="253" spans="105:113">
      <c r="DA253" s="2"/>
      <c r="DB253" s="2"/>
      <c r="DC253" s="2"/>
      <c r="DD253" s="2"/>
      <c r="DE253" s="2"/>
      <c r="DF253" s="2"/>
      <c r="DG253" s="2"/>
      <c r="DH253" s="2"/>
      <c r="DI253" s="2"/>
    </row>
    <row r="254" spans="105:113">
      <c r="DA254" s="2"/>
      <c r="DB254" s="2"/>
      <c r="DC254" s="2"/>
      <c r="DD254" s="2"/>
      <c r="DE254" s="2"/>
      <c r="DF254" s="2"/>
      <c r="DG254" s="2"/>
      <c r="DH254" s="2"/>
      <c r="DI254" s="2"/>
    </row>
    <row r="255" spans="105:113">
      <c r="DA255" s="2"/>
      <c r="DB255" s="2"/>
      <c r="DC255" s="2"/>
      <c r="DD255" s="2"/>
      <c r="DE255" s="2"/>
      <c r="DF255" s="2"/>
      <c r="DG255" s="2"/>
      <c r="DH255" s="2"/>
      <c r="DI255" s="2"/>
    </row>
    <row r="256" spans="105:113">
      <c r="DA256" s="2"/>
      <c r="DB256" s="2"/>
      <c r="DC256" s="2"/>
      <c r="DD256" s="2"/>
      <c r="DE256" s="2"/>
      <c r="DF256" s="2"/>
      <c r="DG256" s="2"/>
      <c r="DH256" s="2"/>
      <c r="DI256" s="2"/>
    </row>
    <row r="257" spans="105:113">
      <c r="DA257" s="2"/>
      <c r="DB257" s="2"/>
      <c r="DC257" s="2"/>
      <c r="DD257" s="2"/>
      <c r="DE257" s="2"/>
      <c r="DF257" s="2"/>
      <c r="DG257" s="2"/>
      <c r="DH257" s="2"/>
      <c r="DI257" s="2"/>
    </row>
    <row r="258" spans="105:113">
      <c r="DA258" s="2"/>
      <c r="DB258" s="2"/>
      <c r="DC258" s="2"/>
      <c r="DD258" s="2"/>
      <c r="DE258" s="2"/>
      <c r="DF258" s="2"/>
      <c r="DG258" s="2"/>
      <c r="DH258" s="2"/>
      <c r="DI258" s="2"/>
    </row>
    <row r="259" spans="105:113">
      <c r="DA259" s="2"/>
      <c r="DB259" s="2"/>
      <c r="DC259" s="2"/>
      <c r="DD259" s="2"/>
      <c r="DE259" s="2"/>
      <c r="DF259" s="2"/>
      <c r="DG259" s="2"/>
      <c r="DH259" s="2"/>
      <c r="DI259" s="2"/>
    </row>
    <row r="260" spans="105:113">
      <c r="DA260" s="2"/>
      <c r="DB260" s="2"/>
      <c r="DC260" s="2"/>
      <c r="DD260" s="2"/>
      <c r="DE260" s="2"/>
      <c r="DF260" s="2"/>
      <c r="DG260" s="2"/>
      <c r="DH260" s="2"/>
      <c r="DI260" s="2"/>
    </row>
    <row r="261" spans="105:113">
      <c r="DA261" s="2"/>
      <c r="DB261" s="2"/>
      <c r="DC261" s="2"/>
      <c r="DD261" s="2"/>
      <c r="DE261" s="2"/>
      <c r="DF261" s="2"/>
      <c r="DG261" s="2"/>
      <c r="DH261" s="2"/>
      <c r="DI261" s="2"/>
    </row>
    <row r="262" spans="105:113">
      <c r="DA262" s="2"/>
      <c r="DB262" s="2"/>
      <c r="DC262" s="2"/>
      <c r="DD262" s="2"/>
      <c r="DE262" s="2"/>
      <c r="DF262" s="2"/>
      <c r="DG262" s="2"/>
      <c r="DH262" s="2"/>
      <c r="DI262" s="2"/>
    </row>
    <row r="263" spans="105:113">
      <c r="DA263" s="2"/>
      <c r="DB263" s="2"/>
      <c r="DC263" s="2"/>
      <c r="DD263" s="2"/>
      <c r="DE263" s="2"/>
      <c r="DF263" s="2"/>
      <c r="DG263" s="2"/>
      <c r="DH263" s="2"/>
      <c r="DI263" s="2"/>
    </row>
    <row r="264" spans="105:113">
      <c r="DA264" s="2"/>
      <c r="DB264" s="2"/>
      <c r="DC264" s="2"/>
      <c r="DD264" s="2"/>
      <c r="DE264" s="2"/>
      <c r="DF264" s="2"/>
      <c r="DG264" s="2"/>
      <c r="DH264" s="2"/>
      <c r="DI264" s="2"/>
    </row>
    <row r="265" spans="105:113">
      <c r="DA265" s="2"/>
      <c r="DB265" s="2"/>
      <c r="DC265" s="2"/>
      <c r="DD265" s="2"/>
      <c r="DE265" s="2"/>
      <c r="DF265" s="2"/>
      <c r="DG265" s="2"/>
      <c r="DH265" s="2"/>
      <c r="DI265" s="2"/>
    </row>
    <row r="266" spans="105:113">
      <c r="DA266" s="2"/>
      <c r="DB266" s="2"/>
      <c r="DC266" s="2"/>
      <c r="DD266" s="2"/>
      <c r="DE266" s="2"/>
      <c r="DF266" s="2"/>
      <c r="DG266" s="2"/>
      <c r="DH266" s="2"/>
      <c r="DI266" s="2"/>
    </row>
    <row r="267" spans="105:113">
      <c r="DA267" s="2"/>
      <c r="DB267" s="2"/>
      <c r="DC267" s="2"/>
      <c r="DD267" s="2"/>
      <c r="DE267" s="2"/>
      <c r="DF267" s="2"/>
      <c r="DG267" s="2"/>
      <c r="DH267" s="2"/>
      <c r="DI267" s="2"/>
    </row>
    <row r="268" spans="105:113">
      <c r="DA268" s="2"/>
      <c r="DB268" s="2"/>
      <c r="DC268" s="2"/>
      <c r="DD268" s="2"/>
      <c r="DE268" s="2"/>
      <c r="DF268" s="2"/>
      <c r="DG268" s="2"/>
      <c r="DH268" s="2"/>
      <c r="DI268" s="2"/>
    </row>
    <row r="269" spans="105:113">
      <c r="DA269" s="2"/>
      <c r="DB269" s="2"/>
      <c r="DC269" s="2"/>
      <c r="DD269" s="2"/>
      <c r="DE269" s="2"/>
      <c r="DF269" s="2"/>
      <c r="DG269" s="2"/>
      <c r="DH269" s="2"/>
      <c r="DI269" s="2"/>
    </row>
    <row r="270" spans="105:113">
      <c r="DA270" s="2"/>
      <c r="DB270" s="2"/>
      <c r="DC270" s="2"/>
      <c r="DD270" s="2"/>
      <c r="DE270" s="2"/>
      <c r="DF270" s="2"/>
      <c r="DG270" s="2"/>
      <c r="DH270" s="2"/>
      <c r="DI270" s="2"/>
    </row>
    <row r="271" spans="105:113">
      <c r="DA271" s="2"/>
      <c r="DB271" s="2"/>
      <c r="DC271" s="2"/>
      <c r="DD271" s="2"/>
      <c r="DE271" s="2"/>
      <c r="DF271" s="2"/>
      <c r="DG271" s="2"/>
      <c r="DH271" s="2"/>
      <c r="DI271" s="2"/>
    </row>
    <row r="272" spans="105:113">
      <c r="DA272" s="2"/>
      <c r="DB272" s="2"/>
      <c r="DC272" s="2"/>
      <c r="DD272" s="2"/>
      <c r="DE272" s="2"/>
      <c r="DF272" s="2"/>
      <c r="DG272" s="2"/>
      <c r="DH272" s="2"/>
      <c r="DI272" s="2"/>
    </row>
    <row r="273" spans="105:113">
      <c r="DA273" s="2"/>
      <c r="DB273" s="2"/>
      <c r="DC273" s="2"/>
      <c r="DD273" s="2"/>
      <c r="DE273" s="2"/>
      <c r="DF273" s="2"/>
      <c r="DG273" s="2"/>
      <c r="DH273" s="2"/>
      <c r="DI273" s="2"/>
    </row>
    <row r="274" spans="105:113">
      <c r="DA274" s="2"/>
      <c r="DB274" s="2"/>
      <c r="DC274" s="2"/>
      <c r="DD274" s="2"/>
      <c r="DE274" s="2"/>
      <c r="DF274" s="2"/>
      <c r="DG274" s="2"/>
      <c r="DH274" s="2"/>
      <c r="DI274" s="2"/>
    </row>
    <row r="275" spans="105:113">
      <c r="DA275" s="2"/>
      <c r="DB275" s="2"/>
      <c r="DC275" s="2"/>
      <c r="DD275" s="2"/>
      <c r="DE275" s="2"/>
      <c r="DF275" s="2"/>
      <c r="DG275" s="2"/>
      <c r="DH275" s="2"/>
      <c r="DI275" s="2"/>
    </row>
    <row r="276" spans="105:113">
      <c r="DA276" s="2"/>
      <c r="DB276" s="2"/>
      <c r="DC276" s="2"/>
      <c r="DD276" s="2"/>
      <c r="DE276" s="2"/>
      <c r="DF276" s="2"/>
      <c r="DG276" s="2"/>
      <c r="DH276" s="2"/>
      <c r="DI276" s="2"/>
    </row>
    <row r="277" spans="105:113">
      <c r="DA277" s="2"/>
      <c r="DB277" s="2"/>
      <c r="DC277" s="2"/>
      <c r="DD277" s="2"/>
      <c r="DE277" s="2"/>
      <c r="DF277" s="2"/>
      <c r="DG277" s="2"/>
      <c r="DH277" s="2"/>
      <c r="DI277" s="2"/>
    </row>
    <row r="278" spans="105:113">
      <c r="DA278" s="2"/>
      <c r="DB278" s="2"/>
      <c r="DC278" s="2"/>
      <c r="DD278" s="2"/>
      <c r="DE278" s="2"/>
      <c r="DF278" s="2"/>
      <c r="DG278" s="2"/>
      <c r="DH278" s="2"/>
      <c r="DI278" s="2"/>
    </row>
    <row r="279" spans="105:113">
      <c r="DA279" s="2"/>
      <c r="DB279" s="2"/>
      <c r="DC279" s="2"/>
      <c r="DD279" s="2"/>
      <c r="DE279" s="2"/>
      <c r="DF279" s="2"/>
      <c r="DG279" s="2"/>
      <c r="DH279" s="2"/>
      <c r="DI279" s="2"/>
    </row>
    <row r="280" spans="105:113">
      <c r="DA280" s="2"/>
      <c r="DB280" s="2"/>
      <c r="DC280" s="2"/>
      <c r="DD280" s="2"/>
      <c r="DE280" s="2"/>
      <c r="DF280" s="2"/>
      <c r="DG280" s="2"/>
      <c r="DH280" s="2"/>
      <c r="DI280" s="2"/>
    </row>
    <row r="281" spans="105:113">
      <c r="DA281" s="2"/>
      <c r="DB281" s="2"/>
      <c r="DC281" s="2"/>
      <c r="DD281" s="2"/>
      <c r="DE281" s="2"/>
      <c r="DF281" s="2"/>
      <c r="DG281" s="2"/>
      <c r="DH281" s="2"/>
      <c r="DI281" s="2"/>
    </row>
    <row r="282" spans="105:113">
      <c r="DA282" s="2"/>
      <c r="DB282" s="2"/>
      <c r="DC282" s="2"/>
      <c r="DD282" s="2"/>
      <c r="DE282" s="2"/>
      <c r="DF282" s="2"/>
      <c r="DG282" s="2"/>
      <c r="DH282" s="2"/>
      <c r="DI282" s="2"/>
    </row>
    <row r="283" spans="105:113">
      <c r="DA283" s="2"/>
      <c r="DB283" s="2"/>
      <c r="DC283" s="2"/>
      <c r="DD283" s="2"/>
      <c r="DE283" s="2"/>
      <c r="DF283" s="2"/>
      <c r="DG283" s="2"/>
      <c r="DH283" s="2"/>
      <c r="DI283" s="2"/>
    </row>
    <row r="284" spans="105:113">
      <c r="DA284" s="2"/>
      <c r="DB284" s="2"/>
      <c r="DC284" s="2"/>
      <c r="DD284" s="2"/>
      <c r="DE284" s="2"/>
      <c r="DF284" s="2"/>
      <c r="DG284" s="2"/>
      <c r="DH284" s="2"/>
      <c r="DI284" s="2"/>
    </row>
    <row r="285" spans="105:113">
      <c r="DA285" s="2"/>
      <c r="DB285" s="2"/>
      <c r="DC285" s="2"/>
      <c r="DD285" s="2"/>
      <c r="DE285" s="2"/>
      <c r="DF285" s="2"/>
      <c r="DG285" s="2"/>
      <c r="DH285" s="2"/>
      <c r="DI285" s="2"/>
    </row>
    <row r="286" spans="105:113">
      <c r="DA286" s="2"/>
      <c r="DB286" s="2"/>
      <c r="DC286" s="2"/>
      <c r="DD286" s="2"/>
      <c r="DE286" s="2"/>
      <c r="DF286" s="2"/>
      <c r="DG286" s="2"/>
      <c r="DH286" s="2"/>
      <c r="DI286" s="2"/>
    </row>
    <row r="287" spans="105:113">
      <c r="DA287" s="2"/>
      <c r="DB287" s="2"/>
      <c r="DC287" s="2"/>
      <c r="DD287" s="2"/>
      <c r="DE287" s="2"/>
      <c r="DF287" s="2"/>
      <c r="DG287" s="2"/>
      <c r="DH287" s="2"/>
      <c r="DI287" s="2"/>
    </row>
    <row r="288" spans="105:113">
      <c r="DA288" s="2"/>
      <c r="DB288" s="2"/>
      <c r="DC288" s="2"/>
      <c r="DD288" s="2"/>
      <c r="DE288" s="2"/>
      <c r="DF288" s="2"/>
      <c r="DG288" s="2"/>
      <c r="DH288" s="2"/>
      <c r="DI288" s="2"/>
    </row>
    <row r="289" spans="105:113">
      <c r="DA289" s="2"/>
      <c r="DB289" s="2"/>
      <c r="DC289" s="2"/>
      <c r="DD289" s="2"/>
      <c r="DE289" s="2"/>
      <c r="DF289" s="2"/>
      <c r="DG289" s="2"/>
      <c r="DH289" s="2"/>
      <c r="DI289" s="2"/>
    </row>
    <row r="290" spans="105:113">
      <c r="DA290" s="2"/>
      <c r="DB290" s="2"/>
      <c r="DC290" s="2"/>
      <c r="DD290" s="2"/>
      <c r="DE290" s="2"/>
      <c r="DF290" s="2"/>
      <c r="DG290" s="2"/>
      <c r="DH290" s="2"/>
      <c r="DI290" s="2"/>
    </row>
    <row r="291" spans="105:113">
      <c r="DA291" s="2"/>
      <c r="DB291" s="2"/>
      <c r="DC291" s="2"/>
      <c r="DD291" s="2"/>
      <c r="DE291" s="2"/>
      <c r="DF291" s="2"/>
      <c r="DG291" s="2"/>
      <c r="DH291" s="2"/>
      <c r="DI291" s="2"/>
    </row>
    <row r="292" spans="105:113">
      <c r="DA292" s="2"/>
      <c r="DB292" s="2"/>
      <c r="DC292" s="2"/>
      <c r="DD292" s="2"/>
      <c r="DE292" s="2"/>
      <c r="DF292" s="2"/>
      <c r="DG292" s="2"/>
      <c r="DH292" s="2"/>
      <c r="DI292" s="2"/>
    </row>
    <row r="293" spans="105:113">
      <c r="DA293" s="2"/>
      <c r="DB293" s="2"/>
      <c r="DC293" s="2"/>
      <c r="DD293" s="2"/>
      <c r="DE293" s="2"/>
      <c r="DF293" s="2"/>
      <c r="DG293" s="2"/>
      <c r="DH293" s="2"/>
      <c r="DI293" s="2"/>
    </row>
    <row r="294" spans="105:113">
      <c r="DA294" s="2"/>
      <c r="DB294" s="2"/>
      <c r="DC294" s="2"/>
      <c r="DD294" s="2"/>
      <c r="DE294" s="2"/>
      <c r="DF294" s="2"/>
      <c r="DG294" s="2"/>
      <c r="DH294" s="2"/>
      <c r="DI294" s="2"/>
    </row>
    <row r="295" spans="105:113">
      <c r="DA295" s="2"/>
      <c r="DB295" s="2"/>
      <c r="DC295" s="2"/>
      <c r="DD295" s="2"/>
      <c r="DE295" s="2"/>
      <c r="DF295" s="2"/>
      <c r="DG295" s="2"/>
      <c r="DH295" s="2"/>
      <c r="DI295" s="2"/>
    </row>
    <row r="296" spans="105:113">
      <c r="DA296" s="2"/>
      <c r="DB296" s="2"/>
      <c r="DC296" s="2"/>
      <c r="DD296" s="2"/>
      <c r="DE296" s="2"/>
      <c r="DF296" s="2"/>
      <c r="DG296" s="2"/>
      <c r="DH296" s="2"/>
      <c r="DI296" s="2"/>
    </row>
    <row r="297" spans="105:113">
      <c r="DA297" s="2"/>
      <c r="DB297" s="2"/>
      <c r="DC297" s="2"/>
      <c r="DD297" s="2"/>
      <c r="DE297" s="2"/>
      <c r="DF297" s="2"/>
      <c r="DG297" s="2"/>
      <c r="DH297" s="2"/>
      <c r="DI297" s="2"/>
    </row>
    <row r="298" spans="105:113">
      <c r="DA298" s="2"/>
      <c r="DB298" s="2"/>
      <c r="DC298" s="2"/>
      <c r="DD298" s="2"/>
      <c r="DE298" s="2"/>
      <c r="DF298" s="2"/>
      <c r="DG298" s="2"/>
      <c r="DH298" s="2"/>
      <c r="DI298" s="2"/>
    </row>
    <row r="299" spans="105:113">
      <c r="DA299" s="2"/>
      <c r="DB299" s="2"/>
      <c r="DC299" s="2"/>
      <c r="DD299" s="2"/>
      <c r="DE299" s="2"/>
      <c r="DF299" s="2"/>
      <c r="DG299" s="2"/>
      <c r="DH299" s="2"/>
      <c r="DI299" s="2"/>
    </row>
    <row r="300" spans="105:113">
      <c r="DA300" s="2"/>
      <c r="DB300" s="2"/>
      <c r="DC300" s="2"/>
      <c r="DD300" s="2"/>
      <c r="DE300" s="2"/>
      <c r="DF300" s="2"/>
      <c r="DG300" s="2"/>
      <c r="DH300" s="2"/>
      <c r="DI300" s="2"/>
    </row>
    <row r="301" spans="105:113">
      <c r="DA301" s="2"/>
      <c r="DB301" s="2"/>
      <c r="DC301" s="2"/>
      <c r="DD301" s="2"/>
      <c r="DE301" s="2"/>
      <c r="DF301" s="2"/>
      <c r="DG301" s="2"/>
      <c r="DH301" s="2"/>
      <c r="DI301" s="2"/>
    </row>
    <row r="302" spans="105:113">
      <c r="DA302" s="2"/>
      <c r="DB302" s="2"/>
      <c r="DC302" s="2"/>
      <c r="DD302" s="2"/>
      <c r="DE302" s="2"/>
      <c r="DF302" s="2"/>
      <c r="DG302" s="2"/>
      <c r="DH302" s="2"/>
      <c r="DI302" s="2"/>
    </row>
    <row r="303" spans="105:113">
      <c r="DA303" s="2"/>
      <c r="DB303" s="2"/>
      <c r="DC303" s="2"/>
      <c r="DD303" s="2"/>
      <c r="DE303" s="2"/>
      <c r="DF303" s="2"/>
      <c r="DG303" s="2"/>
      <c r="DH303" s="2"/>
      <c r="DI303" s="2"/>
    </row>
    <row r="304" spans="105:113">
      <c r="DA304" s="2"/>
      <c r="DB304" s="2"/>
      <c r="DC304" s="2"/>
      <c r="DD304" s="2"/>
      <c r="DE304" s="2"/>
      <c r="DF304" s="2"/>
      <c r="DG304" s="2"/>
      <c r="DH304" s="2"/>
      <c r="DI304" s="2"/>
    </row>
    <row r="305" spans="105:113">
      <c r="DA305" s="2"/>
      <c r="DB305" s="2"/>
      <c r="DC305" s="2"/>
      <c r="DD305" s="2"/>
      <c r="DE305" s="2"/>
      <c r="DF305" s="2"/>
      <c r="DG305" s="2"/>
      <c r="DH305" s="2"/>
      <c r="DI305" s="2"/>
    </row>
    <row r="306" spans="105:113">
      <c r="DA306" s="2"/>
      <c r="DB306" s="2"/>
      <c r="DC306" s="2"/>
      <c r="DD306" s="2"/>
      <c r="DE306" s="2"/>
      <c r="DF306" s="2"/>
      <c r="DG306" s="2"/>
      <c r="DH306" s="2"/>
      <c r="DI306" s="2"/>
    </row>
    <row r="307" spans="105:113">
      <c r="DA307" s="2"/>
      <c r="DB307" s="2"/>
      <c r="DC307" s="2"/>
      <c r="DD307" s="2"/>
      <c r="DE307" s="2"/>
      <c r="DF307" s="2"/>
      <c r="DG307" s="2"/>
      <c r="DH307" s="2"/>
      <c r="DI307" s="2"/>
    </row>
    <row r="308" spans="105:113">
      <c r="DA308" s="2"/>
      <c r="DB308" s="2"/>
      <c r="DC308" s="2"/>
      <c r="DD308" s="2"/>
      <c r="DE308" s="2"/>
      <c r="DF308" s="2"/>
      <c r="DG308" s="2"/>
      <c r="DH308" s="2"/>
      <c r="DI308" s="2"/>
    </row>
    <row r="309" spans="105:113">
      <c r="DA309" s="2"/>
      <c r="DB309" s="2"/>
      <c r="DC309" s="2"/>
      <c r="DD309" s="2"/>
      <c r="DE309" s="2"/>
      <c r="DF309" s="2"/>
      <c r="DG309" s="2"/>
      <c r="DH309" s="2"/>
      <c r="DI309" s="2"/>
    </row>
    <row r="310" spans="105:113">
      <c r="DA310" s="2"/>
      <c r="DB310" s="2"/>
      <c r="DC310" s="2"/>
      <c r="DD310" s="2"/>
      <c r="DE310" s="2"/>
      <c r="DF310" s="2"/>
      <c r="DG310" s="2"/>
      <c r="DH310" s="2"/>
      <c r="DI310" s="2"/>
    </row>
    <row r="311" spans="105:113">
      <c r="DA311" s="2"/>
      <c r="DB311" s="2"/>
      <c r="DC311" s="2"/>
      <c r="DD311" s="2"/>
      <c r="DE311" s="2"/>
      <c r="DF311" s="2"/>
      <c r="DG311" s="2"/>
      <c r="DH311" s="2"/>
      <c r="DI311" s="2"/>
    </row>
    <row r="312" spans="105:113">
      <c r="DA312" s="2"/>
      <c r="DB312" s="2"/>
      <c r="DC312" s="2"/>
      <c r="DD312" s="2"/>
      <c r="DE312" s="2"/>
      <c r="DF312" s="2"/>
      <c r="DG312" s="2"/>
      <c r="DH312" s="2"/>
      <c r="DI312" s="2"/>
    </row>
    <row r="313" spans="105:113">
      <c r="DA313" s="2"/>
      <c r="DB313" s="2"/>
      <c r="DC313" s="2"/>
      <c r="DD313" s="2"/>
      <c r="DE313" s="2"/>
      <c r="DF313" s="2"/>
      <c r="DG313" s="2"/>
      <c r="DH313" s="2"/>
      <c r="DI313" s="2"/>
    </row>
    <row r="314" spans="105:113">
      <c r="DA314" s="2"/>
      <c r="DB314" s="2"/>
      <c r="DC314" s="2"/>
      <c r="DD314" s="2"/>
      <c r="DE314" s="2"/>
      <c r="DF314" s="2"/>
      <c r="DG314" s="2"/>
      <c r="DH314" s="2"/>
      <c r="DI314" s="2"/>
    </row>
    <row r="315" spans="105:113">
      <c r="DA315" s="2"/>
      <c r="DB315" s="2"/>
      <c r="DC315" s="2"/>
      <c r="DD315" s="2"/>
      <c r="DE315" s="2"/>
      <c r="DF315" s="2"/>
      <c r="DG315" s="2"/>
      <c r="DH315" s="2"/>
      <c r="DI315" s="2"/>
    </row>
    <row r="316" spans="105:113">
      <c r="DA316" s="2"/>
      <c r="DB316" s="2"/>
      <c r="DC316" s="2"/>
      <c r="DD316" s="2"/>
      <c r="DE316" s="2"/>
      <c r="DF316" s="2"/>
      <c r="DG316" s="2"/>
      <c r="DH316" s="2"/>
      <c r="DI316" s="2"/>
    </row>
    <row r="317" spans="105:113">
      <c r="DA317" s="2"/>
      <c r="DB317" s="2"/>
      <c r="DC317" s="2"/>
      <c r="DD317" s="2"/>
      <c r="DE317" s="2"/>
      <c r="DF317" s="2"/>
      <c r="DG317" s="2"/>
      <c r="DH317" s="2"/>
      <c r="DI317" s="2"/>
    </row>
    <row r="318" spans="105:113">
      <c r="DA318" s="2"/>
      <c r="DB318" s="2"/>
      <c r="DC318" s="2"/>
      <c r="DD318" s="2"/>
      <c r="DE318" s="2"/>
      <c r="DF318" s="2"/>
      <c r="DG318" s="2"/>
      <c r="DH318" s="2"/>
      <c r="DI318" s="2"/>
    </row>
    <row r="319" spans="105:113">
      <c r="DA319" s="2"/>
      <c r="DB319" s="2"/>
      <c r="DC319" s="2"/>
      <c r="DD319" s="2"/>
      <c r="DE319" s="2"/>
      <c r="DF319" s="2"/>
      <c r="DG319" s="2"/>
      <c r="DH319" s="2"/>
      <c r="DI319" s="2"/>
    </row>
    <row r="320" spans="105:113">
      <c r="DA320" s="2"/>
      <c r="DB320" s="2"/>
      <c r="DC320" s="2"/>
      <c r="DD320" s="2"/>
      <c r="DE320" s="2"/>
      <c r="DF320" s="2"/>
      <c r="DG320" s="2"/>
      <c r="DH320" s="2"/>
      <c r="DI320" s="2"/>
    </row>
    <row r="321" spans="105:113">
      <c r="DA321" s="2"/>
      <c r="DB321" s="2"/>
      <c r="DC321" s="2"/>
      <c r="DD321" s="2"/>
      <c r="DE321" s="2"/>
      <c r="DF321" s="2"/>
      <c r="DG321" s="2"/>
      <c r="DH321" s="2"/>
      <c r="DI321" s="2"/>
    </row>
    <row r="322" spans="105:113">
      <c r="DA322" s="2"/>
      <c r="DB322" s="2"/>
      <c r="DC322" s="2"/>
      <c r="DD322" s="2"/>
      <c r="DE322" s="2"/>
      <c r="DF322" s="2"/>
      <c r="DG322" s="2"/>
      <c r="DH322" s="2"/>
      <c r="DI322" s="2"/>
    </row>
    <row r="323" spans="105:113">
      <c r="DA323" s="2"/>
      <c r="DB323" s="2"/>
      <c r="DC323" s="2"/>
      <c r="DD323" s="2"/>
      <c r="DE323" s="2"/>
      <c r="DF323" s="2"/>
      <c r="DG323" s="2"/>
      <c r="DH323" s="2"/>
      <c r="DI323" s="2"/>
    </row>
    <row r="324" spans="105:113">
      <c r="DA324" s="2"/>
      <c r="DB324" s="2"/>
      <c r="DC324" s="2"/>
      <c r="DD324" s="2"/>
      <c r="DE324" s="2"/>
      <c r="DF324" s="2"/>
      <c r="DG324" s="2"/>
      <c r="DH324" s="2"/>
      <c r="DI324" s="2"/>
    </row>
    <row r="325" spans="105:113">
      <c r="DA325" s="2"/>
      <c r="DB325" s="2"/>
      <c r="DC325" s="2"/>
      <c r="DD325" s="2"/>
      <c r="DE325" s="2"/>
      <c r="DF325" s="2"/>
      <c r="DG325" s="2"/>
      <c r="DH325" s="2"/>
      <c r="DI325" s="2"/>
    </row>
    <row r="326" spans="105:113">
      <c r="DA326" s="2"/>
      <c r="DB326" s="2"/>
      <c r="DC326" s="2"/>
      <c r="DD326" s="2"/>
      <c r="DE326" s="2"/>
      <c r="DF326" s="2"/>
      <c r="DG326" s="2"/>
      <c r="DH326" s="2"/>
      <c r="DI326" s="2"/>
    </row>
    <row r="327" spans="105:113">
      <c r="DA327" s="2"/>
      <c r="DB327" s="2"/>
      <c r="DC327" s="2"/>
      <c r="DD327" s="2"/>
      <c r="DE327" s="2"/>
      <c r="DF327" s="2"/>
      <c r="DG327" s="2"/>
      <c r="DH327" s="2"/>
      <c r="DI327" s="2"/>
    </row>
    <row r="328" spans="105:113">
      <c r="DA328" s="2"/>
      <c r="DB328" s="2"/>
      <c r="DC328" s="2"/>
      <c r="DD328" s="2"/>
      <c r="DE328" s="2"/>
      <c r="DF328" s="2"/>
      <c r="DG328" s="2"/>
      <c r="DH328" s="2"/>
      <c r="DI328" s="2"/>
    </row>
    <row r="329" spans="105:113">
      <c r="DA329" s="2"/>
      <c r="DB329" s="2"/>
      <c r="DC329" s="2"/>
      <c r="DD329" s="2"/>
      <c r="DE329" s="2"/>
      <c r="DF329" s="2"/>
      <c r="DG329" s="2"/>
      <c r="DH329" s="2"/>
      <c r="DI329" s="2"/>
    </row>
    <row r="330" spans="105:113">
      <c r="DA330" s="2"/>
      <c r="DB330" s="2"/>
      <c r="DC330" s="2"/>
      <c r="DD330" s="2"/>
      <c r="DE330" s="2"/>
      <c r="DF330" s="2"/>
      <c r="DG330" s="2"/>
      <c r="DH330" s="2"/>
      <c r="DI330" s="2"/>
    </row>
    <row r="331" spans="105:113">
      <c r="DA331" s="2"/>
      <c r="DB331" s="2"/>
      <c r="DC331" s="2"/>
      <c r="DD331" s="2"/>
      <c r="DE331" s="2"/>
      <c r="DF331" s="2"/>
      <c r="DG331" s="2"/>
      <c r="DH331" s="2"/>
      <c r="DI331" s="2"/>
    </row>
    <row r="332" spans="105:113">
      <c r="DA332" s="2"/>
      <c r="DB332" s="2"/>
      <c r="DC332" s="2"/>
      <c r="DD332" s="2"/>
      <c r="DE332" s="2"/>
      <c r="DF332" s="2"/>
      <c r="DG332" s="2"/>
      <c r="DH332" s="2"/>
      <c r="DI332" s="2"/>
    </row>
    <row r="333" spans="105:113">
      <c r="DA333" s="2"/>
      <c r="DB333" s="2"/>
      <c r="DC333" s="2"/>
      <c r="DD333" s="2"/>
      <c r="DE333" s="2"/>
      <c r="DF333" s="2"/>
      <c r="DG333" s="2"/>
      <c r="DH333" s="2"/>
      <c r="DI333" s="2"/>
    </row>
    <row r="334" spans="105:113">
      <c r="DA334" s="2"/>
      <c r="DB334" s="2"/>
      <c r="DC334" s="2"/>
      <c r="DD334" s="2"/>
      <c r="DE334" s="2"/>
      <c r="DF334" s="2"/>
      <c r="DG334" s="2"/>
      <c r="DH334" s="2"/>
      <c r="DI334" s="2"/>
    </row>
    <row r="335" spans="105:113">
      <c r="DA335" s="2"/>
      <c r="DB335" s="2"/>
      <c r="DC335" s="2"/>
      <c r="DD335" s="2"/>
      <c r="DE335" s="2"/>
      <c r="DF335" s="2"/>
      <c r="DG335" s="2"/>
      <c r="DH335" s="2"/>
      <c r="DI335" s="2"/>
    </row>
    <row r="336" spans="105:113">
      <c r="DA336" s="2"/>
      <c r="DB336" s="2"/>
      <c r="DC336" s="2"/>
      <c r="DD336" s="2"/>
      <c r="DE336" s="2"/>
      <c r="DF336" s="2"/>
      <c r="DG336" s="2"/>
      <c r="DH336" s="2"/>
      <c r="DI336" s="2"/>
    </row>
    <row r="337" spans="105:113">
      <c r="DA337" s="2"/>
      <c r="DB337" s="2"/>
      <c r="DC337" s="2"/>
      <c r="DD337" s="2"/>
      <c r="DE337" s="2"/>
      <c r="DF337" s="2"/>
      <c r="DG337" s="2"/>
      <c r="DH337" s="2"/>
      <c r="DI337" s="2"/>
    </row>
    <row r="338" spans="105:113">
      <c r="DA338" s="2"/>
      <c r="DB338" s="2"/>
      <c r="DC338" s="2"/>
      <c r="DD338" s="2"/>
      <c r="DE338" s="2"/>
      <c r="DF338" s="2"/>
      <c r="DG338" s="2"/>
      <c r="DH338" s="2"/>
      <c r="DI338" s="2"/>
    </row>
    <row r="339" spans="105:113">
      <c r="DA339" s="2"/>
      <c r="DB339" s="2"/>
      <c r="DC339" s="2"/>
      <c r="DD339" s="2"/>
      <c r="DE339" s="2"/>
      <c r="DF339" s="2"/>
      <c r="DG339" s="2"/>
      <c r="DH339" s="2"/>
      <c r="DI339" s="2"/>
    </row>
    <row r="340" spans="105:113">
      <c r="DA340" s="2"/>
      <c r="DB340" s="2"/>
      <c r="DC340" s="2"/>
      <c r="DD340" s="2"/>
      <c r="DE340" s="2"/>
      <c r="DF340" s="2"/>
      <c r="DG340" s="2"/>
      <c r="DH340" s="2"/>
      <c r="DI340" s="2"/>
    </row>
    <row r="341" spans="105:113">
      <c r="DA341" s="2"/>
      <c r="DB341" s="2"/>
      <c r="DC341" s="2"/>
      <c r="DD341" s="2"/>
      <c r="DE341" s="2"/>
      <c r="DF341" s="2"/>
      <c r="DG341" s="2"/>
      <c r="DH341" s="2"/>
      <c r="DI341" s="2"/>
    </row>
    <row r="342" spans="105:113">
      <c r="DA342" s="2"/>
      <c r="DB342" s="2"/>
      <c r="DC342" s="2"/>
      <c r="DD342" s="2"/>
      <c r="DE342" s="2"/>
      <c r="DF342" s="2"/>
      <c r="DG342" s="2"/>
      <c r="DH342" s="2"/>
      <c r="DI342" s="2"/>
    </row>
    <row r="343" spans="105:113">
      <c r="DA343" s="2"/>
      <c r="DB343" s="2"/>
      <c r="DC343" s="2"/>
      <c r="DD343" s="2"/>
      <c r="DE343" s="2"/>
      <c r="DF343" s="2"/>
      <c r="DG343" s="2"/>
      <c r="DH343" s="2"/>
      <c r="DI343" s="2"/>
    </row>
    <row r="344" spans="105:113">
      <c r="DA344" s="2"/>
      <c r="DB344" s="2"/>
      <c r="DC344" s="2"/>
      <c r="DD344" s="2"/>
      <c r="DE344" s="2"/>
      <c r="DF344" s="2"/>
      <c r="DG344" s="2"/>
      <c r="DH344" s="2"/>
      <c r="DI344" s="2"/>
    </row>
    <row r="345" spans="105:113">
      <c r="DA345" s="2"/>
      <c r="DB345" s="2"/>
      <c r="DC345" s="2"/>
      <c r="DD345" s="2"/>
      <c r="DE345" s="2"/>
      <c r="DF345" s="2"/>
      <c r="DG345" s="2"/>
      <c r="DH345" s="2"/>
      <c r="DI345" s="2"/>
    </row>
    <row r="346" spans="105:113">
      <c r="DA346" s="2"/>
      <c r="DB346" s="2"/>
      <c r="DC346" s="2"/>
      <c r="DD346" s="2"/>
      <c r="DE346" s="2"/>
      <c r="DF346" s="2"/>
      <c r="DG346" s="2"/>
      <c r="DH346" s="2"/>
      <c r="DI346" s="2"/>
    </row>
    <row r="347" spans="105:113">
      <c r="DA347" s="2"/>
      <c r="DB347" s="2"/>
      <c r="DC347" s="2"/>
      <c r="DD347" s="2"/>
      <c r="DE347" s="2"/>
      <c r="DF347" s="2"/>
      <c r="DG347" s="2"/>
      <c r="DH347" s="2"/>
      <c r="DI347" s="2"/>
    </row>
    <row r="348" spans="105:113">
      <c r="DA348" s="2"/>
      <c r="DB348" s="2"/>
      <c r="DC348" s="2"/>
      <c r="DD348" s="2"/>
      <c r="DE348" s="2"/>
      <c r="DF348" s="2"/>
      <c r="DG348" s="2"/>
      <c r="DH348" s="2"/>
      <c r="DI348" s="2"/>
    </row>
    <row r="349" spans="105:113">
      <c r="DA349" s="2"/>
      <c r="DB349" s="2"/>
      <c r="DC349" s="2"/>
      <c r="DD349" s="2"/>
      <c r="DE349" s="2"/>
      <c r="DF349" s="2"/>
      <c r="DG349" s="2"/>
      <c r="DH349" s="2"/>
      <c r="DI349" s="2"/>
    </row>
    <row r="350" spans="105:113">
      <c r="DA350" s="2"/>
      <c r="DB350" s="2"/>
      <c r="DC350" s="2"/>
      <c r="DD350" s="2"/>
      <c r="DE350" s="2"/>
      <c r="DF350" s="2"/>
      <c r="DG350" s="2"/>
      <c r="DH350" s="2"/>
      <c r="DI350" s="2"/>
    </row>
    <row r="351" spans="105:113">
      <c r="DA351" s="2"/>
      <c r="DB351" s="2"/>
      <c r="DC351" s="2"/>
      <c r="DD351" s="2"/>
      <c r="DE351" s="2"/>
      <c r="DF351" s="2"/>
      <c r="DG351" s="2"/>
      <c r="DH351" s="2"/>
      <c r="DI351" s="2"/>
    </row>
    <row r="352" spans="105:113">
      <c r="DA352" s="2"/>
      <c r="DB352" s="2"/>
      <c r="DC352" s="2"/>
      <c r="DD352" s="2"/>
      <c r="DE352" s="2"/>
      <c r="DF352" s="2"/>
      <c r="DG352" s="2"/>
      <c r="DH352" s="2"/>
      <c r="DI352" s="2"/>
    </row>
    <row r="353" spans="105:113">
      <c r="DA353" s="2"/>
      <c r="DB353" s="2"/>
      <c r="DC353" s="2"/>
      <c r="DD353" s="2"/>
      <c r="DE353" s="2"/>
      <c r="DF353" s="2"/>
      <c r="DG353" s="2"/>
      <c r="DH353" s="2"/>
      <c r="DI353" s="2"/>
    </row>
    <row r="354" spans="105:113">
      <c r="DA354" s="2"/>
      <c r="DB354" s="2"/>
      <c r="DC354" s="2"/>
      <c r="DD354" s="2"/>
      <c r="DE354" s="2"/>
      <c r="DF354" s="2"/>
      <c r="DG354" s="2"/>
      <c r="DH354" s="2"/>
      <c r="DI354" s="2"/>
    </row>
    <row r="355" spans="105:113">
      <c r="DA355" s="2"/>
      <c r="DB355" s="2"/>
      <c r="DC355" s="2"/>
      <c r="DD355" s="2"/>
      <c r="DE355" s="2"/>
      <c r="DF355" s="2"/>
      <c r="DG355" s="2"/>
      <c r="DH355" s="2"/>
      <c r="DI355" s="2"/>
    </row>
    <row r="356" spans="105:113">
      <c r="DA356" s="2"/>
      <c r="DB356" s="2"/>
      <c r="DC356" s="2"/>
      <c r="DD356" s="2"/>
      <c r="DE356" s="2"/>
      <c r="DF356" s="2"/>
      <c r="DG356" s="2"/>
      <c r="DH356" s="2"/>
      <c r="DI356" s="2"/>
    </row>
    <row r="357" spans="105:113">
      <c r="DA357" s="2"/>
      <c r="DB357" s="2"/>
      <c r="DC357" s="2"/>
      <c r="DD357" s="2"/>
      <c r="DE357" s="2"/>
      <c r="DF357" s="2"/>
      <c r="DG357" s="2"/>
      <c r="DH357" s="2"/>
      <c r="DI357" s="2"/>
    </row>
    <row r="358" spans="105:113">
      <c r="DA358" s="2"/>
      <c r="DB358" s="2"/>
      <c r="DC358" s="2"/>
      <c r="DD358" s="2"/>
      <c r="DE358" s="2"/>
      <c r="DF358" s="2"/>
      <c r="DG358" s="2"/>
      <c r="DH358" s="2"/>
      <c r="DI358" s="2"/>
    </row>
    <row r="359" spans="105:113">
      <c r="DA359" s="2"/>
      <c r="DB359" s="2"/>
      <c r="DC359" s="2"/>
      <c r="DD359" s="2"/>
      <c r="DE359" s="2"/>
      <c r="DF359" s="2"/>
      <c r="DG359" s="2"/>
      <c r="DH359" s="2"/>
      <c r="DI359" s="2"/>
    </row>
    <row r="360" spans="105:113">
      <c r="DA360" s="2"/>
      <c r="DB360" s="2"/>
      <c r="DC360" s="2"/>
      <c r="DD360" s="2"/>
      <c r="DE360" s="2"/>
      <c r="DF360" s="2"/>
      <c r="DG360" s="2"/>
      <c r="DH360" s="2"/>
      <c r="DI360" s="2"/>
    </row>
    <row r="361" spans="105:113">
      <c r="DA361" s="2"/>
      <c r="DB361" s="2"/>
      <c r="DC361" s="2"/>
      <c r="DD361" s="2"/>
      <c r="DE361" s="2"/>
      <c r="DF361" s="2"/>
      <c r="DG361" s="2"/>
      <c r="DH361" s="2"/>
      <c r="DI361" s="2"/>
    </row>
    <row r="362" spans="105:113">
      <c r="DA362" s="2"/>
      <c r="DB362" s="2"/>
      <c r="DC362" s="2"/>
      <c r="DD362" s="2"/>
      <c r="DE362" s="2"/>
      <c r="DF362" s="2"/>
      <c r="DG362" s="2"/>
      <c r="DH362" s="2"/>
      <c r="DI362" s="2"/>
    </row>
    <row r="363" spans="105:113">
      <c r="DA363" s="2"/>
      <c r="DB363" s="2"/>
      <c r="DC363" s="2"/>
      <c r="DD363" s="2"/>
      <c r="DE363" s="2"/>
      <c r="DF363" s="2"/>
      <c r="DG363" s="2"/>
      <c r="DH363" s="2"/>
      <c r="DI363" s="2"/>
    </row>
    <row r="364" spans="105:113">
      <c r="DA364" s="2"/>
      <c r="DB364" s="2"/>
      <c r="DC364" s="2"/>
      <c r="DD364" s="2"/>
      <c r="DE364" s="2"/>
      <c r="DF364" s="2"/>
      <c r="DG364" s="2"/>
      <c r="DH364" s="2"/>
      <c r="DI364" s="2"/>
    </row>
    <row r="365" spans="105:113">
      <c r="DA365" s="2"/>
      <c r="DB365" s="2"/>
      <c r="DC365" s="2"/>
      <c r="DD365" s="2"/>
      <c r="DE365" s="2"/>
      <c r="DF365" s="2"/>
      <c r="DG365" s="2"/>
      <c r="DH365" s="2"/>
      <c r="DI365" s="2"/>
    </row>
    <row r="366" spans="105:113">
      <c r="DA366" s="2"/>
      <c r="DB366" s="2"/>
      <c r="DC366" s="2"/>
      <c r="DD366" s="2"/>
      <c r="DE366" s="2"/>
      <c r="DF366" s="2"/>
      <c r="DG366" s="2"/>
      <c r="DH366" s="2"/>
      <c r="DI366" s="2"/>
    </row>
    <row r="367" spans="105:113">
      <c r="DA367" s="2"/>
      <c r="DB367" s="2"/>
      <c r="DC367" s="2"/>
      <c r="DD367" s="2"/>
      <c r="DE367" s="2"/>
      <c r="DF367" s="2"/>
      <c r="DG367" s="2"/>
      <c r="DH367" s="2"/>
      <c r="DI367" s="2"/>
    </row>
    <row r="368" spans="105:113">
      <c r="DA368" s="2"/>
      <c r="DB368" s="2"/>
      <c r="DC368" s="2"/>
      <c r="DD368" s="2"/>
      <c r="DE368" s="2"/>
      <c r="DF368" s="2"/>
      <c r="DG368" s="2"/>
      <c r="DH368" s="2"/>
      <c r="DI368" s="2"/>
    </row>
    <row r="369" spans="105:113">
      <c r="DA369" s="2"/>
      <c r="DB369" s="2"/>
      <c r="DC369" s="2"/>
      <c r="DD369" s="2"/>
      <c r="DE369" s="2"/>
      <c r="DF369" s="2"/>
      <c r="DG369" s="2"/>
      <c r="DH369" s="2"/>
      <c r="DI369" s="2"/>
    </row>
    <row r="370" spans="105:113">
      <c r="DA370" s="2"/>
      <c r="DB370" s="2"/>
      <c r="DC370" s="2"/>
      <c r="DD370" s="2"/>
      <c r="DE370" s="2"/>
      <c r="DF370" s="2"/>
      <c r="DG370" s="2"/>
      <c r="DH370" s="2"/>
      <c r="DI370" s="2"/>
    </row>
    <row r="371" spans="105:113">
      <c r="DA371" s="2"/>
      <c r="DB371" s="2"/>
      <c r="DC371" s="2"/>
      <c r="DD371" s="2"/>
      <c r="DE371" s="2"/>
      <c r="DF371" s="2"/>
      <c r="DG371" s="2"/>
      <c r="DH371" s="2"/>
      <c r="DI371" s="2"/>
    </row>
    <row r="372" spans="105:113">
      <c r="DA372" s="2"/>
      <c r="DB372" s="2"/>
      <c r="DC372" s="2"/>
      <c r="DD372" s="2"/>
      <c r="DE372" s="2"/>
      <c r="DF372" s="2"/>
      <c r="DG372" s="2"/>
      <c r="DH372" s="2"/>
      <c r="DI372" s="2"/>
    </row>
    <row r="373" spans="105:113">
      <c r="DA373" s="2"/>
      <c r="DB373" s="2"/>
      <c r="DC373" s="2"/>
      <c r="DD373" s="2"/>
      <c r="DE373" s="2"/>
      <c r="DF373" s="2"/>
      <c r="DG373" s="2"/>
      <c r="DH373" s="2"/>
      <c r="DI373" s="2"/>
    </row>
    <row r="374" spans="105:113">
      <c r="DA374" s="2"/>
      <c r="DB374" s="2"/>
      <c r="DC374" s="2"/>
      <c r="DD374" s="2"/>
      <c r="DE374" s="2"/>
      <c r="DF374" s="2"/>
      <c r="DG374" s="2"/>
      <c r="DH374" s="2"/>
      <c r="DI374" s="2"/>
    </row>
    <row r="375" spans="105:113">
      <c r="DA375" s="2"/>
      <c r="DB375" s="2"/>
      <c r="DC375" s="2"/>
      <c r="DD375" s="2"/>
      <c r="DE375" s="2"/>
      <c r="DF375" s="2"/>
      <c r="DG375" s="2"/>
      <c r="DH375" s="2"/>
      <c r="DI375" s="2"/>
    </row>
    <row r="376" spans="105:113">
      <c r="DA376" s="2"/>
      <c r="DB376" s="2"/>
      <c r="DC376" s="2"/>
      <c r="DD376" s="2"/>
      <c r="DE376" s="2"/>
      <c r="DF376" s="2"/>
      <c r="DG376" s="2"/>
      <c r="DH376" s="2"/>
      <c r="DI376" s="2"/>
    </row>
    <row r="377" spans="105:113">
      <c r="DA377" s="2"/>
      <c r="DB377" s="2"/>
      <c r="DC377" s="2"/>
      <c r="DD377" s="2"/>
      <c r="DE377" s="2"/>
      <c r="DF377" s="2"/>
      <c r="DG377" s="2"/>
      <c r="DH377" s="2"/>
      <c r="DI377" s="2"/>
    </row>
    <row r="378" spans="105:113">
      <c r="DA378" s="2"/>
      <c r="DB378" s="2"/>
      <c r="DC378" s="2"/>
      <c r="DD378" s="2"/>
      <c r="DE378" s="2"/>
      <c r="DF378" s="2"/>
      <c r="DG378" s="2"/>
      <c r="DH378" s="2"/>
      <c r="DI378" s="2"/>
    </row>
    <row r="379" spans="105:113">
      <c r="DA379" s="2"/>
      <c r="DB379" s="2"/>
      <c r="DC379" s="2"/>
      <c r="DD379" s="2"/>
      <c r="DE379" s="2"/>
      <c r="DF379" s="2"/>
      <c r="DG379" s="2"/>
      <c r="DH379" s="2"/>
      <c r="DI379" s="2"/>
    </row>
    <row r="380" spans="105:113">
      <c r="DA380" s="2"/>
      <c r="DB380" s="2"/>
      <c r="DC380" s="2"/>
      <c r="DD380" s="2"/>
      <c r="DE380" s="2"/>
      <c r="DF380" s="2"/>
      <c r="DG380" s="2"/>
      <c r="DH380" s="2"/>
      <c r="DI380" s="2"/>
    </row>
    <row r="381" spans="105:113">
      <c r="DA381" s="2"/>
      <c r="DB381" s="2"/>
      <c r="DC381" s="2"/>
      <c r="DD381" s="2"/>
      <c r="DE381" s="2"/>
      <c r="DF381" s="2"/>
      <c r="DG381" s="2"/>
      <c r="DH381" s="2"/>
      <c r="DI381" s="2"/>
    </row>
    <row r="382" spans="105:113">
      <c r="DA382" s="2"/>
      <c r="DB382" s="2"/>
      <c r="DC382" s="2"/>
      <c r="DD382" s="2"/>
      <c r="DE382" s="2"/>
      <c r="DF382" s="2"/>
      <c r="DG382" s="2"/>
      <c r="DH382" s="2"/>
      <c r="DI382" s="2"/>
    </row>
    <row r="383" spans="105:113">
      <c r="DA383" s="2"/>
      <c r="DB383" s="2"/>
      <c r="DC383" s="2"/>
      <c r="DD383" s="2"/>
      <c r="DE383" s="2"/>
      <c r="DF383" s="2"/>
      <c r="DG383" s="2"/>
      <c r="DH383" s="2"/>
      <c r="DI383" s="2"/>
    </row>
    <row r="384" spans="105:113">
      <c r="DA384" s="2"/>
      <c r="DB384" s="2"/>
      <c r="DC384" s="2"/>
      <c r="DD384" s="2"/>
      <c r="DE384" s="2"/>
      <c r="DF384" s="2"/>
      <c r="DG384" s="2"/>
      <c r="DH384" s="2"/>
      <c r="DI384" s="2"/>
    </row>
    <row r="385" spans="100:108">
      <c r="CV385" s="2"/>
      <c r="CW385" s="2"/>
      <c r="CX385" s="2"/>
      <c r="CY385" s="2"/>
      <c r="CZ385" s="2"/>
      <c r="DA385" s="2"/>
      <c r="DB385" s="2"/>
      <c r="DC385" s="2"/>
      <c r="DD385" s="2"/>
    </row>
    <row r="386" spans="100:108">
      <c r="CV386" s="2"/>
      <c r="CW386" s="2"/>
      <c r="CX386" s="2"/>
      <c r="CY386" s="2"/>
      <c r="CZ386" s="2"/>
      <c r="DA386" s="2"/>
      <c r="DB386" s="2"/>
      <c r="DC386" s="2"/>
      <c r="DD386" s="2"/>
    </row>
    <row r="387" spans="100:108">
      <c r="CV387" s="2"/>
      <c r="CW387" s="2"/>
      <c r="CX387" s="2"/>
      <c r="CY387" s="2"/>
      <c r="CZ387" s="2"/>
      <c r="DA387" s="2"/>
      <c r="DB387" s="2"/>
      <c r="DC387" s="2"/>
      <c r="DD387" s="2"/>
    </row>
    <row r="388" spans="100:108">
      <c r="CV388" s="2"/>
      <c r="CW388" s="2"/>
      <c r="CX388" s="2"/>
      <c r="CY388" s="2"/>
      <c r="CZ388" s="2"/>
      <c r="DA388" s="2"/>
      <c r="DB388" s="2"/>
      <c r="DC388" s="2"/>
      <c r="DD388" s="2"/>
    </row>
    <row r="389" spans="100:108">
      <c r="CV389" s="2"/>
      <c r="CW389" s="2"/>
      <c r="CX389" s="2"/>
      <c r="CY389" s="2"/>
      <c r="CZ389" s="2"/>
      <c r="DA389" s="2"/>
      <c r="DB389" s="2"/>
      <c r="DC389" s="2"/>
      <c r="DD389" s="2"/>
    </row>
    <row r="390" spans="106:114">
      <c r="DB390" s="2"/>
      <c r="DC390" s="2"/>
      <c r="DD390" s="2"/>
      <c r="DE390" s="2"/>
      <c r="DF390" s="2"/>
      <c r="DG390" s="2"/>
      <c r="DH390" s="2"/>
      <c r="DI390" s="2"/>
      <c r="DJ390" s="2"/>
    </row>
    <row r="391" spans="106:114">
      <c r="DB391" s="2"/>
      <c r="DC391" s="2"/>
      <c r="DD391" s="2"/>
      <c r="DE391" s="2"/>
      <c r="DF391" s="2"/>
      <c r="DG391" s="2"/>
      <c r="DH391" s="2"/>
      <c r="DI391" s="2"/>
      <c r="DJ391" s="2"/>
    </row>
    <row r="392" spans="106:114">
      <c r="DB392" s="2"/>
      <c r="DC392" s="2"/>
      <c r="DD392" s="2"/>
      <c r="DE392" s="2"/>
      <c r="DF392" s="2"/>
      <c r="DG392" s="2"/>
      <c r="DH392" s="2"/>
      <c r="DI392" s="2"/>
      <c r="DJ392" s="2"/>
    </row>
    <row r="393" spans="106:114">
      <c r="DB393" s="2"/>
      <c r="DC393" s="2"/>
      <c r="DD393" s="2"/>
      <c r="DE393" s="2"/>
      <c r="DF393" s="2"/>
      <c r="DG393" s="2"/>
      <c r="DH393" s="2"/>
      <c r="DI393" s="2"/>
      <c r="DJ393" s="2"/>
    </row>
    <row r="394" spans="106:114">
      <c r="DB394" s="2"/>
      <c r="DC394" s="2"/>
      <c r="DD394" s="2"/>
      <c r="DE394" s="2"/>
      <c r="DF394" s="2"/>
      <c r="DG394" s="2"/>
      <c r="DH394" s="2"/>
      <c r="DI394" s="2"/>
      <c r="DJ394" s="2"/>
    </row>
    <row r="395" spans="106:114">
      <c r="DB395" s="2"/>
      <c r="DC395" s="2"/>
      <c r="DD395" s="2"/>
      <c r="DE395" s="2"/>
      <c r="DF395" s="2"/>
      <c r="DG395" s="2"/>
      <c r="DH395" s="2"/>
      <c r="DI395" s="2"/>
      <c r="DJ395" s="2"/>
    </row>
    <row r="396" spans="106:114">
      <c r="DB396" s="2"/>
      <c r="DC396" s="2"/>
      <c r="DD396" s="2"/>
      <c r="DE396" s="2"/>
      <c r="DF396" s="2"/>
      <c r="DG396" s="2"/>
      <c r="DH396" s="2"/>
      <c r="DI396" s="2"/>
      <c r="DJ396" s="2"/>
    </row>
    <row r="397" spans="106:114">
      <c r="DB397" s="2"/>
      <c r="DC397" s="2"/>
      <c r="DD397" s="2"/>
      <c r="DE397" s="2"/>
      <c r="DF397" s="2"/>
      <c r="DG397" s="2"/>
      <c r="DH397" s="2"/>
      <c r="DI397" s="2"/>
      <c r="DJ397" s="2"/>
    </row>
    <row r="398" spans="106:114">
      <c r="DB398" s="2"/>
      <c r="DC398" s="2"/>
      <c r="DD398" s="2"/>
      <c r="DE398" s="2"/>
      <c r="DF398" s="2"/>
      <c r="DG398" s="2"/>
      <c r="DH398" s="2"/>
      <c r="DI398" s="2"/>
      <c r="DJ398" s="2"/>
    </row>
    <row r="399" spans="106:114">
      <c r="DB399" s="2"/>
      <c r="DC399" s="2"/>
      <c r="DD399" s="2"/>
      <c r="DE399" s="2"/>
      <c r="DF399" s="2"/>
      <c r="DG399" s="2"/>
      <c r="DH399" s="2"/>
      <c r="DI399" s="2"/>
      <c r="DJ399" s="2"/>
    </row>
    <row r="400" spans="106:114">
      <c r="DB400" s="2"/>
      <c r="DC400" s="2"/>
      <c r="DD400" s="2"/>
      <c r="DE400" s="2"/>
      <c r="DF400" s="2"/>
      <c r="DG400" s="2"/>
      <c r="DH400" s="2"/>
      <c r="DI400" s="2"/>
      <c r="DJ400" s="2"/>
    </row>
    <row r="401" spans="106:114">
      <c r="DB401" s="2"/>
      <c r="DC401" s="2"/>
      <c r="DD401" s="2"/>
      <c r="DE401" s="2"/>
      <c r="DF401" s="2"/>
      <c r="DG401" s="2"/>
      <c r="DH401" s="2"/>
      <c r="DI401" s="2"/>
      <c r="DJ401" s="2"/>
    </row>
    <row r="402" spans="106:114">
      <c r="DB402" s="2"/>
      <c r="DC402" s="2"/>
      <c r="DD402" s="2"/>
      <c r="DE402" s="2"/>
      <c r="DF402" s="2"/>
      <c r="DG402" s="2"/>
      <c r="DH402" s="2"/>
      <c r="DI402" s="2"/>
      <c r="DJ402" s="2"/>
    </row>
    <row r="403" spans="106:114">
      <c r="DB403" s="2"/>
      <c r="DC403" s="2"/>
      <c r="DD403" s="2"/>
      <c r="DE403" s="2"/>
      <c r="DF403" s="2"/>
      <c r="DG403" s="2"/>
      <c r="DH403" s="2"/>
      <c r="DI403" s="2"/>
      <c r="DJ403" s="2"/>
    </row>
    <row r="404" spans="106:114">
      <c r="DB404" s="2"/>
      <c r="DC404" s="2"/>
      <c r="DD404" s="2"/>
      <c r="DE404" s="2"/>
      <c r="DF404" s="2"/>
      <c r="DG404" s="2"/>
      <c r="DH404" s="2"/>
      <c r="DI404" s="2"/>
      <c r="DJ404" s="2"/>
    </row>
    <row r="405" spans="106:114">
      <c r="DB405" s="2"/>
      <c r="DC405" s="2"/>
      <c r="DD405" s="2"/>
      <c r="DE405" s="2"/>
      <c r="DF405" s="2"/>
      <c r="DG405" s="2"/>
      <c r="DH405" s="2"/>
      <c r="DI405" s="2"/>
      <c r="DJ405" s="2"/>
    </row>
    <row r="406" spans="106:114">
      <c r="DB406" s="2"/>
      <c r="DC406" s="2"/>
      <c r="DD406" s="2"/>
      <c r="DE406" s="2"/>
      <c r="DF406" s="2"/>
      <c r="DG406" s="2"/>
      <c r="DH406" s="2"/>
      <c r="DI406" s="2"/>
      <c r="DJ406" s="2"/>
    </row>
    <row r="407" spans="106:114">
      <c r="DB407" s="2"/>
      <c r="DC407" s="2"/>
      <c r="DD407" s="2"/>
      <c r="DE407" s="2"/>
      <c r="DF407" s="2"/>
      <c r="DG407" s="2"/>
      <c r="DH407" s="2"/>
      <c r="DI407" s="2"/>
      <c r="DJ407" s="2"/>
    </row>
    <row r="408" spans="106:114">
      <c r="DB408" s="2"/>
      <c r="DC408" s="2"/>
      <c r="DD408" s="2"/>
      <c r="DE408" s="2"/>
      <c r="DF408" s="2"/>
      <c r="DG408" s="2"/>
      <c r="DH408" s="2"/>
      <c r="DI408" s="2"/>
      <c r="DJ408" s="2"/>
    </row>
    <row r="409" spans="106:114">
      <c r="DB409" s="2"/>
      <c r="DC409" s="2"/>
      <c r="DD409" s="2"/>
      <c r="DE409" s="2"/>
      <c r="DF409" s="2"/>
      <c r="DG409" s="2"/>
      <c r="DH409" s="2"/>
      <c r="DI409" s="2"/>
      <c r="DJ409" s="2"/>
    </row>
    <row r="410" spans="106:114">
      <c r="DB410" s="2"/>
      <c r="DC410" s="2"/>
      <c r="DD410" s="2"/>
      <c r="DE410" s="2"/>
      <c r="DF410" s="2"/>
      <c r="DG410" s="2"/>
      <c r="DH410" s="2"/>
      <c r="DI410" s="2"/>
      <c r="DJ410" s="2"/>
    </row>
    <row r="411" spans="106:114">
      <c r="DB411" s="2"/>
      <c r="DC411" s="2"/>
      <c r="DD411" s="2"/>
      <c r="DE411" s="2"/>
      <c r="DF411" s="2"/>
      <c r="DG411" s="2"/>
      <c r="DH411" s="2"/>
      <c r="DI411" s="2"/>
      <c r="DJ411" s="2"/>
    </row>
    <row r="412" spans="106:114">
      <c r="DB412" s="2"/>
      <c r="DC412" s="2"/>
      <c r="DD412" s="2"/>
      <c r="DE412" s="2"/>
      <c r="DF412" s="2"/>
      <c r="DG412" s="2"/>
      <c r="DH412" s="2"/>
      <c r="DI412" s="2"/>
      <c r="DJ412" s="2"/>
    </row>
    <row r="413" spans="106:114">
      <c r="DB413" s="2"/>
      <c r="DC413" s="2"/>
      <c r="DD413" s="2"/>
      <c r="DE413" s="2"/>
      <c r="DF413" s="2"/>
      <c r="DG413" s="2"/>
      <c r="DH413" s="2"/>
      <c r="DI413" s="2"/>
      <c r="DJ413" s="2"/>
    </row>
    <row r="414" spans="106:114">
      <c r="DB414" s="2"/>
      <c r="DC414" s="2"/>
      <c r="DD414" s="2"/>
      <c r="DE414" s="2"/>
      <c r="DF414" s="2"/>
      <c r="DG414" s="2"/>
      <c r="DH414" s="2"/>
      <c r="DI414" s="2"/>
      <c r="DJ414" s="2"/>
    </row>
    <row r="415" spans="106:114">
      <c r="DB415" s="2"/>
      <c r="DC415" s="2"/>
      <c r="DD415" s="2"/>
      <c r="DE415" s="2"/>
      <c r="DF415" s="2"/>
      <c r="DG415" s="2"/>
      <c r="DH415" s="2"/>
      <c r="DI415" s="2"/>
      <c r="DJ415" s="2"/>
    </row>
    <row r="416" spans="106:114">
      <c r="DB416" s="2"/>
      <c r="DC416" s="2"/>
      <c r="DD416" s="2"/>
      <c r="DE416" s="2"/>
      <c r="DF416" s="2"/>
      <c r="DG416" s="2"/>
      <c r="DH416" s="2"/>
      <c r="DI416" s="2"/>
      <c r="DJ416" s="2"/>
    </row>
    <row r="417" spans="106:114">
      <c r="DB417" s="2"/>
      <c r="DC417" s="2"/>
      <c r="DD417" s="2"/>
      <c r="DE417" s="2"/>
      <c r="DF417" s="2"/>
      <c r="DG417" s="2"/>
      <c r="DH417" s="2"/>
      <c r="DI417" s="2"/>
      <c r="DJ417" s="2"/>
    </row>
    <row r="418" spans="106:114">
      <c r="DB418" s="2"/>
      <c r="DC418" s="2"/>
      <c r="DD418" s="2"/>
      <c r="DE418" s="2"/>
      <c r="DF418" s="2"/>
      <c r="DG418" s="2"/>
      <c r="DH418" s="2"/>
      <c r="DI418" s="2"/>
      <c r="DJ418" s="2"/>
    </row>
    <row r="419" spans="106:114">
      <c r="DB419" s="2"/>
      <c r="DC419" s="2"/>
      <c r="DD419" s="2"/>
      <c r="DE419" s="2"/>
      <c r="DF419" s="2"/>
      <c r="DG419" s="2"/>
      <c r="DH419" s="2"/>
      <c r="DI419" s="2"/>
      <c r="DJ419" s="2"/>
    </row>
    <row r="420" spans="106:114">
      <c r="DB420" s="2"/>
      <c r="DC420" s="2"/>
      <c r="DD420" s="2"/>
      <c r="DE420" s="2"/>
      <c r="DF420" s="2"/>
      <c r="DG420" s="2"/>
      <c r="DH420" s="2"/>
      <c r="DI420" s="2"/>
      <c r="DJ420" s="2"/>
    </row>
    <row r="421" spans="106:114">
      <c r="DB421" s="2"/>
      <c r="DC421" s="2"/>
      <c r="DD421" s="2"/>
      <c r="DE421" s="2"/>
      <c r="DF421" s="2"/>
      <c r="DG421" s="2"/>
      <c r="DH421" s="2"/>
      <c r="DI421" s="2"/>
      <c r="DJ421" s="2"/>
    </row>
    <row r="422" spans="106:114">
      <c r="DB422" s="2"/>
      <c r="DC422" s="2"/>
      <c r="DD422" s="2"/>
      <c r="DE422" s="2"/>
      <c r="DF422" s="2"/>
      <c r="DG422" s="2"/>
      <c r="DH422" s="2"/>
      <c r="DI422" s="2"/>
      <c r="DJ422" s="2"/>
    </row>
    <row r="423" spans="106:114">
      <c r="DB423" s="2"/>
      <c r="DC423" s="2"/>
      <c r="DD423" s="2"/>
      <c r="DE423" s="2"/>
      <c r="DF423" s="2"/>
      <c r="DG423" s="2"/>
      <c r="DH423" s="2"/>
      <c r="DI423" s="2"/>
      <c r="DJ423" s="2"/>
    </row>
    <row r="424" spans="106:114">
      <c r="DB424" s="2"/>
      <c r="DC424" s="2"/>
      <c r="DD424" s="2"/>
      <c r="DE424" s="2"/>
      <c r="DF424" s="2"/>
      <c r="DG424" s="2"/>
      <c r="DH424" s="2"/>
      <c r="DI424" s="2"/>
      <c r="DJ424" s="2"/>
    </row>
    <row r="425" spans="106:114">
      <c r="DB425" s="2"/>
      <c r="DC425" s="2"/>
      <c r="DD425" s="2"/>
      <c r="DE425" s="2"/>
      <c r="DF425" s="2"/>
      <c r="DG425" s="2"/>
      <c r="DH425" s="2"/>
      <c r="DI425" s="2"/>
      <c r="DJ425" s="2"/>
    </row>
    <row r="426" spans="106:114">
      <c r="DB426" s="2"/>
      <c r="DC426" s="2"/>
      <c r="DD426" s="2"/>
      <c r="DE426" s="2"/>
      <c r="DF426" s="2"/>
      <c r="DG426" s="2"/>
      <c r="DH426" s="2"/>
      <c r="DI426" s="2"/>
      <c r="DJ426" s="2"/>
    </row>
    <row r="427" spans="106:114">
      <c r="DB427" s="2"/>
      <c r="DC427" s="2"/>
      <c r="DD427" s="2"/>
      <c r="DE427" s="2"/>
      <c r="DF427" s="2"/>
      <c r="DG427" s="2"/>
      <c r="DH427" s="2"/>
      <c r="DI427" s="2"/>
      <c r="DJ427" s="2"/>
    </row>
    <row r="428" spans="106:114">
      <c r="DB428" s="2"/>
      <c r="DC428" s="2"/>
      <c r="DD428" s="2"/>
      <c r="DE428" s="2"/>
      <c r="DF428" s="2"/>
      <c r="DG428" s="2"/>
      <c r="DH428" s="2"/>
      <c r="DI428" s="2"/>
      <c r="DJ428" s="2"/>
    </row>
    <row r="429" spans="106:114">
      <c r="DB429" s="2"/>
      <c r="DC429" s="2"/>
      <c r="DD429" s="2"/>
      <c r="DE429" s="2"/>
      <c r="DF429" s="2"/>
      <c r="DG429" s="2"/>
      <c r="DH429" s="2"/>
      <c r="DI429" s="2"/>
      <c r="DJ429" s="2"/>
    </row>
    <row r="430" spans="106:114">
      <c r="DB430" s="2"/>
      <c r="DC430" s="2"/>
      <c r="DD430" s="2"/>
      <c r="DE430" s="2"/>
      <c r="DF430" s="2"/>
      <c r="DG430" s="2"/>
      <c r="DH430" s="2"/>
      <c r="DI430" s="2"/>
      <c r="DJ430" s="2"/>
    </row>
    <row r="431" spans="106:114">
      <c r="DB431" s="2"/>
      <c r="DC431" s="2"/>
      <c r="DD431" s="2"/>
      <c r="DE431" s="2"/>
      <c r="DF431" s="2"/>
      <c r="DG431" s="2"/>
      <c r="DH431" s="2"/>
      <c r="DI431" s="2"/>
      <c r="DJ431" s="2"/>
    </row>
    <row r="432" spans="106:114">
      <c r="DB432" s="2"/>
      <c r="DC432" s="2"/>
      <c r="DD432" s="2"/>
      <c r="DE432" s="2"/>
      <c r="DF432" s="2"/>
      <c r="DG432" s="2"/>
      <c r="DH432" s="2"/>
      <c r="DI432" s="2"/>
      <c r="DJ432" s="2"/>
    </row>
    <row r="433" spans="106:114">
      <c r="DB433" s="2"/>
      <c r="DC433" s="2"/>
      <c r="DD433" s="2"/>
      <c r="DE433" s="2"/>
      <c r="DF433" s="2"/>
      <c r="DG433" s="2"/>
      <c r="DH433" s="2"/>
      <c r="DI433" s="2"/>
      <c r="DJ433" s="2"/>
    </row>
    <row r="434" spans="106:114">
      <c r="DB434" s="2"/>
      <c r="DC434" s="2"/>
      <c r="DD434" s="2"/>
      <c r="DE434" s="2"/>
      <c r="DF434" s="2"/>
      <c r="DG434" s="2"/>
      <c r="DH434" s="2"/>
      <c r="DI434" s="2"/>
      <c r="DJ434" s="2"/>
    </row>
    <row r="435" spans="106:114">
      <c r="DB435" s="2"/>
      <c r="DC435" s="2"/>
      <c r="DD435" s="2"/>
      <c r="DE435" s="2"/>
      <c r="DF435" s="2"/>
      <c r="DG435" s="2"/>
      <c r="DH435" s="2"/>
      <c r="DI435" s="2"/>
      <c r="DJ435" s="2"/>
    </row>
    <row r="436" spans="106:114">
      <c r="DB436" s="2"/>
      <c r="DC436" s="2"/>
      <c r="DD436" s="2"/>
      <c r="DE436" s="2"/>
      <c r="DF436" s="2"/>
      <c r="DG436" s="2"/>
      <c r="DH436" s="2"/>
      <c r="DI436" s="2"/>
      <c r="DJ436" s="2"/>
    </row>
    <row r="437" spans="106:114">
      <c r="DB437" s="2"/>
      <c r="DC437" s="2"/>
      <c r="DD437" s="2"/>
      <c r="DE437" s="2"/>
      <c r="DF437" s="2"/>
      <c r="DG437" s="2"/>
      <c r="DH437" s="2"/>
      <c r="DI437" s="2"/>
      <c r="DJ437" s="2"/>
    </row>
    <row r="438" spans="106:114">
      <c r="DB438" s="2"/>
      <c r="DC438" s="2"/>
      <c r="DD438" s="2"/>
      <c r="DE438" s="2"/>
      <c r="DF438" s="2"/>
      <c r="DG438" s="2"/>
      <c r="DH438" s="2"/>
      <c r="DI438" s="2"/>
      <c r="DJ438" s="2"/>
    </row>
    <row r="439" spans="106:114">
      <c r="DB439" s="2"/>
      <c r="DC439" s="2"/>
      <c r="DD439" s="2"/>
      <c r="DE439" s="2"/>
      <c r="DF439" s="2"/>
      <c r="DG439" s="2"/>
      <c r="DH439" s="2"/>
      <c r="DI439" s="2"/>
      <c r="DJ439" s="2"/>
    </row>
    <row r="440" spans="106:114">
      <c r="DB440" s="2"/>
      <c r="DC440" s="2"/>
      <c r="DD440" s="2"/>
      <c r="DE440" s="2"/>
      <c r="DF440" s="2"/>
      <c r="DG440" s="2"/>
      <c r="DH440" s="2"/>
      <c r="DI440" s="2"/>
      <c r="DJ440" s="2"/>
    </row>
    <row r="441" spans="106:114">
      <c r="DB441" s="2"/>
      <c r="DC441" s="2"/>
      <c r="DD441" s="2"/>
      <c r="DE441" s="2"/>
      <c r="DF441" s="2"/>
      <c r="DG441" s="2"/>
      <c r="DH441" s="2"/>
      <c r="DI441" s="2"/>
      <c r="DJ441" s="2"/>
    </row>
    <row r="442" spans="106:114">
      <c r="DB442" s="2"/>
      <c r="DC442" s="2"/>
      <c r="DD442" s="2"/>
      <c r="DE442" s="2"/>
      <c r="DF442" s="2"/>
      <c r="DG442" s="2"/>
      <c r="DH442" s="2"/>
      <c r="DI442" s="2"/>
      <c r="DJ442" s="2"/>
    </row>
    <row r="443" spans="106:114">
      <c r="DB443" s="2"/>
      <c r="DC443" s="2"/>
      <c r="DD443" s="2"/>
      <c r="DE443" s="2"/>
      <c r="DF443" s="2"/>
      <c r="DG443" s="2"/>
      <c r="DH443" s="2"/>
      <c r="DI443" s="2"/>
      <c r="DJ443" s="2"/>
    </row>
    <row r="444" spans="106:114">
      <c r="DB444" s="2"/>
      <c r="DC444" s="2"/>
      <c r="DD444" s="2"/>
      <c r="DE444" s="2"/>
      <c r="DF444" s="2"/>
      <c r="DG444" s="2"/>
      <c r="DH444" s="2"/>
      <c r="DI444" s="2"/>
      <c r="DJ444" s="2"/>
    </row>
    <row r="445" spans="106:114">
      <c r="DB445" s="2"/>
      <c r="DC445" s="2"/>
      <c r="DD445" s="2"/>
      <c r="DE445" s="2"/>
      <c r="DF445" s="2"/>
      <c r="DG445" s="2"/>
      <c r="DH445" s="2"/>
      <c r="DI445" s="2"/>
      <c r="DJ445" s="2"/>
    </row>
    <row r="446" spans="106:114">
      <c r="DB446" s="2"/>
      <c r="DC446" s="2"/>
      <c r="DD446" s="2"/>
      <c r="DE446" s="2"/>
      <c r="DF446" s="2"/>
      <c r="DG446" s="2"/>
      <c r="DH446" s="2"/>
      <c r="DI446" s="2"/>
      <c r="DJ446" s="2"/>
    </row>
    <row r="447" spans="106:114">
      <c r="DB447" s="2"/>
      <c r="DC447" s="2"/>
      <c r="DD447" s="2"/>
      <c r="DE447" s="2"/>
      <c r="DF447" s="2"/>
      <c r="DG447" s="2"/>
      <c r="DH447" s="2"/>
      <c r="DI447" s="2"/>
      <c r="DJ447" s="2"/>
    </row>
    <row r="448" spans="106:114">
      <c r="DB448" s="2"/>
      <c r="DC448" s="2"/>
      <c r="DD448" s="2"/>
      <c r="DE448" s="2"/>
      <c r="DF448" s="2"/>
      <c r="DG448" s="2"/>
      <c r="DH448" s="2"/>
      <c r="DI448" s="2"/>
      <c r="DJ448" s="2"/>
    </row>
    <row r="449" spans="106:114">
      <c r="DB449" s="2"/>
      <c r="DC449" s="2"/>
      <c r="DD449" s="2"/>
      <c r="DE449" s="2"/>
      <c r="DF449" s="2"/>
      <c r="DG449" s="2"/>
      <c r="DH449" s="2"/>
      <c r="DI449" s="2"/>
      <c r="DJ449" s="2"/>
    </row>
    <row r="450" spans="106:114">
      <c r="DB450" s="2"/>
      <c r="DC450" s="2"/>
      <c r="DD450" s="2"/>
      <c r="DE450" s="2"/>
      <c r="DF450" s="2"/>
      <c r="DG450" s="2"/>
      <c r="DH450" s="2"/>
      <c r="DI450" s="2"/>
      <c r="DJ450" s="2"/>
    </row>
    <row r="451" spans="106:114">
      <c r="DB451" s="2"/>
      <c r="DC451" s="2"/>
      <c r="DD451" s="2"/>
      <c r="DE451" s="2"/>
      <c r="DF451" s="2"/>
      <c r="DG451" s="2"/>
      <c r="DH451" s="2"/>
      <c r="DI451" s="2"/>
      <c r="DJ451" s="2"/>
    </row>
    <row r="452" spans="106:114">
      <c r="DB452" s="2"/>
      <c r="DC452" s="2"/>
      <c r="DD452" s="2"/>
      <c r="DE452" s="2"/>
      <c r="DF452" s="2"/>
      <c r="DG452" s="2"/>
      <c r="DH452" s="2"/>
      <c r="DI452" s="2"/>
      <c r="DJ452" s="2"/>
    </row>
    <row r="453" spans="106:114">
      <c r="DB453" s="2"/>
      <c r="DC453" s="2"/>
      <c r="DD453" s="2"/>
      <c r="DE453" s="2"/>
      <c r="DF453" s="2"/>
      <c r="DG453" s="2"/>
      <c r="DH453" s="2"/>
      <c r="DI453" s="2"/>
      <c r="DJ453" s="2"/>
    </row>
    <row r="454" spans="106:114">
      <c r="DB454" s="2"/>
      <c r="DC454" s="2"/>
      <c r="DD454" s="2"/>
      <c r="DE454" s="2"/>
      <c r="DF454" s="2"/>
      <c r="DG454" s="2"/>
      <c r="DH454" s="2"/>
      <c r="DI454" s="2"/>
      <c r="DJ454" s="2"/>
    </row>
    <row r="455" spans="106:114">
      <c r="DB455" s="2"/>
      <c r="DC455" s="2"/>
      <c r="DD455" s="2"/>
      <c r="DE455" s="2"/>
      <c r="DF455" s="2"/>
      <c r="DG455" s="2"/>
      <c r="DH455" s="2"/>
      <c r="DI455" s="2"/>
      <c r="DJ455" s="2"/>
    </row>
    <row r="456" spans="106:114">
      <c r="DB456" s="2"/>
      <c r="DC456" s="2"/>
      <c r="DD456" s="2"/>
      <c r="DE456" s="2"/>
      <c r="DF456" s="2"/>
      <c r="DG456" s="2"/>
      <c r="DH456" s="2"/>
      <c r="DI456" s="2"/>
      <c r="DJ456" s="2"/>
    </row>
    <row r="457" spans="106:114">
      <c r="DB457" s="2"/>
      <c r="DC457" s="2"/>
      <c r="DD457" s="2"/>
      <c r="DE457" s="2"/>
      <c r="DF457" s="2"/>
      <c r="DG457" s="2"/>
      <c r="DH457" s="2"/>
      <c r="DI457" s="2"/>
      <c r="DJ457" s="2"/>
    </row>
    <row r="458" spans="106:114">
      <c r="DB458" s="2"/>
      <c r="DC458" s="2"/>
      <c r="DD458" s="2"/>
      <c r="DE458" s="2"/>
      <c r="DF458" s="2"/>
      <c r="DG458" s="2"/>
      <c r="DH458" s="2"/>
      <c r="DI458" s="2"/>
      <c r="DJ458" s="2"/>
    </row>
    <row r="459" spans="106:114">
      <c r="DB459" s="2"/>
      <c r="DC459" s="2"/>
      <c r="DD459" s="2"/>
      <c r="DE459" s="2"/>
      <c r="DF459" s="2"/>
      <c r="DG459" s="2"/>
      <c r="DH459" s="2"/>
      <c r="DI459" s="2"/>
      <c r="DJ459" s="2"/>
    </row>
    <row r="460" spans="106:114">
      <c r="DB460" s="2"/>
      <c r="DC460" s="2"/>
      <c r="DD460" s="2"/>
      <c r="DE460" s="2"/>
      <c r="DF460" s="2"/>
      <c r="DG460" s="2"/>
      <c r="DH460" s="2"/>
      <c r="DI460" s="2"/>
      <c r="DJ460" s="2"/>
    </row>
    <row r="461" spans="106:114">
      <c r="DB461" s="2"/>
      <c r="DC461" s="2"/>
      <c r="DD461" s="2"/>
      <c r="DE461" s="2"/>
      <c r="DF461" s="2"/>
      <c r="DG461" s="2"/>
      <c r="DH461" s="2"/>
      <c r="DI461" s="2"/>
      <c r="DJ461" s="2"/>
    </row>
    <row r="462" spans="106:114">
      <c r="DB462" s="2"/>
      <c r="DC462" s="2"/>
      <c r="DD462" s="2"/>
      <c r="DE462" s="2"/>
      <c r="DF462" s="2"/>
      <c r="DG462" s="2"/>
      <c r="DH462" s="2"/>
      <c r="DI462" s="2"/>
      <c r="DJ462" s="2"/>
    </row>
    <row r="463" spans="106:114">
      <c r="DB463" s="2"/>
      <c r="DC463" s="2"/>
      <c r="DD463" s="2"/>
      <c r="DE463" s="2"/>
      <c r="DF463" s="2"/>
      <c r="DG463" s="2"/>
      <c r="DH463" s="2"/>
      <c r="DI463" s="2"/>
      <c r="DJ463" s="2"/>
    </row>
    <row r="464" spans="106:114">
      <c r="DB464" s="2"/>
      <c r="DC464" s="2"/>
      <c r="DD464" s="2"/>
      <c r="DE464" s="2"/>
      <c r="DF464" s="2"/>
      <c r="DG464" s="2"/>
      <c r="DH464" s="2"/>
      <c r="DI464" s="2"/>
      <c r="DJ464" s="2"/>
    </row>
    <row r="465" spans="106:114">
      <c r="DB465" s="2"/>
      <c r="DC465" s="2"/>
      <c r="DD465" s="2"/>
      <c r="DE465" s="2"/>
      <c r="DF465" s="2"/>
      <c r="DG465" s="2"/>
      <c r="DH465" s="2"/>
      <c r="DI465" s="2"/>
      <c r="DJ465" s="2"/>
    </row>
    <row r="466" spans="106:114">
      <c r="DB466" s="2"/>
      <c r="DC466" s="2"/>
      <c r="DD466" s="2"/>
      <c r="DE466" s="2"/>
      <c r="DF466" s="2"/>
      <c r="DG466" s="2"/>
      <c r="DH466" s="2"/>
      <c r="DI466" s="2"/>
      <c r="DJ466" s="2"/>
    </row>
    <row r="467" spans="106:114">
      <c r="DB467" s="2"/>
      <c r="DC467" s="2"/>
      <c r="DD467" s="2"/>
      <c r="DE467" s="2"/>
      <c r="DF467" s="2"/>
      <c r="DG467" s="2"/>
      <c r="DH467" s="2"/>
      <c r="DI467" s="2"/>
      <c r="DJ467" s="2"/>
    </row>
    <row r="468" spans="106:114">
      <c r="DB468" s="2"/>
      <c r="DC468" s="2"/>
      <c r="DD468" s="2"/>
      <c r="DE468" s="2"/>
      <c r="DF468" s="2"/>
      <c r="DG468" s="2"/>
      <c r="DH468" s="2"/>
      <c r="DI468" s="2"/>
      <c r="DJ468" s="2"/>
    </row>
    <row r="469" spans="106:114">
      <c r="DB469" s="2"/>
      <c r="DC469" s="2"/>
      <c r="DD469" s="2"/>
      <c r="DE469" s="2"/>
      <c r="DF469" s="2"/>
      <c r="DG469" s="2"/>
      <c r="DH469" s="2"/>
      <c r="DI469" s="2"/>
      <c r="DJ469" s="2"/>
    </row>
    <row r="470" spans="106:114">
      <c r="DB470" s="2"/>
      <c r="DC470" s="2"/>
      <c r="DD470" s="2"/>
      <c r="DE470" s="2"/>
      <c r="DF470" s="2"/>
      <c r="DG470" s="2"/>
      <c r="DH470" s="2"/>
      <c r="DI470" s="2"/>
      <c r="DJ470" s="2"/>
    </row>
    <row r="471" spans="106:114">
      <c r="DB471" s="2"/>
      <c r="DC471" s="2"/>
      <c r="DD471" s="2"/>
      <c r="DE471" s="2"/>
      <c r="DF471" s="2"/>
      <c r="DG471" s="2"/>
      <c r="DH471" s="2"/>
      <c r="DI471" s="2"/>
      <c r="DJ471" s="2"/>
    </row>
    <row r="472" spans="106:114">
      <c r="DB472" s="2"/>
      <c r="DC472" s="2"/>
      <c r="DD472" s="2"/>
      <c r="DE472" s="2"/>
      <c r="DF472" s="2"/>
      <c r="DG472" s="2"/>
      <c r="DH472" s="2"/>
      <c r="DI472" s="2"/>
      <c r="DJ472" s="2"/>
    </row>
    <row r="473" spans="106:114">
      <c r="DB473" s="2"/>
      <c r="DC473" s="2"/>
      <c r="DD473" s="2"/>
      <c r="DE473" s="2"/>
      <c r="DF473" s="2"/>
      <c r="DG473" s="2"/>
      <c r="DH473" s="2"/>
      <c r="DI473" s="2"/>
      <c r="DJ473" s="2"/>
    </row>
    <row r="474" spans="106:114">
      <c r="DB474" s="2"/>
      <c r="DC474" s="2"/>
      <c r="DD474" s="2"/>
      <c r="DE474" s="2"/>
      <c r="DF474" s="2"/>
      <c r="DG474" s="2"/>
      <c r="DH474" s="2"/>
      <c r="DI474" s="2"/>
      <c r="DJ474" s="2"/>
    </row>
    <row r="475" spans="106:114">
      <c r="DB475" s="2"/>
      <c r="DC475" s="2"/>
      <c r="DD475" s="2"/>
      <c r="DE475" s="2"/>
      <c r="DF475" s="2"/>
      <c r="DG475" s="2"/>
      <c r="DH475" s="2"/>
      <c r="DI475" s="2"/>
      <c r="DJ475" s="2"/>
    </row>
    <row r="476" spans="106:114">
      <c r="DB476" s="2"/>
      <c r="DC476" s="2"/>
      <c r="DD476" s="2"/>
      <c r="DE476" s="2"/>
      <c r="DF476" s="2"/>
      <c r="DG476" s="2"/>
      <c r="DH476" s="2"/>
      <c r="DI476" s="2"/>
      <c r="DJ476" s="2"/>
    </row>
    <row r="477" spans="106:114">
      <c r="DB477" s="2"/>
      <c r="DC477" s="2"/>
      <c r="DD477" s="2"/>
      <c r="DE477" s="2"/>
      <c r="DF477" s="2"/>
      <c r="DG477" s="2"/>
      <c r="DH477" s="2"/>
      <c r="DI477" s="2"/>
      <c r="DJ477" s="2"/>
    </row>
    <row r="478" spans="106:114">
      <c r="DB478" s="2"/>
      <c r="DC478" s="2"/>
      <c r="DD478" s="2"/>
      <c r="DE478" s="2"/>
      <c r="DF478" s="2"/>
      <c r="DG478" s="2"/>
      <c r="DH478" s="2"/>
      <c r="DI478" s="2"/>
      <c r="DJ478" s="2"/>
    </row>
    <row r="479" spans="106:114">
      <c r="DB479" s="2"/>
      <c r="DC479" s="2"/>
      <c r="DD479" s="2"/>
      <c r="DE479" s="2"/>
      <c r="DF479" s="2"/>
      <c r="DG479" s="2"/>
      <c r="DH479" s="2"/>
      <c r="DI479" s="2"/>
      <c r="DJ479" s="2"/>
    </row>
    <row r="480" spans="106:114">
      <c r="DB480" s="2"/>
      <c r="DC480" s="2"/>
      <c r="DD480" s="2"/>
      <c r="DE480" s="2"/>
      <c r="DF480" s="2"/>
      <c r="DG480" s="2"/>
      <c r="DH480" s="2"/>
      <c r="DI480" s="2"/>
      <c r="DJ480" s="2"/>
    </row>
    <row r="481" spans="106:114">
      <c r="DB481" s="2"/>
      <c r="DC481" s="2"/>
      <c r="DD481" s="2"/>
      <c r="DE481" s="2"/>
      <c r="DF481" s="2"/>
      <c r="DG481" s="2"/>
      <c r="DH481" s="2"/>
      <c r="DI481" s="2"/>
      <c r="DJ481" s="2"/>
    </row>
    <row r="482" spans="106:114">
      <c r="DB482" s="2"/>
      <c r="DC482" s="2"/>
      <c r="DD482" s="2"/>
      <c r="DE482" s="2"/>
      <c r="DF482" s="2"/>
      <c r="DG482" s="2"/>
      <c r="DH482" s="2"/>
      <c r="DI482" s="2"/>
      <c r="DJ482" s="2"/>
    </row>
    <row r="483" spans="106:114">
      <c r="DB483" s="2"/>
      <c r="DC483" s="2"/>
      <c r="DD483" s="2"/>
      <c r="DE483" s="2"/>
      <c r="DF483" s="2"/>
      <c r="DG483" s="2"/>
      <c r="DH483" s="2"/>
      <c r="DI483" s="2"/>
      <c r="DJ483" s="2"/>
    </row>
    <row r="484" spans="106:114">
      <c r="DB484" s="2"/>
      <c r="DC484" s="2"/>
      <c r="DD484" s="2"/>
      <c r="DE484" s="2"/>
      <c r="DF484" s="2"/>
      <c r="DG484" s="2"/>
      <c r="DH484" s="2"/>
      <c r="DI484" s="2"/>
      <c r="DJ484" s="2"/>
    </row>
    <row r="485" spans="106:114">
      <c r="DB485" s="2"/>
      <c r="DC485" s="2"/>
      <c r="DD485" s="2"/>
      <c r="DE485" s="2"/>
      <c r="DF485" s="2"/>
      <c r="DG485" s="2"/>
      <c r="DH485" s="2"/>
      <c r="DI485" s="2"/>
      <c r="DJ485" s="2"/>
    </row>
    <row r="486" spans="106:114">
      <c r="DB486" s="2"/>
      <c r="DC486" s="2"/>
      <c r="DD486" s="2"/>
      <c r="DE486" s="2"/>
      <c r="DF486" s="2"/>
      <c r="DG486" s="2"/>
      <c r="DH486" s="2"/>
      <c r="DI486" s="2"/>
      <c r="DJ486" s="2"/>
    </row>
    <row r="487" spans="106:114">
      <c r="DB487" s="2"/>
      <c r="DC487" s="2"/>
      <c r="DD487" s="2"/>
      <c r="DE487" s="2"/>
      <c r="DF487" s="2"/>
      <c r="DG487" s="2"/>
      <c r="DH487" s="2"/>
      <c r="DI487" s="2"/>
      <c r="DJ487" s="2"/>
    </row>
    <row r="488" spans="106:114">
      <c r="DB488" s="2"/>
      <c r="DC488" s="2"/>
      <c r="DD488" s="2"/>
      <c r="DE488" s="2"/>
      <c r="DF488" s="2"/>
      <c r="DG488" s="2"/>
      <c r="DH488" s="2"/>
      <c r="DI488" s="2"/>
      <c r="DJ488" s="2"/>
    </row>
    <row r="489" spans="106:114">
      <c r="DB489" s="2"/>
      <c r="DC489" s="2"/>
      <c r="DD489" s="2"/>
      <c r="DE489" s="2"/>
      <c r="DF489" s="2"/>
      <c r="DG489" s="2"/>
      <c r="DH489" s="2"/>
      <c r="DI489" s="2"/>
      <c r="DJ489" s="2"/>
    </row>
    <row r="490" spans="106:114">
      <c r="DB490" s="2"/>
      <c r="DC490" s="2"/>
      <c r="DD490" s="2"/>
      <c r="DE490" s="2"/>
      <c r="DF490" s="2"/>
      <c r="DG490" s="2"/>
      <c r="DH490" s="2"/>
      <c r="DI490" s="2"/>
      <c r="DJ490" s="2"/>
    </row>
    <row r="491" spans="106:114">
      <c r="DB491" s="2"/>
      <c r="DC491" s="2"/>
      <c r="DD491" s="2"/>
      <c r="DE491" s="2"/>
      <c r="DF491" s="2"/>
      <c r="DG491" s="2"/>
      <c r="DH491" s="2"/>
      <c r="DI491" s="2"/>
      <c r="DJ491" s="2"/>
    </row>
    <row r="492" spans="106:114">
      <c r="DB492" s="2"/>
      <c r="DC492" s="2"/>
      <c r="DD492" s="2"/>
      <c r="DE492" s="2"/>
      <c r="DF492" s="2"/>
      <c r="DG492" s="2"/>
      <c r="DH492" s="2"/>
      <c r="DI492" s="2"/>
      <c r="DJ492" s="2"/>
    </row>
    <row r="493" spans="106:114">
      <c r="DB493" s="2"/>
      <c r="DC493" s="2"/>
      <c r="DD493" s="2"/>
      <c r="DE493" s="2"/>
      <c r="DF493" s="2"/>
      <c r="DG493" s="2"/>
      <c r="DH493" s="2"/>
      <c r="DI493" s="2"/>
      <c r="DJ493" s="2"/>
    </row>
    <row r="494" spans="106:114">
      <c r="DB494" s="2"/>
      <c r="DC494" s="2"/>
      <c r="DD494" s="2"/>
      <c r="DE494" s="2"/>
      <c r="DF494" s="2"/>
      <c r="DG494" s="2"/>
      <c r="DH494" s="2"/>
      <c r="DI494" s="2"/>
      <c r="DJ494" s="2"/>
    </row>
    <row r="495" spans="106:114">
      <c r="DB495" s="2"/>
      <c r="DC495" s="2"/>
      <c r="DD495" s="2"/>
      <c r="DE495" s="2"/>
      <c r="DF495" s="2"/>
      <c r="DG495" s="2"/>
      <c r="DH495" s="2"/>
      <c r="DI495" s="2"/>
      <c r="DJ495" s="2"/>
    </row>
    <row r="496" spans="106:114">
      <c r="DB496" s="2"/>
      <c r="DC496" s="2"/>
      <c r="DD496" s="2"/>
      <c r="DE496" s="2"/>
      <c r="DF496" s="2"/>
      <c r="DG496" s="2"/>
      <c r="DH496" s="2"/>
      <c r="DI496" s="2"/>
      <c r="DJ496" s="2"/>
    </row>
    <row r="497" spans="106:114">
      <c r="DB497" s="2"/>
      <c r="DC497" s="2"/>
      <c r="DD497" s="2"/>
      <c r="DE497" s="2"/>
      <c r="DF497" s="2"/>
      <c r="DG497" s="2"/>
      <c r="DH497" s="2"/>
      <c r="DI497" s="2"/>
      <c r="DJ497" s="2"/>
    </row>
    <row r="498" spans="106:114">
      <c r="DB498" s="2"/>
      <c r="DC498" s="2"/>
      <c r="DD498" s="2"/>
      <c r="DE498" s="2"/>
      <c r="DF498" s="2"/>
      <c r="DG498" s="2"/>
      <c r="DH498" s="2"/>
      <c r="DI498" s="2"/>
      <c r="DJ498" s="2"/>
    </row>
    <row r="499" spans="106:114">
      <c r="DB499" s="2"/>
      <c r="DC499" s="2"/>
      <c r="DD499" s="2"/>
      <c r="DE499" s="2"/>
      <c r="DF499" s="2"/>
      <c r="DG499" s="2"/>
      <c r="DH499" s="2"/>
      <c r="DI499" s="2"/>
      <c r="DJ499" s="2"/>
    </row>
    <row r="500" spans="106:114">
      <c r="DB500" s="2"/>
      <c r="DC500" s="2"/>
      <c r="DD500" s="2"/>
      <c r="DE500" s="2"/>
      <c r="DF500" s="2"/>
      <c r="DG500" s="2"/>
      <c r="DH500" s="2"/>
      <c r="DI500" s="2"/>
      <c r="DJ500" s="2"/>
    </row>
    <row r="501" spans="106:114">
      <c r="DB501" s="2"/>
      <c r="DC501" s="2"/>
      <c r="DD501" s="2"/>
      <c r="DE501" s="2"/>
      <c r="DF501" s="2"/>
      <c r="DG501" s="2"/>
      <c r="DH501" s="2"/>
      <c r="DI501" s="2"/>
      <c r="DJ501" s="2"/>
    </row>
    <row r="502" spans="106:114">
      <c r="DB502" s="2"/>
      <c r="DC502" s="2"/>
      <c r="DD502" s="2"/>
      <c r="DE502" s="2"/>
      <c r="DF502" s="2"/>
      <c r="DG502" s="2"/>
      <c r="DH502" s="2"/>
      <c r="DI502" s="2"/>
      <c r="DJ502" s="2"/>
    </row>
    <row r="503" spans="106:114">
      <c r="DB503" s="2"/>
      <c r="DC503" s="2"/>
      <c r="DD503" s="2"/>
      <c r="DE503" s="2"/>
      <c r="DF503" s="2"/>
      <c r="DG503" s="2"/>
      <c r="DH503" s="2"/>
      <c r="DI503" s="2"/>
      <c r="DJ503" s="2"/>
    </row>
    <row r="504" spans="106:114">
      <c r="DB504" s="2"/>
      <c r="DC504" s="2"/>
      <c r="DD504" s="2"/>
      <c r="DE504" s="2"/>
      <c r="DF504" s="2"/>
      <c r="DG504" s="2"/>
      <c r="DH504" s="2"/>
      <c r="DI504" s="2"/>
      <c r="DJ504" s="2"/>
    </row>
    <row r="505" spans="106:114">
      <c r="DB505" s="2"/>
      <c r="DC505" s="2"/>
      <c r="DD505" s="2"/>
      <c r="DE505" s="2"/>
      <c r="DF505" s="2"/>
      <c r="DG505" s="2"/>
      <c r="DH505" s="2"/>
      <c r="DI505" s="2"/>
      <c r="DJ505" s="2"/>
    </row>
    <row r="506" spans="106:114">
      <c r="DB506" s="2"/>
      <c r="DC506" s="2"/>
      <c r="DD506" s="2"/>
      <c r="DE506" s="2"/>
      <c r="DF506" s="2"/>
      <c r="DG506" s="2"/>
      <c r="DH506" s="2"/>
      <c r="DI506" s="2"/>
      <c r="DJ506" s="2"/>
    </row>
    <row r="507" spans="106:114">
      <c r="DB507" s="2"/>
      <c r="DC507" s="2"/>
      <c r="DD507" s="2"/>
      <c r="DE507" s="2"/>
      <c r="DF507" s="2"/>
      <c r="DG507" s="2"/>
      <c r="DH507" s="2"/>
      <c r="DI507" s="2"/>
      <c r="DJ507" s="2"/>
    </row>
    <row r="508" spans="106:114">
      <c r="DB508" s="2"/>
      <c r="DC508" s="2"/>
      <c r="DD508" s="2"/>
      <c r="DE508" s="2"/>
      <c r="DF508" s="2"/>
      <c r="DG508" s="2"/>
      <c r="DH508" s="2"/>
      <c r="DI508" s="2"/>
      <c r="DJ508" s="2"/>
    </row>
    <row r="509" spans="106:114">
      <c r="DB509" s="2"/>
      <c r="DC509" s="2"/>
      <c r="DD509" s="2"/>
      <c r="DE509" s="2"/>
      <c r="DF509" s="2"/>
      <c r="DG509" s="2"/>
      <c r="DH509" s="2"/>
      <c r="DI509" s="2"/>
      <c r="DJ509" s="2"/>
    </row>
    <row r="510" spans="106:114">
      <c r="DB510" s="2"/>
      <c r="DC510" s="2"/>
      <c r="DD510" s="2"/>
      <c r="DE510" s="2"/>
      <c r="DF510" s="2"/>
      <c r="DG510" s="2"/>
      <c r="DH510" s="2"/>
      <c r="DI510" s="2"/>
      <c r="DJ510" s="2"/>
    </row>
    <row r="511" spans="106:114">
      <c r="DB511" s="2"/>
      <c r="DC511" s="2"/>
      <c r="DD511" s="2"/>
      <c r="DE511" s="2"/>
      <c r="DF511" s="2"/>
      <c r="DG511" s="2"/>
      <c r="DH511" s="2"/>
      <c r="DI511" s="2"/>
      <c r="DJ511" s="2"/>
    </row>
    <row r="512" spans="106:114">
      <c r="DB512" s="2"/>
      <c r="DC512" s="2"/>
      <c r="DD512" s="2"/>
      <c r="DE512" s="2"/>
      <c r="DF512" s="2"/>
      <c r="DG512" s="2"/>
      <c r="DH512" s="2"/>
      <c r="DI512" s="2"/>
      <c r="DJ512" s="2"/>
    </row>
    <row r="513" spans="106:114">
      <c r="DB513" s="2"/>
      <c r="DC513" s="2"/>
      <c r="DD513" s="2"/>
      <c r="DE513" s="2"/>
      <c r="DF513" s="2"/>
      <c r="DG513" s="2"/>
      <c r="DH513" s="2"/>
      <c r="DI513" s="2"/>
      <c r="DJ513" s="2"/>
    </row>
    <row r="514" spans="106:114">
      <c r="DB514" s="2"/>
      <c r="DC514" s="2"/>
      <c r="DD514" s="2"/>
      <c r="DE514" s="2"/>
      <c r="DF514" s="2"/>
      <c r="DG514" s="2"/>
      <c r="DH514" s="2"/>
      <c r="DI514" s="2"/>
      <c r="DJ514" s="2"/>
    </row>
    <row r="515" spans="106:114">
      <c r="DB515" s="2"/>
      <c r="DC515" s="2"/>
      <c r="DD515" s="2"/>
      <c r="DE515" s="2"/>
      <c r="DF515" s="2"/>
      <c r="DG515" s="2"/>
      <c r="DH515" s="2"/>
      <c r="DI515" s="2"/>
      <c r="DJ515" s="2"/>
    </row>
    <row r="516" spans="106:114">
      <c r="DB516" s="2"/>
      <c r="DC516" s="2"/>
      <c r="DD516" s="2"/>
      <c r="DE516" s="2"/>
      <c r="DF516" s="2"/>
      <c r="DG516" s="2"/>
      <c r="DH516" s="2"/>
      <c r="DI516" s="2"/>
      <c r="DJ516" s="2"/>
    </row>
    <row r="517" spans="106:114">
      <c r="DB517" s="2"/>
      <c r="DC517" s="2"/>
      <c r="DD517" s="2"/>
      <c r="DE517" s="2"/>
      <c r="DF517" s="2"/>
      <c r="DG517" s="2"/>
      <c r="DH517" s="2"/>
      <c r="DI517" s="2"/>
      <c r="DJ517" s="2"/>
    </row>
    <row r="518" spans="106:114">
      <c r="DB518" s="2"/>
      <c r="DC518" s="2"/>
      <c r="DD518" s="2"/>
      <c r="DE518" s="2"/>
      <c r="DF518" s="2"/>
      <c r="DG518" s="2"/>
      <c r="DH518" s="2"/>
      <c r="DI518" s="2"/>
      <c r="DJ518" s="2"/>
    </row>
    <row r="519" spans="106:114">
      <c r="DB519" s="2"/>
      <c r="DC519" s="2"/>
      <c r="DD519" s="2"/>
      <c r="DE519" s="2"/>
      <c r="DF519" s="2"/>
      <c r="DG519" s="2"/>
      <c r="DH519" s="2"/>
      <c r="DI519" s="2"/>
      <c r="DJ519" s="2"/>
    </row>
    <row r="520" spans="106:114">
      <c r="DB520" s="2"/>
      <c r="DC520" s="2"/>
      <c r="DD520" s="2"/>
      <c r="DE520" s="2"/>
      <c r="DF520" s="2"/>
      <c r="DG520" s="2"/>
      <c r="DH520" s="2"/>
      <c r="DI520" s="2"/>
      <c r="DJ520" s="2"/>
    </row>
    <row r="521" spans="106:114">
      <c r="DB521" s="2"/>
      <c r="DC521" s="2"/>
      <c r="DD521" s="2"/>
      <c r="DE521" s="2"/>
      <c r="DF521" s="2"/>
      <c r="DG521" s="2"/>
      <c r="DH521" s="2"/>
      <c r="DI521" s="2"/>
      <c r="DJ521" s="2"/>
    </row>
    <row r="522" spans="106:114">
      <c r="DB522" s="2"/>
      <c r="DC522" s="2"/>
      <c r="DD522" s="2"/>
      <c r="DE522" s="2"/>
      <c r="DF522" s="2"/>
      <c r="DG522" s="2"/>
      <c r="DH522" s="2"/>
      <c r="DI522" s="2"/>
      <c r="DJ522" s="2"/>
    </row>
    <row r="523" spans="106:114">
      <c r="DB523" s="2"/>
      <c r="DC523" s="2"/>
      <c r="DD523" s="2"/>
      <c r="DE523" s="2"/>
      <c r="DF523" s="2"/>
      <c r="DG523" s="2"/>
      <c r="DH523" s="2"/>
      <c r="DI523" s="2"/>
      <c r="DJ523" s="2"/>
    </row>
    <row r="524" spans="106:114">
      <c r="DB524" s="2"/>
      <c r="DC524" s="2"/>
      <c r="DD524" s="2"/>
      <c r="DE524" s="2"/>
      <c r="DF524" s="2"/>
      <c r="DG524" s="2"/>
      <c r="DH524" s="2"/>
      <c r="DI524" s="2"/>
      <c r="DJ524" s="2"/>
    </row>
    <row r="525" spans="106:114">
      <c r="DB525" s="2"/>
      <c r="DC525" s="2"/>
      <c r="DD525" s="2"/>
      <c r="DE525" s="2"/>
      <c r="DF525" s="2"/>
      <c r="DG525" s="2"/>
      <c r="DH525" s="2"/>
      <c r="DI525" s="2"/>
      <c r="DJ525" s="2"/>
    </row>
    <row r="526" spans="106:114">
      <c r="DB526" s="2"/>
      <c r="DC526" s="2"/>
      <c r="DD526" s="2"/>
      <c r="DE526" s="2"/>
      <c r="DF526" s="2"/>
      <c r="DG526" s="2"/>
      <c r="DH526" s="2"/>
      <c r="DI526" s="2"/>
      <c r="DJ526" s="2"/>
    </row>
    <row r="527" spans="106:114">
      <c r="DB527" s="2"/>
      <c r="DC527" s="2"/>
      <c r="DD527" s="2"/>
      <c r="DE527" s="2"/>
      <c r="DF527" s="2"/>
      <c r="DG527" s="2"/>
      <c r="DH527" s="2"/>
      <c r="DI527" s="2"/>
      <c r="DJ527" s="2"/>
    </row>
    <row r="528" spans="106:114">
      <c r="DB528" s="2"/>
      <c r="DC528" s="2"/>
      <c r="DD528" s="2"/>
      <c r="DE528" s="2"/>
      <c r="DF528" s="2"/>
      <c r="DG528" s="2"/>
      <c r="DH528" s="2"/>
      <c r="DI528" s="2"/>
      <c r="DJ528" s="2"/>
    </row>
    <row r="529" spans="106:114">
      <c r="DB529" s="2"/>
      <c r="DC529" s="2"/>
      <c r="DD529" s="2"/>
      <c r="DE529" s="2"/>
      <c r="DF529" s="2"/>
      <c r="DG529" s="2"/>
      <c r="DH529" s="2"/>
      <c r="DI529" s="2"/>
      <c r="DJ529" s="2"/>
    </row>
    <row r="530" spans="106:114">
      <c r="DB530" s="2"/>
      <c r="DC530" s="2"/>
      <c r="DD530" s="2"/>
      <c r="DE530" s="2"/>
      <c r="DF530" s="2"/>
      <c r="DG530" s="2"/>
      <c r="DH530" s="2"/>
      <c r="DI530" s="2"/>
      <c r="DJ530" s="2"/>
    </row>
    <row r="531" spans="106:114">
      <c r="DB531" s="2"/>
      <c r="DC531" s="2"/>
      <c r="DD531" s="2"/>
      <c r="DE531" s="2"/>
      <c r="DF531" s="2"/>
      <c r="DG531" s="2"/>
      <c r="DH531" s="2"/>
      <c r="DI531" s="2"/>
      <c r="DJ531" s="2"/>
    </row>
    <row r="532" spans="106:114">
      <c r="DB532" s="2"/>
      <c r="DC532" s="2"/>
      <c r="DD532" s="2"/>
      <c r="DE532" s="2"/>
      <c r="DF532" s="2"/>
      <c r="DG532" s="2"/>
      <c r="DH532" s="2"/>
      <c r="DI532" s="2"/>
      <c r="DJ532" s="2"/>
    </row>
    <row r="533" spans="106:114">
      <c r="DB533" s="2"/>
      <c r="DC533" s="2"/>
      <c r="DD533" s="2"/>
      <c r="DE533" s="2"/>
      <c r="DF533" s="2"/>
      <c r="DG533" s="2"/>
      <c r="DH533" s="2"/>
      <c r="DI533" s="2"/>
      <c r="DJ533" s="2"/>
    </row>
    <row r="534" spans="106:114">
      <c r="DB534" s="2"/>
      <c r="DC534" s="2"/>
      <c r="DD534" s="2"/>
      <c r="DE534" s="2"/>
      <c r="DF534" s="2"/>
      <c r="DG534" s="2"/>
      <c r="DH534" s="2"/>
      <c r="DI534" s="2"/>
      <c r="DJ534" s="2"/>
    </row>
    <row r="535" spans="106:114">
      <c r="DB535" s="2"/>
      <c r="DC535" s="2"/>
      <c r="DD535" s="2"/>
      <c r="DE535" s="2"/>
      <c r="DF535" s="2"/>
      <c r="DG535" s="2"/>
      <c r="DH535" s="2"/>
      <c r="DI535" s="2"/>
      <c r="DJ535" s="2"/>
    </row>
    <row r="536" spans="106:114">
      <c r="DB536" s="2"/>
      <c r="DC536" s="2"/>
      <c r="DD536" s="2"/>
      <c r="DE536" s="2"/>
      <c r="DF536" s="2"/>
      <c r="DG536" s="2"/>
      <c r="DH536" s="2"/>
      <c r="DI536" s="2"/>
      <c r="DJ536" s="2"/>
    </row>
    <row r="537" spans="106:114">
      <c r="DB537" s="2"/>
      <c r="DC537" s="2"/>
      <c r="DD537" s="2"/>
      <c r="DE537" s="2"/>
      <c r="DF537" s="2"/>
      <c r="DG537" s="2"/>
      <c r="DH537" s="2"/>
      <c r="DI537" s="2"/>
      <c r="DJ537" s="2"/>
    </row>
    <row r="538" spans="106:114">
      <c r="DB538" s="2"/>
      <c r="DC538" s="2"/>
      <c r="DD538" s="2"/>
      <c r="DE538" s="2"/>
      <c r="DF538" s="2"/>
      <c r="DG538" s="2"/>
      <c r="DH538" s="2"/>
      <c r="DI538" s="2"/>
      <c r="DJ538" s="2"/>
    </row>
    <row r="539" spans="106:114">
      <c r="DB539" s="2"/>
      <c r="DC539" s="2"/>
      <c r="DD539" s="2"/>
      <c r="DE539" s="2"/>
      <c r="DF539" s="2"/>
      <c r="DG539" s="2"/>
      <c r="DH539" s="2"/>
      <c r="DI539" s="2"/>
      <c r="DJ539" s="2"/>
    </row>
    <row r="540" spans="106:114">
      <c r="DB540" s="2"/>
      <c r="DC540" s="2"/>
      <c r="DD540" s="2"/>
      <c r="DE540" s="2"/>
      <c r="DF540" s="2"/>
      <c r="DG540" s="2"/>
      <c r="DH540" s="2"/>
      <c r="DI540" s="2"/>
      <c r="DJ540" s="2"/>
    </row>
    <row r="541" spans="106:114">
      <c r="DB541" s="2"/>
      <c r="DC541" s="2"/>
      <c r="DD541" s="2"/>
      <c r="DE541" s="2"/>
      <c r="DF541" s="2"/>
      <c r="DG541" s="2"/>
      <c r="DH541" s="2"/>
      <c r="DI541" s="2"/>
      <c r="DJ541" s="2"/>
    </row>
    <row r="542" spans="106:114">
      <c r="DB542" s="2"/>
      <c r="DC542" s="2"/>
      <c r="DD542" s="2"/>
      <c r="DE542" s="2"/>
      <c r="DF542" s="2"/>
      <c r="DG542" s="2"/>
      <c r="DH542" s="2"/>
      <c r="DI542" s="2"/>
      <c r="DJ542" s="2"/>
    </row>
    <row r="543" spans="106:114">
      <c r="DB543" s="2"/>
      <c r="DC543" s="2"/>
      <c r="DD543" s="2"/>
      <c r="DE543" s="2"/>
      <c r="DF543" s="2"/>
      <c r="DG543" s="2"/>
      <c r="DH543" s="2"/>
      <c r="DI543" s="2"/>
      <c r="DJ543" s="2"/>
    </row>
    <row r="544" spans="106:114">
      <c r="DB544" s="2"/>
      <c r="DC544" s="2"/>
      <c r="DD544" s="2"/>
      <c r="DE544" s="2"/>
      <c r="DF544" s="2"/>
      <c r="DG544" s="2"/>
      <c r="DH544" s="2"/>
      <c r="DI544" s="2"/>
      <c r="DJ544" s="2"/>
    </row>
    <row r="545" spans="106:114">
      <c r="DB545" s="2"/>
      <c r="DC545" s="2"/>
      <c r="DD545" s="2"/>
      <c r="DE545" s="2"/>
      <c r="DF545" s="2"/>
      <c r="DG545" s="2"/>
      <c r="DH545" s="2"/>
      <c r="DI545" s="2"/>
      <c r="DJ545" s="2"/>
    </row>
    <row r="546" spans="106:114">
      <c r="DB546" s="2"/>
      <c r="DC546" s="2"/>
      <c r="DD546" s="2"/>
      <c r="DE546" s="2"/>
      <c r="DF546" s="2"/>
      <c r="DG546" s="2"/>
      <c r="DH546" s="2"/>
      <c r="DI546" s="2"/>
      <c r="DJ546" s="2"/>
    </row>
    <row r="547" spans="106:114">
      <c r="DB547" s="2"/>
      <c r="DC547" s="2"/>
      <c r="DD547" s="2"/>
      <c r="DE547" s="2"/>
      <c r="DF547" s="2"/>
      <c r="DG547" s="2"/>
      <c r="DH547" s="2"/>
      <c r="DI547" s="2"/>
      <c r="DJ547" s="2"/>
    </row>
    <row r="548" spans="106:114">
      <c r="DB548" s="2"/>
      <c r="DC548" s="2"/>
      <c r="DD548" s="2"/>
      <c r="DE548" s="2"/>
      <c r="DF548" s="2"/>
      <c r="DG548" s="2"/>
      <c r="DH548" s="2"/>
      <c r="DI548" s="2"/>
      <c r="DJ548" s="2"/>
    </row>
    <row r="549" spans="106:114">
      <c r="DB549" s="2"/>
      <c r="DC549" s="2"/>
      <c r="DD549" s="2"/>
      <c r="DE549" s="2"/>
      <c r="DF549" s="2"/>
      <c r="DG549" s="2"/>
      <c r="DH549" s="2"/>
      <c r="DI549" s="2"/>
      <c r="DJ549" s="2"/>
    </row>
    <row r="550" spans="106:114">
      <c r="DB550" s="2"/>
      <c r="DC550" s="2"/>
      <c r="DD550" s="2"/>
      <c r="DE550" s="2"/>
      <c r="DF550" s="2"/>
      <c r="DG550" s="2"/>
      <c r="DH550" s="2"/>
      <c r="DI550" s="2"/>
      <c r="DJ550" s="2"/>
    </row>
    <row r="551" spans="106:114">
      <c r="DB551" s="2"/>
      <c r="DC551" s="2"/>
      <c r="DD551" s="2"/>
      <c r="DE551" s="2"/>
      <c r="DF551" s="2"/>
      <c r="DG551" s="2"/>
      <c r="DH551" s="2"/>
      <c r="DI551" s="2"/>
      <c r="DJ551" s="2"/>
    </row>
    <row r="552" spans="106:114">
      <c r="DB552" s="2"/>
      <c r="DC552" s="2"/>
      <c r="DD552" s="2"/>
      <c r="DE552" s="2"/>
      <c r="DF552" s="2"/>
      <c r="DG552" s="2"/>
      <c r="DH552" s="2"/>
      <c r="DI552" s="2"/>
      <c r="DJ552" s="2"/>
    </row>
    <row r="553" spans="106:114">
      <c r="DB553" s="2"/>
      <c r="DC553" s="2"/>
      <c r="DD553" s="2"/>
      <c r="DE553" s="2"/>
      <c r="DF553" s="2"/>
      <c r="DG553" s="2"/>
      <c r="DH553" s="2"/>
      <c r="DI553" s="2"/>
      <c r="DJ553" s="2"/>
    </row>
    <row r="554" spans="106:114">
      <c r="DB554" s="2"/>
      <c r="DC554" s="2"/>
      <c r="DD554" s="2"/>
      <c r="DE554" s="2"/>
      <c r="DF554" s="2"/>
      <c r="DG554" s="2"/>
      <c r="DH554" s="2"/>
      <c r="DI554" s="2"/>
      <c r="DJ554" s="2"/>
    </row>
    <row r="555" spans="106:114">
      <c r="DB555" s="2"/>
      <c r="DC555" s="2"/>
      <c r="DD555" s="2"/>
      <c r="DE555" s="2"/>
      <c r="DF555" s="2"/>
      <c r="DG555" s="2"/>
      <c r="DH555" s="2"/>
      <c r="DI555" s="2"/>
      <c r="DJ555" s="2"/>
    </row>
    <row r="556" spans="106:114">
      <c r="DB556" s="2"/>
      <c r="DC556" s="2"/>
      <c r="DD556" s="2"/>
      <c r="DE556" s="2"/>
      <c r="DF556" s="2"/>
      <c r="DG556" s="2"/>
      <c r="DH556" s="2"/>
      <c r="DI556" s="2"/>
      <c r="DJ556" s="2"/>
    </row>
    <row r="557" spans="106:114">
      <c r="DB557" s="2"/>
      <c r="DC557" s="2"/>
      <c r="DD557" s="2"/>
      <c r="DE557" s="2"/>
      <c r="DF557" s="2"/>
      <c r="DG557" s="2"/>
      <c r="DH557" s="2"/>
      <c r="DI557" s="2"/>
      <c r="DJ557" s="2"/>
    </row>
    <row r="558" spans="106:114">
      <c r="DB558" s="2"/>
      <c r="DC558" s="2"/>
      <c r="DD558" s="2"/>
      <c r="DE558" s="2"/>
      <c r="DF558" s="2"/>
      <c r="DG558" s="2"/>
      <c r="DH558" s="2"/>
      <c r="DI558" s="2"/>
      <c r="DJ558" s="2"/>
    </row>
    <row r="559" spans="106:114">
      <c r="DB559" s="2"/>
      <c r="DC559" s="2"/>
      <c r="DD559" s="2"/>
      <c r="DE559" s="2"/>
      <c r="DF559" s="2"/>
      <c r="DG559" s="2"/>
      <c r="DH559" s="2"/>
      <c r="DI559" s="2"/>
      <c r="DJ559" s="2"/>
    </row>
    <row r="560" spans="106:114">
      <c r="DB560" s="2"/>
      <c r="DC560" s="2"/>
      <c r="DD560" s="2"/>
      <c r="DE560" s="2"/>
      <c r="DF560" s="2"/>
      <c r="DG560" s="2"/>
      <c r="DH560" s="2"/>
      <c r="DI560" s="2"/>
      <c r="DJ560" s="2"/>
    </row>
    <row r="561" spans="106:114">
      <c r="DB561" s="2"/>
      <c r="DC561" s="2"/>
      <c r="DD561" s="2"/>
      <c r="DE561" s="2"/>
      <c r="DF561" s="2"/>
      <c r="DG561" s="2"/>
      <c r="DH561" s="2"/>
      <c r="DI561" s="2"/>
      <c r="DJ561" s="2"/>
    </row>
    <row r="562" spans="106:114">
      <c r="DB562" s="2"/>
      <c r="DC562" s="2"/>
      <c r="DD562" s="2"/>
      <c r="DE562" s="2"/>
      <c r="DF562" s="2"/>
      <c r="DG562" s="2"/>
      <c r="DH562" s="2"/>
      <c r="DI562" s="2"/>
      <c r="DJ562" s="2"/>
    </row>
    <row r="563" spans="106:114">
      <c r="DB563" s="2"/>
      <c r="DC563" s="2"/>
      <c r="DD563" s="2"/>
      <c r="DE563" s="2"/>
      <c r="DF563" s="2"/>
      <c r="DG563" s="2"/>
      <c r="DH563" s="2"/>
      <c r="DI563" s="2"/>
      <c r="DJ563" s="2"/>
    </row>
    <row r="564" spans="106:114">
      <c r="DB564" s="2"/>
      <c r="DC564" s="2"/>
      <c r="DD564" s="2"/>
      <c r="DE564" s="2"/>
      <c r="DF564" s="2"/>
      <c r="DG564" s="2"/>
      <c r="DH564" s="2"/>
      <c r="DI564" s="2"/>
      <c r="DJ564" s="2"/>
    </row>
    <row r="565" spans="106:114">
      <c r="DB565" s="2"/>
      <c r="DC565" s="2"/>
      <c r="DD565" s="2"/>
      <c r="DE565" s="2"/>
      <c r="DF565" s="2"/>
      <c r="DG565" s="2"/>
      <c r="DH565" s="2"/>
      <c r="DI565" s="2"/>
      <c r="DJ565" s="2"/>
    </row>
    <row r="566" spans="106:114">
      <c r="DB566" s="2"/>
      <c r="DC566" s="2"/>
      <c r="DD566" s="2"/>
      <c r="DE566" s="2"/>
      <c r="DF566" s="2"/>
      <c r="DG566" s="2"/>
      <c r="DH566" s="2"/>
      <c r="DI566" s="2"/>
      <c r="DJ566" s="2"/>
    </row>
    <row r="567" spans="106:114">
      <c r="DB567" s="2"/>
      <c r="DC567" s="2"/>
      <c r="DD567" s="2"/>
      <c r="DE567" s="2"/>
      <c r="DF567" s="2"/>
      <c r="DG567" s="2"/>
      <c r="DH567" s="2"/>
      <c r="DI567" s="2"/>
      <c r="DJ567" s="2"/>
    </row>
    <row r="568" spans="106:114">
      <c r="DB568" s="2"/>
      <c r="DC568" s="2"/>
      <c r="DD568" s="2"/>
      <c r="DE568" s="2"/>
      <c r="DF568" s="2"/>
      <c r="DG568" s="2"/>
      <c r="DH568" s="2"/>
      <c r="DI568" s="2"/>
      <c r="DJ568" s="2"/>
    </row>
    <row r="569" spans="106:114">
      <c r="DB569" s="2"/>
      <c r="DC569" s="2"/>
      <c r="DD569" s="2"/>
      <c r="DE569" s="2"/>
      <c r="DF569" s="2"/>
      <c r="DG569" s="2"/>
      <c r="DH569" s="2"/>
      <c r="DI569" s="2"/>
      <c r="DJ569" s="2"/>
    </row>
    <row r="570" spans="106:114">
      <c r="DB570" s="2"/>
      <c r="DC570" s="2"/>
      <c r="DD570" s="2"/>
      <c r="DE570" s="2"/>
      <c r="DF570" s="2"/>
      <c r="DG570" s="2"/>
      <c r="DH570" s="2"/>
      <c r="DI570" s="2"/>
      <c r="DJ570" s="2"/>
    </row>
    <row r="571" spans="106:114">
      <c r="DB571" s="2"/>
      <c r="DC571" s="2"/>
      <c r="DD571" s="2"/>
      <c r="DE571" s="2"/>
      <c r="DF571" s="2"/>
      <c r="DG571" s="2"/>
      <c r="DH571" s="2"/>
      <c r="DI571" s="2"/>
      <c r="DJ571" s="2"/>
    </row>
    <row r="572" spans="106:114">
      <c r="DB572" s="2"/>
      <c r="DC572" s="2"/>
      <c r="DD572" s="2"/>
      <c r="DE572" s="2"/>
      <c r="DF572" s="2"/>
      <c r="DG572" s="2"/>
      <c r="DH572" s="2"/>
      <c r="DI572" s="2"/>
      <c r="DJ572" s="2"/>
    </row>
    <row r="573" spans="106:114">
      <c r="DB573" s="2"/>
      <c r="DC573" s="2"/>
      <c r="DD573" s="2"/>
      <c r="DE573" s="2"/>
      <c r="DF573" s="2"/>
      <c r="DG573" s="2"/>
      <c r="DH573" s="2"/>
      <c r="DI573" s="2"/>
      <c r="DJ573" s="2"/>
    </row>
    <row r="574" spans="106:114">
      <c r="DB574" s="2"/>
      <c r="DC574" s="2"/>
      <c r="DD574" s="2"/>
      <c r="DE574" s="2"/>
      <c r="DF574" s="2"/>
      <c r="DG574" s="2"/>
      <c r="DH574" s="2"/>
      <c r="DI574" s="2"/>
      <c r="DJ574" s="2"/>
    </row>
    <row r="575" spans="106:114">
      <c r="DB575" s="2"/>
      <c r="DC575" s="2"/>
      <c r="DD575" s="2"/>
      <c r="DE575" s="2"/>
      <c r="DF575" s="2"/>
      <c r="DG575" s="2"/>
      <c r="DH575" s="2"/>
      <c r="DI575" s="2"/>
      <c r="DJ575" s="2"/>
    </row>
    <row r="576" spans="106:114">
      <c r="DB576" s="2"/>
      <c r="DC576" s="2"/>
      <c r="DD576" s="2"/>
      <c r="DE576" s="2"/>
      <c r="DF576" s="2"/>
      <c r="DG576" s="2"/>
      <c r="DH576" s="2"/>
      <c r="DI576" s="2"/>
      <c r="DJ576" s="2"/>
    </row>
    <row r="577" spans="106:114">
      <c r="DB577" s="2"/>
      <c r="DC577" s="2"/>
      <c r="DD577" s="2"/>
      <c r="DE577" s="2"/>
      <c r="DF577" s="2"/>
      <c r="DG577" s="2"/>
      <c r="DH577" s="2"/>
      <c r="DI577" s="2"/>
      <c r="DJ577" s="2"/>
    </row>
    <row r="578" spans="106:114">
      <c r="DB578" s="2"/>
      <c r="DC578" s="2"/>
      <c r="DD578" s="2"/>
      <c r="DE578" s="2"/>
      <c r="DF578" s="2"/>
      <c r="DG578" s="2"/>
      <c r="DH578" s="2"/>
      <c r="DI578" s="2"/>
      <c r="DJ578" s="2"/>
    </row>
    <row r="579" spans="106:114">
      <c r="DB579" s="2"/>
      <c r="DC579" s="2"/>
      <c r="DD579" s="2"/>
      <c r="DE579" s="2"/>
      <c r="DF579" s="2"/>
      <c r="DG579" s="2"/>
      <c r="DH579" s="2"/>
      <c r="DI579" s="2"/>
      <c r="DJ579" s="2"/>
    </row>
    <row r="580" spans="106:114">
      <c r="DB580" s="2"/>
      <c r="DC580" s="2"/>
      <c r="DD580" s="2"/>
      <c r="DE580" s="2"/>
      <c r="DF580" s="2"/>
      <c r="DG580" s="2"/>
      <c r="DH580" s="2"/>
      <c r="DI580" s="2"/>
      <c r="DJ580" s="2"/>
    </row>
    <row r="581" spans="106:114">
      <c r="DB581" s="2"/>
      <c r="DC581" s="2"/>
      <c r="DD581" s="2"/>
      <c r="DE581" s="2"/>
      <c r="DF581" s="2"/>
      <c r="DG581" s="2"/>
      <c r="DH581" s="2"/>
      <c r="DI581" s="2"/>
      <c r="DJ581" s="2"/>
    </row>
    <row r="582" spans="106:114">
      <c r="DB582" s="2"/>
      <c r="DC582" s="2"/>
      <c r="DD582" s="2"/>
      <c r="DE582" s="2"/>
      <c r="DF582" s="2"/>
      <c r="DG582" s="2"/>
      <c r="DH582" s="2"/>
      <c r="DI582" s="2"/>
      <c r="DJ582" s="2"/>
    </row>
    <row r="583" spans="106:114">
      <c r="DB583" s="2"/>
      <c r="DC583" s="2"/>
      <c r="DD583" s="2"/>
      <c r="DE583" s="2"/>
      <c r="DF583" s="2"/>
      <c r="DG583" s="2"/>
      <c r="DH583" s="2"/>
      <c r="DI583" s="2"/>
      <c r="DJ583" s="2"/>
    </row>
    <row r="584" spans="106:114">
      <c r="DB584" s="2"/>
      <c r="DC584" s="2"/>
      <c r="DD584" s="2"/>
      <c r="DE584" s="2"/>
      <c r="DF584" s="2"/>
      <c r="DG584" s="2"/>
      <c r="DH584" s="2"/>
      <c r="DI584" s="2"/>
      <c r="DJ584" s="2"/>
    </row>
    <row r="585" spans="106:114">
      <c r="DB585" s="2"/>
      <c r="DC585" s="2"/>
      <c r="DD585" s="2"/>
      <c r="DE585" s="2"/>
      <c r="DF585" s="2"/>
      <c r="DG585" s="2"/>
      <c r="DH585" s="2"/>
      <c r="DI585" s="2"/>
      <c r="DJ585" s="2"/>
    </row>
    <row r="586" spans="106:114">
      <c r="DB586" s="2"/>
      <c r="DC586" s="2"/>
      <c r="DD586" s="2"/>
      <c r="DE586" s="2"/>
      <c r="DF586" s="2"/>
      <c r="DG586" s="2"/>
      <c r="DH586" s="2"/>
      <c r="DI586" s="2"/>
      <c r="DJ586" s="2"/>
    </row>
    <row r="587" spans="106:114">
      <c r="DB587" s="2"/>
      <c r="DC587" s="2"/>
      <c r="DD587" s="2"/>
      <c r="DE587" s="2"/>
      <c r="DF587" s="2"/>
      <c r="DG587" s="2"/>
      <c r="DH587" s="2"/>
      <c r="DI587" s="2"/>
      <c r="DJ587" s="2"/>
    </row>
    <row r="588" spans="106:114">
      <c r="DB588" s="2"/>
      <c r="DC588" s="2"/>
      <c r="DD588" s="2"/>
      <c r="DE588" s="2"/>
      <c r="DF588" s="2"/>
      <c r="DG588" s="2"/>
      <c r="DH588" s="2"/>
      <c r="DI588" s="2"/>
      <c r="DJ588" s="2"/>
    </row>
    <row r="589" spans="106:114">
      <c r="DB589" s="2"/>
      <c r="DC589" s="2"/>
      <c r="DD589" s="2"/>
      <c r="DE589" s="2"/>
      <c r="DF589" s="2"/>
      <c r="DG589" s="2"/>
      <c r="DH589" s="2"/>
      <c r="DI589" s="2"/>
      <c r="DJ589" s="2"/>
    </row>
    <row r="590" spans="106:114">
      <c r="DB590" s="2"/>
      <c r="DC590" s="2"/>
      <c r="DD590" s="2"/>
      <c r="DE590" s="2"/>
      <c r="DF590" s="2"/>
      <c r="DG590" s="2"/>
      <c r="DH590" s="2"/>
      <c r="DI590" s="2"/>
      <c r="DJ590" s="2"/>
    </row>
    <row r="591" spans="106:114">
      <c r="DB591" s="2"/>
      <c r="DC591" s="2"/>
      <c r="DD591" s="2"/>
      <c r="DE591" s="2"/>
      <c r="DF591" s="2"/>
      <c r="DG591" s="2"/>
      <c r="DH591" s="2"/>
      <c r="DI591" s="2"/>
      <c r="DJ591" s="2"/>
    </row>
    <row r="592" spans="106:114">
      <c r="DB592" s="2"/>
      <c r="DC592" s="2"/>
      <c r="DD592" s="2"/>
      <c r="DE592" s="2"/>
      <c r="DF592" s="2"/>
      <c r="DG592" s="2"/>
      <c r="DH592" s="2"/>
      <c r="DI592" s="2"/>
      <c r="DJ592" s="2"/>
    </row>
    <row r="593" spans="106:114">
      <c r="DB593" s="2"/>
      <c r="DC593" s="2"/>
      <c r="DD593" s="2"/>
      <c r="DE593" s="2"/>
      <c r="DF593" s="2"/>
      <c r="DG593" s="2"/>
      <c r="DH593" s="2"/>
      <c r="DI593" s="2"/>
      <c r="DJ593" s="2"/>
    </row>
    <row r="594" spans="106:114">
      <c r="DB594" s="2"/>
      <c r="DC594" s="2"/>
      <c r="DD594" s="2"/>
      <c r="DE594" s="2"/>
      <c r="DF594" s="2"/>
      <c r="DG594" s="2"/>
      <c r="DH594" s="2"/>
      <c r="DI594" s="2"/>
      <c r="DJ594" s="2"/>
    </row>
    <row r="595" spans="106:114">
      <c r="DB595" s="2"/>
      <c r="DC595" s="2"/>
      <c r="DD595" s="2"/>
      <c r="DE595" s="2"/>
      <c r="DF595" s="2"/>
      <c r="DG595" s="2"/>
      <c r="DH595" s="2"/>
      <c r="DI595" s="2"/>
      <c r="DJ595" s="2"/>
    </row>
    <row r="596" spans="106:114">
      <c r="DB596" s="2"/>
      <c r="DC596" s="2"/>
      <c r="DD596" s="2"/>
      <c r="DE596" s="2"/>
      <c r="DF596" s="2"/>
      <c r="DG596" s="2"/>
      <c r="DH596" s="2"/>
      <c r="DI596" s="2"/>
      <c r="DJ596" s="2"/>
    </row>
    <row r="597" spans="106:114">
      <c r="DB597" s="2"/>
      <c r="DC597" s="2"/>
      <c r="DD597" s="2"/>
      <c r="DE597" s="2"/>
      <c r="DF597" s="2"/>
      <c r="DG597" s="2"/>
      <c r="DH597" s="2"/>
      <c r="DI597" s="2"/>
      <c r="DJ597" s="2"/>
    </row>
    <row r="598" spans="106:114">
      <c r="DB598" s="2"/>
      <c r="DC598" s="2"/>
      <c r="DD598" s="2"/>
      <c r="DE598" s="2"/>
      <c r="DF598" s="2"/>
      <c r="DG598" s="2"/>
      <c r="DH598" s="2"/>
      <c r="DI598" s="2"/>
      <c r="DJ598" s="2"/>
    </row>
    <row r="599" spans="106:114">
      <c r="DB599" s="2"/>
      <c r="DC599" s="2"/>
      <c r="DD599" s="2"/>
      <c r="DE599" s="2"/>
      <c r="DF599" s="2"/>
      <c r="DG599" s="2"/>
      <c r="DH599" s="2"/>
      <c r="DI599" s="2"/>
      <c r="DJ599" s="2"/>
    </row>
    <row r="600" spans="106:114">
      <c r="DB600" s="2"/>
      <c r="DC600" s="2"/>
      <c r="DD600" s="2"/>
      <c r="DE600" s="2"/>
      <c r="DF600" s="2"/>
      <c r="DG600" s="2"/>
      <c r="DH600" s="2"/>
      <c r="DI600" s="2"/>
      <c r="DJ600" s="2"/>
    </row>
    <row r="601" spans="106:114">
      <c r="DB601" s="2"/>
      <c r="DC601" s="2"/>
      <c r="DD601" s="2"/>
      <c r="DE601" s="2"/>
      <c r="DF601" s="2"/>
      <c r="DG601" s="2"/>
      <c r="DH601" s="2"/>
      <c r="DI601" s="2"/>
      <c r="DJ601" s="2"/>
    </row>
    <row r="602" spans="106:114">
      <c r="DB602" s="2"/>
      <c r="DC602" s="2"/>
      <c r="DD602" s="2"/>
      <c r="DE602" s="2"/>
      <c r="DF602" s="2"/>
      <c r="DG602" s="2"/>
      <c r="DH602" s="2"/>
      <c r="DI602" s="2"/>
      <c r="DJ602" s="2"/>
    </row>
    <row r="603" spans="106:114">
      <c r="DB603" s="2"/>
      <c r="DC603" s="2"/>
      <c r="DD603" s="2"/>
      <c r="DE603" s="2"/>
      <c r="DF603" s="2"/>
      <c r="DG603" s="2"/>
      <c r="DH603" s="2"/>
      <c r="DI603" s="2"/>
      <c r="DJ603" s="2"/>
    </row>
    <row r="604" spans="106:114">
      <c r="DB604" s="2"/>
      <c r="DC604" s="2"/>
      <c r="DD604" s="2"/>
      <c r="DE604" s="2"/>
      <c r="DF604" s="2"/>
      <c r="DG604" s="2"/>
      <c r="DH604" s="2"/>
      <c r="DI604" s="2"/>
      <c r="DJ604" s="2"/>
    </row>
    <row r="605" spans="106:114">
      <c r="DB605" s="2"/>
      <c r="DC605" s="2"/>
      <c r="DD605" s="2"/>
      <c r="DE605" s="2"/>
      <c r="DF605" s="2"/>
      <c r="DG605" s="2"/>
      <c r="DH605" s="2"/>
      <c r="DI605" s="2"/>
      <c r="DJ605" s="2"/>
    </row>
    <row r="606" spans="106:114">
      <c r="DB606" s="2"/>
      <c r="DC606" s="2"/>
      <c r="DD606" s="2"/>
      <c r="DE606" s="2"/>
      <c r="DF606" s="2"/>
      <c r="DG606" s="2"/>
      <c r="DH606" s="2"/>
      <c r="DI606" s="2"/>
      <c r="DJ606" s="2"/>
    </row>
    <row r="607" spans="106:114">
      <c r="DB607" s="2"/>
      <c r="DC607" s="2"/>
      <c r="DD607" s="2"/>
      <c r="DE607" s="2"/>
      <c r="DF607" s="2"/>
      <c r="DG607" s="2"/>
      <c r="DH607" s="2"/>
      <c r="DI607" s="2"/>
      <c r="DJ607" s="2"/>
    </row>
    <row r="608" spans="106:114">
      <c r="DB608" s="2"/>
      <c r="DC608" s="2"/>
      <c r="DD608" s="2"/>
      <c r="DE608" s="2"/>
      <c r="DF608" s="2"/>
      <c r="DG608" s="2"/>
      <c r="DH608" s="2"/>
      <c r="DI608" s="2"/>
      <c r="DJ608" s="2"/>
    </row>
    <row r="609" spans="106:114">
      <c r="DB609" s="2"/>
      <c r="DC609" s="2"/>
      <c r="DD609" s="2"/>
      <c r="DE609" s="2"/>
      <c r="DF609" s="2"/>
      <c r="DG609" s="2"/>
      <c r="DH609" s="2"/>
      <c r="DI609" s="2"/>
      <c r="DJ609" s="2"/>
    </row>
    <row r="610" spans="106:114">
      <c r="DB610" s="2"/>
      <c r="DC610" s="2"/>
      <c r="DD610" s="2"/>
      <c r="DE610" s="2"/>
      <c r="DF610" s="2"/>
      <c r="DG610" s="2"/>
      <c r="DH610" s="2"/>
      <c r="DI610" s="2"/>
      <c r="DJ610" s="2"/>
    </row>
    <row r="611" spans="106:114">
      <c r="DB611" s="2"/>
      <c r="DC611" s="2"/>
      <c r="DD611" s="2"/>
      <c r="DE611" s="2"/>
      <c r="DF611" s="2"/>
      <c r="DG611" s="2"/>
      <c r="DH611" s="2"/>
      <c r="DI611" s="2"/>
      <c r="DJ611" s="2"/>
    </row>
    <row r="612" spans="106:114">
      <c r="DB612" s="2"/>
      <c r="DC612" s="2"/>
      <c r="DD612" s="2"/>
      <c r="DE612" s="2"/>
      <c r="DF612" s="2"/>
      <c r="DG612" s="2"/>
      <c r="DH612" s="2"/>
      <c r="DI612" s="2"/>
      <c r="DJ612" s="2"/>
    </row>
    <row r="613" spans="106:114">
      <c r="DB613" s="2"/>
      <c r="DC613" s="2"/>
      <c r="DD613" s="2"/>
      <c r="DE613" s="2"/>
      <c r="DF613" s="2"/>
      <c r="DG613" s="2"/>
      <c r="DH613" s="2"/>
      <c r="DI613" s="2"/>
      <c r="DJ613" s="2"/>
    </row>
    <row r="614" spans="106:114">
      <c r="DB614" s="2"/>
      <c r="DC614" s="2"/>
      <c r="DD614" s="2"/>
      <c r="DE614" s="2"/>
      <c r="DF614" s="2"/>
      <c r="DG614" s="2"/>
      <c r="DH614" s="2"/>
      <c r="DI614" s="2"/>
      <c r="DJ614" s="2"/>
    </row>
    <row r="615" spans="106:114">
      <c r="DB615" s="2"/>
      <c r="DC615" s="2"/>
      <c r="DD615" s="2"/>
      <c r="DE615" s="2"/>
      <c r="DF615" s="2"/>
      <c r="DG615" s="2"/>
      <c r="DH615" s="2"/>
      <c r="DI615" s="2"/>
      <c r="DJ615" s="2"/>
    </row>
    <row r="616" spans="106:114">
      <c r="DB616" s="2"/>
      <c r="DC616" s="2"/>
      <c r="DD616" s="2"/>
      <c r="DE616" s="2"/>
      <c r="DF616" s="2"/>
      <c r="DG616" s="2"/>
      <c r="DH616" s="2"/>
      <c r="DI616" s="2"/>
      <c r="DJ616" s="2"/>
    </row>
    <row r="617" spans="106:114">
      <c r="DB617" s="2"/>
      <c r="DC617" s="2"/>
      <c r="DD617" s="2"/>
      <c r="DE617" s="2"/>
      <c r="DF617" s="2"/>
      <c r="DG617" s="2"/>
      <c r="DH617" s="2"/>
      <c r="DI617" s="2"/>
      <c r="DJ617" s="2"/>
    </row>
    <row r="618" spans="106:114">
      <c r="DB618" s="2"/>
      <c r="DC618" s="2"/>
      <c r="DD618" s="2"/>
      <c r="DE618" s="2"/>
      <c r="DF618" s="2"/>
      <c r="DG618" s="2"/>
      <c r="DH618" s="2"/>
      <c r="DI618" s="2"/>
      <c r="DJ618" s="2"/>
    </row>
    <row r="619" spans="106:114">
      <c r="DB619" s="2"/>
      <c r="DC619" s="2"/>
      <c r="DD619" s="2"/>
      <c r="DE619" s="2"/>
      <c r="DF619" s="2"/>
      <c r="DG619" s="2"/>
      <c r="DH619" s="2"/>
      <c r="DI619" s="2"/>
      <c r="DJ619" s="2"/>
    </row>
    <row r="620" spans="106:114">
      <c r="DB620" s="2"/>
      <c r="DC620" s="2"/>
      <c r="DD620" s="2"/>
      <c r="DE620" s="2"/>
      <c r="DF620" s="2"/>
      <c r="DG620" s="2"/>
      <c r="DH620" s="2"/>
      <c r="DI620" s="2"/>
      <c r="DJ620" s="2"/>
    </row>
  </sheetData>
  <mergeCells count="87">
    <mergeCell ref="W1:BI1"/>
    <mergeCell ref="CF1:CP1"/>
    <mergeCell ref="W2:Z2"/>
    <mergeCell ref="AA2:AD2"/>
    <mergeCell ref="AE2:AI2"/>
    <mergeCell ref="AJ2:AN2"/>
    <mergeCell ref="AO2:AP2"/>
    <mergeCell ref="AS2:AU2"/>
    <mergeCell ref="AV2:AX2"/>
    <mergeCell ref="AY2:BB2"/>
    <mergeCell ref="BD2:BF2"/>
    <mergeCell ref="BG2:BI2"/>
    <mergeCell ref="CF2:CN2"/>
    <mergeCell ref="X3:Z3"/>
    <mergeCell ref="AB3:AD3"/>
    <mergeCell ref="AF3:AG3"/>
    <mergeCell ref="AH3:AI3"/>
    <mergeCell ref="AK3:AL3"/>
    <mergeCell ref="AM3:AN3"/>
    <mergeCell ref="AT3:AU3"/>
    <mergeCell ref="AW3:AX3"/>
    <mergeCell ref="AZ3:BB3"/>
    <mergeCell ref="BE3:BF3"/>
    <mergeCell ref="CI3:CL3"/>
    <mergeCell ref="CM3:CN3"/>
    <mergeCell ref="A3:A4"/>
    <mergeCell ref="B3:B4"/>
    <mergeCell ref="C3:C4"/>
    <mergeCell ref="D3:D4"/>
    <mergeCell ref="E3:E4"/>
    <mergeCell ref="F3:F4"/>
    <mergeCell ref="G1:G2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1:V2"/>
    <mergeCell ref="V3:V4"/>
    <mergeCell ref="W3:W4"/>
    <mergeCell ref="AA3:AA4"/>
    <mergeCell ref="AE3:AE4"/>
    <mergeCell ref="AJ3:AJ4"/>
    <mergeCell ref="AO3:AO4"/>
    <mergeCell ref="AP3:AP4"/>
    <mergeCell ref="AQ3:AQ4"/>
    <mergeCell ref="AS3:AS4"/>
    <mergeCell ref="AV3:AV4"/>
    <mergeCell ref="AY3:AY4"/>
    <mergeCell ref="BC2:BC4"/>
    <mergeCell ref="BD3:BD4"/>
    <mergeCell ref="BG3:BG4"/>
    <mergeCell ref="BH3:BH4"/>
    <mergeCell ref="BI3:BI4"/>
    <mergeCell ref="BJ1:BJ4"/>
    <mergeCell ref="CF3:CF4"/>
    <mergeCell ref="CQ3:CQ4"/>
    <mergeCell ref="CR3:CR4"/>
    <mergeCell ref="CS3:CS4"/>
    <mergeCell ref="CT3:CT4"/>
    <mergeCell ref="CU3:CU4"/>
    <mergeCell ref="CV3:CV4"/>
    <mergeCell ref="CW1:CW4"/>
    <mergeCell ref="CX1:CX4"/>
    <mergeCell ref="CY1:CY3"/>
    <mergeCell ref="CZ1:CZ4"/>
    <mergeCell ref="DQ1:DQ3"/>
    <mergeCell ref="DR1:EG2"/>
    <mergeCell ref="BP1:CE2"/>
    <mergeCell ref="CQ1:CS2"/>
    <mergeCell ref="CT1:CV2"/>
    <mergeCell ref="A1:F2"/>
    <mergeCell ref="H1:U2"/>
    <mergeCell ref="DJ1:DP2"/>
    <mergeCell ref="DA1:DH2"/>
    <mergeCell ref="CO2:CP4"/>
    <mergeCell ref="BK1:BO2"/>
  </mergeCells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M82"/>
  <sheetViews>
    <sheetView zoomScale="85" zoomScaleNormal="85" topLeftCell="CW1" workbookViewId="0">
      <pane ySplit="4" topLeftCell="A5" activePane="bottomLeft" state="frozen"/>
      <selection/>
      <selection pane="bottomLeft" activeCell="DH3" sqref="DH3"/>
    </sheetView>
  </sheetViews>
  <sheetFormatPr defaultColWidth="9" defaultRowHeight="13.8"/>
  <cols>
    <col min="1" max="1" width="25.5833333333333" style="2" customWidth="1"/>
    <col min="2" max="2" width="9" style="2"/>
    <col min="3" max="3" width="16.4166666666667" style="2" customWidth="1"/>
    <col min="4" max="6" width="9" style="2"/>
    <col min="7" max="7" width="10.1666666666667" style="2" customWidth="1"/>
    <col min="8" max="8" width="9" style="2"/>
    <col min="9" max="9" width="13.3333333333333" style="296" customWidth="1"/>
    <col min="10" max="10" width="11" style="2" customWidth="1"/>
    <col min="11" max="11" width="11" style="296" customWidth="1"/>
    <col min="12" max="12" width="11.8333333333333" style="2" customWidth="1"/>
    <col min="13" max="13" width="9" style="296"/>
    <col min="14" max="14" width="12.3333333333333" style="2" customWidth="1"/>
    <col min="15" max="15" width="9" style="296"/>
    <col min="16" max="16" width="9" style="2"/>
    <col min="17" max="17" width="9" style="296"/>
    <col min="18" max="18" width="9" style="2"/>
    <col min="19" max="19" width="9" style="296"/>
    <col min="20" max="21" width="9" style="2"/>
    <col min="22" max="22" width="25.3518518518519" style="296" customWidth="1"/>
    <col min="23" max="23" width="13.5" style="14" customWidth="1"/>
    <col min="24" max="24" width="9" style="2"/>
    <col min="25" max="25" width="14.3333333333333" style="2" customWidth="1"/>
    <col min="26" max="26" width="12" style="2" customWidth="1"/>
    <col min="27" max="27" width="12.75" style="14" customWidth="1"/>
    <col min="28" max="30" width="9" style="2"/>
    <col min="31" max="31" width="9" style="14"/>
    <col min="32" max="33" width="9" style="2"/>
    <col min="34" max="34" width="12.3333333333333" style="2" customWidth="1"/>
    <col min="35" max="35" width="12.25" style="2" customWidth="1"/>
    <col min="36" max="36" width="13.9166666666667" style="14" customWidth="1"/>
    <col min="37" max="38" width="9" style="2"/>
    <col min="39" max="39" width="12.8333333333333" style="2" customWidth="1"/>
    <col min="40" max="40" width="11.6666666666667" style="2" customWidth="1"/>
    <col min="41" max="41" width="9" style="14"/>
    <col min="42" max="42" width="9" style="2"/>
    <col min="43" max="43" width="11.25" style="14" customWidth="1"/>
    <col min="44" max="44" width="15.0833333333333" style="14" customWidth="1"/>
    <col min="45" max="45" width="9" style="14"/>
    <col min="46" max="47" width="9" style="2"/>
    <col min="48" max="48" width="9" style="14"/>
    <col min="49" max="50" width="9" style="2"/>
    <col min="51" max="51" width="9" style="14"/>
    <col min="52" max="52" width="9" style="2"/>
    <col min="53" max="53" width="23" style="2" customWidth="1"/>
    <col min="54" max="54" width="9" style="2"/>
    <col min="55" max="56" width="9" style="14"/>
    <col min="57" max="58" width="9" style="2"/>
    <col min="59" max="61" width="9" style="14"/>
    <col min="62" max="62" width="17.8333333333333" style="14" customWidth="1"/>
    <col min="63" max="63" width="12" style="296" customWidth="1"/>
    <col min="64" max="64" width="12.3333333333333" style="296" customWidth="1"/>
    <col min="65" max="65" width="11.8333333333333" style="296" customWidth="1"/>
    <col min="66" max="66" width="10.3333333333333" style="296" customWidth="1"/>
    <col min="67" max="67" width="9" style="296"/>
    <col min="68" max="68" width="13.25" style="2" customWidth="1"/>
    <col min="69" max="69" width="10.5833333333333" style="2" customWidth="1"/>
    <col min="70" max="70" width="9" style="297"/>
    <col min="71" max="83" width="9" style="2"/>
    <col min="84" max="84" width="9" style="296"/>
    <col min="85" max="85" width="19.8333333333333" style="296" customWidth="1"/>
    <col min="86" max="88" width="9" style="296"/>
    <col min="89" max="89" width="14.6666666666667" style="296" customWidth="1"/>
    <col min="90" max="90" width="14.4166666666667" style="296" customWidth="1"/>
    <col min="91" max="94" width="9" style="296"/>
    <col min="95" max="95" width="12.4166666666667" style="2" customWidth="1"/>
    <col min="96" max="96" width="13.75" style="2" customWidth="1"/>
    <col min="97" max="97" width="15.3333333333333" style="2" customWidth="1"/>
    <col min="98" max="99" width="9" style="2"/>
    <col min="100" max="100" width="11.25" style="2" customWidth="1"/>
    <col min="101" max="101" width="37.75" style="296" customWidth="1"/>
    <col min="102" max="102" width="26.0833333333333" style="296" customWidth="1"/>
    <col min="103" max="103" width="33.6666666666667" style="296" customWidth="1"/>
    <col min="104" max="104" width="24.4166666666667" style="2" customWidth="1"/>
    <col min="105" max="105" width="13.5833333333333" style="2" customWidth="1"/>
    <col min="106" max="106" width="19.3333333333333" style="2" customWidth="1"/>
    <col min="107" max="107" width="14.8333333333333" style="2" customWidth="1"/>
    <col min="108" max="108" width="13.3333333333333" style="2" customWidth="1"/>
    <col min="109" max="109" width="15" style="2" customWidth="1"/>
    <col min="110" max="110" width="14.6666666666667" style="2" customWidth="1"/>
    <col min="111" max="111" width="13.5833333333333" style="2" customWidth="1"/>
    <col min="112" max="113" width="14.9166666666667" style="2" customWidth="1"/>
    <col min="114" max="120" width="9" style="296"/>
    <col min="121" max="121" width="35.75" style="296" customWidth="1"/>
    <col min="122" max="123" width="9" style="2"/>
    <col min="124" max="124" width="9" style="14"/>
    <col min="125" max="125" width="19" style="2" customWidth="1"/>
    <col min="126" max="126" width="9" style="14"/>
    <col min="127" max="127" width="13.1666666666667" style="2" customWidth="1"/>
    <col min="128" max="132" width="9" style="2"/>
    <col min="133" max="133" width="11.8333333333333" style="2" customWidth="1"/>
    <col min="134" max="134" width="9" style="14"/>
    <col min="135" max="135" width="10.8333333333333" style="2" customWidth="1"/>
    <col min="136" max="138" width="9" style="2"/>
    <col min="139" max="139" width="10.8333333333333" style="2" customWidth="1"/>
    <col min="140" max="140" width="9" style="2"/>
    <col min="141" max="141" width="10.3333333333333" style="2" customWidth="1"/>
    <col min="142" max="16384" width="9" style="2"/>
  </cols>
  <sheetData>
    <row r="1" ht="28.2" spans="1:137">
      <c r="A1" s="3" t="s">
        <v>0</v>
      </c>
      <c r="B1" s="4"/>
      <c r="C1" s="4"/>
      <c r="D1" s="4"/>
      <c r="E1" s="4"/>
      <c r="F1" s="4"/>
      <c r="G1" s="5"/>
      <c r="H1" s="3" t="s">
        <v>1</v>
      </c>
      <c r="I1" s="301"/>
      <c r="J1" s="4"/>
      <c r="K1" s="301"/>
      <c r="L1" s="4"/>
      <c r="M1" s="301"/>
      <c r="N1" s="4"/>
      <c r="O1" s="301"/>
      <c r="P1" s="4"/>
      <c r="Q1" s="301"/>
      <c r="R1" s="4"/>
      <c r="S1" s="301"/>
      <c r="T1" s="4"/>
      <c r="U1" s="4"/>
      <c r="V1" s="303" t="s">
        <v>2</v>
      </c>
      <c r="W1" s="304" t="s">
        <v>3</v>
      </c>
      <c r="X1" s="4"/>
      <c r="Y1" s="4"/>
      <c r="Z1" s="4"/>
      <c r="AA1" s="308"/>
      <c r="AB1" s="4"/>
      <c r="AC1" s="4"/>
      <c r="AD1" s="4"/>
      <c r="AE1" s="308"/>
      <c r="AF1" s="4"/>
      <c r="AG1" s="4"/>
      <c r="AH1" s="4"/>
      <c r="AI1" s="4"/>
      <c r="AJ1" s="308"/>
      <c r="AK1" s="4"/>
      <c r="AL1" s="4"/>
      <c r="AM1" s="4"/>
      <c r="AN1" s="4"/>
      <c r="AO1" s="308"/>
      <c r="AP1" s="4"/>
      <c r="AQ1" s="308"/>
      <c r="AR1" s="308"/>
      <c r="AS1" s="308"/>
      <c r="AT1" s="4"/>
      <c r="AU1" s="4"/>
      <c r="AV1" s="308"/>
      <c r="AW1" s="4"/>
      <c r="AX1" s="4"/>
      <c r="AY1" s="308"/>
      <c r="AZ1" s="4"/>
      <c r="BA1" s="4"/>
      <c r="BB1" s="4"/>
      <c r="BC1" s="308"/>
      <c r="BD1" s="308"/>
      <c r="BE1" s="4"/>
      <c r="BF1" s="4"/>
      <c r="BG1" s="308"/>
      <c r="BH1" s="308"/>
      <c r="BI1" s="308"/>
      <c r="BJ1" s="313" t="s">
        <v>4</v>
      </c>
      <c r="BK1" s="314" t="s">
        <v>5</v>
      </c>
      <c r="BL1" s="315"/>
      <c r="BM1" s="315"/>
      <c r="BN1" s="315"/>
      <c r="BO1" s="319"/>
      <c r="BP1" s="20" t="s">
        <v>1030</v>
      </c>
      <c r="BQ1" s="43"/>
      <c r="BR1" s="320"/>
      <c r="BS1" s="43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52"/>
      <c r="CF1" s="327"/>
      <c r="CG1" s="328"/>
      <c r="CH1" s="328"/>
      <c r="CI1" s="328"/>
      <c r="CJ1" s="328"/>
      <c r="CK1" s="328"/>
      <c r="CL1" s="328"/>
      <c r="CM1" s="328"/>
      <c r="CN1" s="328"/>
      <c r="CO1" s="328"/>
      <c r="CP1" s="333"/>
      <c r="CQ1" s="3" t="s">
        <v>7</v>
      </c>
      <c r="CR1" s="4"/>
      <c r="CS1" s="4"/>
      <c r="CT1" s="3" t="s">
        <v>8</v>
      </c>
      <c r="CU1" s="4"/>
      <c r="CV1" s="4"/>
      <c r="CW1" s="334" t="s">
        <v>9</v>
      </c>
      <c r="CX1" s="334" t="s">
        <v>10</v>
      </c>
      <c r="CY1" s="335" t="s">
        <v>1031</v>
      </c>
      <c r="CZ1" s="64" t="s">
        <v>12</v>
      </c>
      <c r="DA1" s="70" t="s">
        <v>13</v>
      </c>
      <c r="DB1" s="37"/>
      <c r="DC1" s="37"/>
      <c r="DD1" s="37"/>
      <c r="DE1" s="37"/>
      <c r="DF1" s="37"/>
      <c r="DG1" s="37"/>
      <c r="DH1" s="37"/>
      <c r="DI1" s="37"/>
      <c r="DJ1" s="340" t="s">
        <v>14</v>
      </c>
      <c r="DK1" s="301"/>
      <c r="DL1" s="301"/>
      <c r="DM1" s="301"/>
      <c r="DN1" s="301"/>
      <c r="DO1" s="301"/>
      <c r="DP1" s="301"/>
      <c r="DQ1" s="341" t="s">
        <v>15</v>
      </c>
      <c r="DR1" s="342" t="s">
        <v>16</v>
      </c>
      <c r="DS1" s="72"/>
      <c r="DT1" s="343"/>
      <c r="DU1" s="72"/>
      <c r="DV1" s="343"/>
      <c r="DW1" s="72"/>
      <c r="DX1" s="72"/>
      <c r="DY1" s="72"/>
      <c r="DZ1" s="72"/>
      <c r="EA1" s="72"/>
      <c r="EB1" s="72"/>
      <c r="EC1" s="72"/>
      <c r="ED1" s="343"/>
      <c r="EE1" s="72"/>
      <c r="EF1" s="72"/>
      <c r="EG1" s="84"/>
    </row>
    <row r="2" ht="31.2" spans="1:137">
      <c r="A2" s="4"/>
      <c r="B2" s="4"/>
      <c r="C2" s="4"/>
      <c r="D2" s="4"/>
      <c r="E2" s="4"/>
      <c r="F2" s="4"/>
      <c r="G2" s="6"/>
      <c r="H2" s="4"/>
      <c r="I2" s="301"/>
      <c r="J2" s="4"/>
      <c r="K2" s="301"/>
      <c r="L2" s="4"/>
      <c r="M2" s="301"/>
      <c r="N2" s="4"/>
      <c r="O2" s="301"/>
      <c r="P2" s="4"/>
      <c r="Q2" s="301"/>
      <c r="R2" s="4"/>
      <c r="S2" s="301"/>
      <c r="T2" s="4"/>
      <c r="U2" s="4"/>
      <c r="V2" s="305"/>
      <c r="W2" s="306" t="s">
        <v>17</v>
      </c>
      <c r="X2" s="22"/>
      <c r="Y2" s="22"/>
      <c r="Z2" s="22"/>
      <c r="AA2" s="306" t="s">
        <v>18</v>
      </c>
      <c r="AB2" s="22"/>
      <c r="AC2" s="22"/>
      <c r="AD2" s="22"/>
      <c r="AE2" s="307" t="s">
        <v>19</v>
      </c>
      <c r="AF2" s="23"/>
      <c r="AG2" s="23"/>
      <c r="AH2" s="23"/>
      <c r="AI2" s="23"/>
      <c r="AJ2" s="307" t="s">
        <v>20</v>
      </c>
      <c r="AK2" s="23"/>
      <c r="AL2" s="23"/>
      <c r="AM2" s="23"/>
      <c r="AN2" s="23"/>
      <c r="AO2" s="306" t="s">
        <v>21</v>
      </c>
      <c r="AP2" s="22"/>
      <c r="AQ2" s="310" t="s">
        <v>22</v>
      </c>
      <c r="AR2" s="306" t="s">
        <v>23</v>
      </c>
      <c r="AS2" s="306" t="s">
        <v>24</v>
      </c>
      <c r="AT2" s="22"/>
      <c r="AU2" s="22"/>
      <c r="AV2" s="306" t="s">
        <v>25</v>
      </c>
      <c r="AW2" s="22"/>
      <c r="AX2" s="22"/>
      <c r="AY2" s="312" t="s">
        <v>26</v>
      </c>
      <c r="AZ2" s="32"/>
      <c r="BA2" s="32"/>
      <c r="BB2" s="33"/>
      <c r="BC2" s="310" t="s">
        <v>27</v>
      </c>
      <c r="BD2" s="306" t="s">
        <v>28</v>
      </c>
      <c r="BE2" s="22"/>
      <c r="BF2" s="22"/>
      <c r="BG2" s="307" t="s">
        <v>29</v>
      </c>
      <c r="BH2" s="307"/>
      <c r="BI2" s="307"/>
      <c r="BJ2" s="316"/>
      <c r="BK2" s="317"/>
      <c r="BL2" s="318"/>
      <c r="BM2" s="318"/>
      <c r="BN2" s="318"/>
      <c r="BO2" s="321"/>
      <c r="BP2" s="46"/>
      <c r="BQ2" s="47"/>
      <c r="BR2" s="322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55"/>
      <c r="CF2" s="323" t="s">
        <v>30</v>
      </c>
      <c r="CG2" s="323"/>
      <c r="CH2" s="323"/>
      <c r="CI2" s="323"/>
      <c r="CJ2" s="323"/>
      <c r="CK2" s="323"/>
      <c r="CL2" s="323"/>
      <c r="CM2" s="323"/>
      <c r="CN2" s="323"/>
      <c r="CO2" s="323" t="s">
        <v>31</v>
      </c>
      <c r="CP2" s="323"/>
      <c r="CQ2" s="4"/>
      <c r="CR2" s="4"/>
      <c r="CS2" s="4"/>
      <c r="CT2" s="4"/>
      <c r="CU2" s="4"/>
      <c r="CV2" s="4"/>
      <c r="CW2" s="336"/>
      <c r="CX2" s="336"/>
      <c r="CY2" s="337"/>
      <c r="CZ2" s="67"/>
      <c r="DA2" s="71"/>
      <c r="DJ2" s="301"/>
      <c r="DK2" s="301"/>
      <c r="DL2" s="301"/>
      <c r="DM2" s="301"/>
      <c r="DN2" s="301"/>
      <c r="DO2" s="301"/>
      <c r="DP2" s="301"/>
      <c r="DQ2" s="337"/>
      <c r="DR2" s="73"/>
      <c r="DS2" s="74"/>
      <c r="DT2" s="344"/>
      <c r="DU2" s="74"/>
      <c r="DV2" s="344"/>
      <c r="DW2" s="74"/>
      <c r="DX2" s="74"/>
      <c r="DY2" s="74"/>
      <c r="DZ2" s="74"/>
      <c r="EA2" s="74"/>
      <c r="EB2" s="74"/>
      <c r="EC2" s="74"/>
      <c r="ED2" s="344"/>
      <c r="EE2" s="74"/>
      <c r="EF2" s="74"/>
      <c r="EG2" s="85"/>
    </row>
    <row r="3" ht="14.4" spans="1:142">
      <c r="A3" s="7" t="s">
        <v>32</v>
      </c>
      <c r="B3" s="8" t="s">
        <v>33</v>
      </c>
      <c r="C3" s="8" t="s">
        <v>34</v>
      </c>
      <c r="D3" s="8" t="s">
        <v>35</v>
      </c>
      <c r="E3" s="8" t="s">
        <v>36</v>
      </c>
      <c r="F3" s="8" t="s">
        <v>37</v>
      </c>
      <c r="G3" s="9" t="s">
        <v>38</v>
      </c>
      <c r="H3" s="8" t="s">
        <v>39</v>
      </c>
      <c r="I3" s="302" t="s">
        <v>40</v>
      </c>
      <c r="J3" s="8" t="s">
        <v>41</v>
      </c>
      <c r="K3" s="302" t="s">
        <v>40</v>
      </c>
      <c r="L3" s="8" t="s">
        <v>42</v>
      </c>
      <c r="M3" s="302" t="s">
        <v>40</v>
      </c>
      <c r="N3" s="8" t="s">
        <v>43</v>
      </c>
      <c r="O3" s="302" t="s">
        <v>40</v>
      </c>
      <c r="P3" s="8" t="s">
        <v>44</v>
      </c>
      <c r="Q3" s="302" t="s">
        <v>40</v>
      </c>
      <c r="R3" s="8" t="s">
        <v>45</v>
      </c>
      <c r="S3" s="302" t="s">
        <v>40</v>
      </c>
      <c r="T3" s="8" t="s">
        <v>46</v>
      </c>
      <c r="U3" s="8" t="s">
        <v>47</v>
      </c>
      <c r="V3" s="302" t="s">
        <v>48</v>
      </c>
      <c r="W3" s="307" t="s">
        <v>49</v>
      </c>
      <c r="X3" s="23" t="s">
        <v>50</v>
      </c>
      <c r="Y3" s="23"/>
      <c r="Z3" s="23"/>
      <c r="AA3" s="307" t="s">
        <v>49</v>
      </c>
      <c r="AB3" s="23" t="s">
        <v>50</v>
      </c>
      <c r="AC3" s="23"/>
      <c r="AD3" s="23"/>
      <c r="AE3" s="309" t="s">
        <v>49</v>
      </c>
      <c r="AF3" s="23" t="s">
        <v>50</v>
      </c>
      <c r="AG3" s="23"/>
      <c r="AH3" s="23" t="s">
        <v>51</v>
      </c>
      <c r="AI3" s="23"/>
      <c r="AJ3" s="307" t="s">
        <v>49</v>
      </c>
      <c r="AK3" s="23" t="s">
        <v>50</v>
      </c>
      <c r="AL3" s="23"/>
      <c r="AM3" s="23" t="s">
        <v>52</v>
      </c>
      <c r="AN3" s="23"/>
      <c r="AO3" s="307" t="s">
        <v>49</v>
      </c>
      <c r="AP3" s="23" t="s">
        <v>53</v>
      </c>
      <c r="AQ3" s="309" t="s">
        <v>54</v>
      </c>
      <c r="AR3" s="311" t="s">
        <v>55</v>
      </c>
      <c r="AS3" s="309" t="s">
        <v>49</v>
      </c>
      <c r="AT3" s="23" t="s">
        <v>50</v>
      </c>
      <c r="AU3" s="23"/>
      <c r="AV3" s="307" t="s">
        <v>49</v>
      </c>
      <c r="AW3" s="23" t="s">
        <v>50</v>
      </c>
      <c r="AX3" s="23"/>
      <c r="AY3" s="307" t="s">
        <v>49</v>
      </c>
      <c r="AZ3" s="34" t="s">
        <v>50</v>
      </c>
      <c r="BA3" s="35"/>
      <c r="BB3" s="33"/>
      <c r="BC3" s="310"/>
      <c r="BD3" s="309" t="s">
        <v>49</v>
      </c>
      <c r="BE3" s="23" t="s">
        <v>56</v>
      </c>
      <c r="BF3" s="23"/>
      <c r="BG3" s="307" t="s">
        <v>57</v>
      </c>
      <c r="BH3" s="307" t="s">
        <v>58</v>
      </c>
      <c r="BI3" s="307" t="s">
        <v>59</v>
      </c>
      <c r="BJ3" s="316"/>
      <c r="BK3" s="302" t="s">
        <v>60</v>
      </c>
      <c r="BL3" s="302" t="s">
        <v>61</v>
      </c>
      <c r="BM3" s="302" t="s">
        <v>62</v>
      </c>
      <c r="BN3" s="323" t="s">
        <v>63</v>
      </c>
      <c r="BO3" s="302"/>
      <c r="BP3" s="8" t="s">
        <v>60</v>
      </c>
      <c r="BQ3" s="8" t="s">
        <v>61</v>
      </c>
      <c r="BR3" s="324" t="s">
        <v>64</v>
      </c>
      <c r="BS3" s="8" t="s">
        <v>62</v>
      </c>
      <c r="BT3" s="48" t="s">
        <v>65</v>
      </c>
      <c r="BU3" s="48" t="s">
        <v>66</v>
      </c>
      <c r="BV3" s="48" t="s">
        <v>67</v>
      </c>
      <c r="BW3" s="48" t="s">
        <v>63</v>
      </c>
      <c r="BX3" s="48" t="s">
        <v>68</v>
      </c>
      <c r="BY3" s="48" t="s">
        <v>69</v>
      </c>
      <c r="BZ3" s="48" t="s">
        <v>70</v>
      </c>
      <c r="CA3" s="48" t="s">
        <v>71</v>
      </c>
      <c r="CB3" s="48" t="s">
        <v>72</v>
      </c>
      <c r="CC3" s="48" t="s">
        <v>73</v>
      </c>
      <c r="CD3" s="48" t="s">
        <v>74</v>
      </c>
      <c r="CE3" s="48" t="s">
        <v>75</v>
      </c>
      <c r="CF3" s="329" t="s">
        <v>76</v>
      </c>
      <c r="CG3" s="323" t="s">
        <v>50</v>
      </c>
      <c r="CH3" s="323" t="s">
        <v>77</v>
      </c>
      <c r="CI3" s="323" t="s">
        <v>78</v>
      </c>
      <c r="CJ3" s="323"/>
      <c r="CK3" s="323"/>
      <c r="CL3" s="323"/>
      <c r="CM3" s="323" t="s">
        <v>79</v>
      </c>
      <c r="CN3" s="323"/>
      <c r="CO3" s="323"/>
      <c r="CP3" s="323"/>
      <c r="CQ3" s="9" t="s">
        <v>80</v>
      </c>
      <c r="CR3" s="9" t="s">
        <v>81</v>
      </c>
      <c r="CS3" s="9" t="s">
        <v>82</v>
      </c>
      <c r="CT3" s="9" t="s">
        <v>83</v>
      </c>
      <c r="CU3" s="9" t="s">
        <v>84</v>
      </c>
      <c r="CV3" s="9" t="s">
        <v>85</v>
      </c>
      <c r="CW3" s="336"/>
      <c r="CX3" s="336"/>
      <c r="CY3" s="338"/>
      <c r="CZ3" s="67"/>
      <c r="DA3" s="66" t="s">
        <v>86</v>
      </c>
      <c r="DB3" s="66" t="s">
        <v>87</v>
      </c>
      <c r="DC3" s="66" t="s">
        <v>88</v>
      </c>
      <c r="DD3" s="66" t="s">
        <v>89</v>
      </c>
      <c r="DE3" s="66" t="s">
        <v>90</v>
      </c>
      <c r="DF3" s="66" t="s">
        <v>91</v>
      </c>
      <c r="DG3" s="66" t="s">
        <v>92</v>
      </c>
      <c r="DH3" s="66" t="s">
        <v>93</v>
      </c>
      <c r="DI3" s="66" t="s">
        <v>94</v>
      </c>
      <c r="DJ3" s="302"/>
      <c r="DK3" s="302"/>
      <c r="DL3" s="302"/>
      <c r="DM3" s="302"/>
      <c r="DN3" s="302"/>
      <c r="DO3" s="302"/>
      <c r="DP3" s="302"/>
      <c r="DQ3" s="338"/>
      <c r="DR3" s="75" t="s">
        <v>95</v>
      </c>
      <c r="DS3" s="76" t="s">
        <v>96</v>
      </c>
      <c r="DT3" s="345" t="s">
        <v>97</v>
      </c>
      <c r="DU3" s="76" t="s">
        <v>98</v>
      </c>
      <c r="DV3" s="345" t="s">
        <v>99</v>
      </c>
      <c r="DW3" s="76" t="s">
        <v>98</v>
      </c>
      <c r="DX3" s="76" t="s">
        <v>100</v>
      </c>
      <c r="DY3" s="76" t="s">
        <v>98</v>
      </c>
      <c r="DZ3" s="76" t="s">
        <v>101</v>
      </c>
      <c r="EA3" s="76" t="s">
        <v>98</v>
      </c>
      <c r="EB3" s="76" t="s">
        <v>102</v>
      </c>
      <c r="EC3" s="76" t="s">
        <v>98</v>
      </c>
      <c r="ED3" s="345" t="s">
        <v>2366</v>
      </c>
      <c r="EE3" s="81" t="s">
        <v>98</v>
      </c>
      <c r="EF3" s="76" t="s">
        <v>104</v>
      </c>
      <c r="EG3" s="76" t="s">
        <v>98</v>
      </c>
      <c r="EH3" s="76" t="s">
        <v>105</v>
      </c>
      <c r="EI3" s="76" t="s">
        <v>98</v>
      </c>
      <c r="EJ3" s="76" t="s">
        <v>106</v>
      </c>
      <c r="EK3" s="76" t="s">
        <v>98</v>
      </c>
      <c r="EL3" s="86" t="s">
        <v>107</v>
      </c>
    </row>
    <row r="4" ht="12" customHeight="1" spans="1:142">
      <c r="A4" s="8"/>
      <c r="B4" s="8"/>
      <c r="C4" s="8"/>
      <c r="D4" s="8"/>
      <c r="E4" s="8"/>
      <c r="F4" s="8"/>
      <c r="G4" s="10"/>
      <c r="H4" s="8"/>
      <c r="I4" s="302"/>
      <c r="J4" s="8"/>
      <c r="K4" s="302"/>
      <c r="L4" s="8"/>
      <c r="M4" s="302"/>
      <c r="N4" s="8"/>
      <c r="O4" s="302"/>
      <c r="P4" s="8"/>
      <c r="Q4" s="302"/>
      <c r="R4" s="8"/>
      <c r="S4" s="302"/>
      <c r="T4" s="8"/>
      <c r="U4" s="8"/>
      <c r="V4" s="302"/>
      <c r="W4" s="307"/>
      <c r="X4" s="23" t="s">
        <v>108</v>
      </c>
      <c r="Y4" s="23" t="s">
        <v>109</v>
      </c>
      <c r="Z4" s="23" t="s">
        <v>110</v>
      </c>
      <c r="AA4" s="307"/>
      <c r="AB4" s="23" t="s">
        <v>108</v>
      </c>
      <c r="AC4" s="23" t="s">
        <v>111</v>
      </c>
      <c r="AD4" s="23" t="s">
        <v>112</v>
      </c>
      <c r="AE4" s="309"/>
      <c r="AF4" s="23" t="s">
        <v>113</v>
      </c>
      <c r="AG4" s="23" t="s">
        <v>114</v>
      </c>
      <c r="AH4" s="28" t="s">
        <v>115</v>
      </c>
      <c r="AI4" s="23" t="s">
        <v>116</v>
      </c>
      <c r="AJ4" s="307"/>
      <c r="AK4" s="23" t="s">
        <v>117</v>
      </c>
      <c r="AL4" s="23" t="s">
        <v>114</v>
      </c>
      <c r="AM4" s="28" t="s">
        <v>115</v>
      </c>
      <c r="AN4" s="23" t="s">
        <v>118</v>
      </c>
      <c r="AO4" s="307"/>
      <c r="AP4" s="23"/>
      <c r="AQ4" s="309"/>
      <c r="AR4" s="311" t="s">
        <v>119</v>
      </c>
      <c r="AS4" s="309"/>
      <c r="AT4" s="23" t="s">
        <v>120</v>
      </c>
      <c r="AU4" s="23" t="s">
        <v>121</v>
      </c>
      <c r="AV4" s="307"/>
      <c r="AW4" s="23" t="s">
        <v>120</v>
      </c>
      <c r="AX4" s="23" t="s">
        <v>121</v>
      </c>
      <c r="AY4" s="307"/>
      <c r="AZ4" s="23" t="s">
        <v>120</v>
      </c>
      <c r="BA4" s="23" t="s">
        <v>122</v>
      </c>
      <c r="BB4" s="23" t="s">
        <v>123</v>
      </c>
      <c r="BC4" s="310"/>
      <c r="BD4" s="309"/>
      <c r="BE4" s="23" t="s">
        <v>120</v>
      </c>
      <c r="BF4" s="23" t="s">
        <v>121</v>
      </c>
      <c r="BG4" s="307"/>
      <c r="BH4" s="307"/>
      <c r="BI4" s="307"/>
      <c r="BJ4" s="316"/>
      <c r="BK4" s="302" t="s">
        <v>124</v>
      </c>
      <c r="BL4" s="302" t="s">
        <v>125</v>
      </c>
      <c r="BM4" s="302" t="s">
        <v>126</v>
      </c>
      <c r="BN4" s="325" t="s">
        <v>127</v>
      </c>
      <c r="BO4" s="302"/>
      <c r="BP4" s="8" t="s">
        <v>124</v>
      </c>
      <c r="BQ4" s="8" t="s">
        <v>125</v>
      </c>
      <c r="BR4" s="326" t="s">
        <v>128</v>
      </c>
      <c r="BS4" s="8" t="s">
        <v>126</v>
      </c>
      <c r="BT4" s="49" t="s">
        <v>129</v>
      </c>
      <c r="BU4" s="49" t="s">
        <v>127</v>
      </c>
      <c r="BV4" s="49" t="s">
        <v>127</v>
      </c>
      <c r="BW4" s="49" t="s">
        <v>127</v>
      </c>
      <c r="BX4" s="49" t="s">
        <v>127</v>
      </c>
      <c r="BY4" s="49" t="s">
        <v>127</v>
      </c>
      <c r="BZ4" s="50" t="s">
        <v>130</v>
      </c>
      <c r="CA4" s="50" t="s">
        <v>129</v>
      </c>
      <c r="CB4" s="50" t="s">
        <v>131</v>
      </c>
      <c r="CC4" s="49" t="s">
        <v>132</v>
      </c>
      <c r="CD4" s="49" t="s">
        <v>133</v>
      </c>
      <c r="CE4" s="49" t="s">
        <v>129</v>
      </c>
      <c r="CF4" s="329"/>
      <c r="CG4" s="323" t="s">
        <v>134</v>
      </c>
      <c r="CH4" s="323"/>
      <c r="CI4" s="323" t="s">
        <v>135</v>
      </c>
      <c r="CJ4" s="323" t="s">
        <v>136</v>
      </c>
      <c r="CK4" s="323" t="s">
        <v>137</v>
      </c>
      <c r="CL4" s="323" t="s">
        <v>138</v>
      </c>
      <c r="CM4" s="323" t="s">
        <v>76</v>
      </c>
      <c r="CN4" s="323" t="s">
        <v>139</v>
      </c>
      <c r="CO4" s="323"/>
      <c r="CP4" s="323"/>
      <c r="CQ4" s="61"/>
      <c r="CR4" s="61"/>
      <c r="CS4" s="61"/>
      <c r="CT4" s="61"/>
      <c r="CU4" s="61"/>
      <c r="CV4" s="61"/>
      <c r="CW4" s="339"/>
      <c r="CX4" s="339"/>
      <c r="CY4" s="302" t="s">
        <v>1035</v>
      </c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302"/>
      <c r="DK4" s="302"/>
      <c r="DL4" s="302"/>
      <c r="DM4" s="302"/>
      <c r="DN4" s="302"/>
      <c r="DO4" s="302"/>
      <c r="DP4" s="302"/>
      <c r="DQ4" s="302" t="s">
        <v>141</v>
      </c>
      <c r="DR4" s="75"/>
      <c r="DS4" s="76"/>
      <c r="DT4" s="345"/>
      <c r="DU4" s="76" t="s">
        <v>142</v>
      </c>
      <c r="DV4" s="345"/>
      <c r="DW4" s="76" t="s">
        <v>142</v>
      </c>
      <c r="DX4" s="76"/>
      <c r="DY4" s="76" t="s">
        <v>142</v>
      </c>
      <c r="DZ4" s="76"/>
      <c r="EA4" s="76" t="s">
        <v>142</v>
      </c>
      <c r="EB4" s="76"/>
      <c r="EC4" s="76" t="s">
        <v>142</v>
      </c>
      <c r="ED4" s="345"/>
      <c r="EE4" s="81" t="s">
        <v>142</v>
      </c>
      <c r="EF4" s="76"/>
      <c r="EG4" s="76" t="s">
        <v>142</v>
      </c>
      <c r="EH4" s="76"/>
      <c r="EI4" s="76" t="s">
        <v>142</v>
      </c>
      <c r="EJ4" s="76"/>
      <c r="EK4" s="76" t="s">
        <v>142</v>
      </c>
      <c r="EL4" s="86"/>
    </row>
    <row r="5" ht="15.6" spans="1:142">
      <c r="A5" s="2" t="s">
        <v>4656</v>
      </c>
      <c r="B5" s="2" t="s">
        <v>4117</v>
      </c>
      <c r="C5" s="2">
        <v>20170504</v>
      </c>
      <c r="D5" s="2">
        <v>2</v>
      </c>
      <c r="E5" s="2">
        <v>160</v>
      </c>
      <c r="F5" s="2" t="s">
        <v>146</v>
      </c>
      <c r="H5" s="2">
        <v>80</v>
      </c>
      <c r="I5" s="296">
        <v>91</v>
      </c>
      <c r="J5" s="2">
        <v>71</v>
      </c>
      <c r="K5" s="296">
        <v>9</v>
      </c>
      <c r="L5" s="2">
        <v>149</v>
      </c>
      <c r="M5" s="296">
        <v>24</v>
      </c>
      <c r="N5" s="2">
        <v>65</v>
      </c>
      <c r="O5" s="296">
        <v>4</v>
      </c>
      <c r="P5" s="2" t="s">
        <v>166</v>
      </c>
      <c r="Q5" s="296">
        <v>0</v>
      </c>
      <c r="R5" s="2">
        <v>23</v>
      </c>
      <c r="S5" s="296">
        <v>42</v>
      </c>
      <c r="T5" s="2">
        <f>SUM(I5,K5,M5,O5,Q5,S5)</f>
        <v>170</v>
      </c>
      <c r="U5" s="2" t="s">
        <v>148</v>
      </c>
      <c r="V5" s="296" t="s">
        <v>1113</v>
      </c>
      <c r="W5" s="14">
        <v>0</v>
      </c>
      <c r="AA5" s="14">
        <v>1</v>
      </c>
      <c r="AB5" s="2">
        <v>8</v>
      </c>
      <c r="AC5" s="2">
        <v>2</v>
      </c>
      <c r="AE5" s="14">
        <v>0</v>
      </c>
      <c r="AJ5" s="14">
        <v>0</v>
      </c>
      <c r="AO5" s="14">
        <v>0</v>
      </c>
      <c r="AQ5" s="14">
        <v>0</v>
      </c>
      <c r="AR5" s="14">
        <v>0</v>
      </c>
      <c r="AS5" s="14">
        <v>0</v>
      </c>
      <c r="AV5" s="14">
        <v>0</v>
      </c>
      <c r="AY5" s="14">
        <v>0</v>
      </c>
      <c r="BC5" s="14">
        <v>0</v>
      </c>
      <c r="BD5" s="14">
        <v>0</v>
      </c>
      <c r="BJ5" s="14">
        <v>2</v>
      </c>
      <c r="BN5" s="296">
        <v>3.35</v>
      </c>
      <c r="BP5" s="2" t="s">
        <v>4657</v>
      </c>
      <c r="BQ5" s="2" t="s">
        <v>4658</v>
      </c>
      <c r="BS5" s="2">
        <v>1310</v>
      </c>
      <c r="BU5" s="2">
        <v>5.07</v>
      </c>
      <c r="BV5" s="2">
        <v>2.42</v>
      </c>
      <c r="BW5" s="2">
        <v>2.97</v>
      </c>
      <c r="BX5" s="2">
        <v>7.07</v>
      </c>
      <c r="BY5" s="2">
        <v>5.33</v>
      </c>
      <c r="BZ5" s="2">
        <v>65</v>
      </c>
      <c r="CA5" s="2">
        <v>130</v>
      </c>
      <c r="CB5" s="2">
        <v>6.5</v>
      </c>
      <c r="CD5" s="2">
        <v>10.2</v>
      </c>
      <c r="CE5" s="2">
        <v>3.25</v>
      </c>
      <c r="CG5" s="296">
        <v>20170512</v>
      </c>
      <c r="CH5" s="296" t="s">
        <v>1247</v>
      </c>
      <c r="CK5" s="296" t="s">
        <v>4659</v>
      </c>
      <c r="CL5" s="296" t="s">
        <v>4660</v>
      </c>
      <c r="CN5" s="296">
        <v>3</v>
      </c>
      <c r="CO5" s="296">
        <v>2</v>
      </c>
      <c r="CQ5" s="2">
        <v>1</v>
      </c>
      <c r="CR5" s="2">
        <v>0</v>
      </c>
      <c r="CS5" s="2">
        <v>0</v>
      </c>
      <c r="CV5" s="2">
        <v>0</v>
      </c>
      <c r="CY5" s="296" t="s">
        <v>334</v>
      </c>
      <c r="CZ5" s="2">
        <v>1</v>
      </c>
      <c r="DA5" s="2">
        <v>1</v>
      </c>
      <c r="DB5" s="2">
        <v>2</v>
      </c>
      <c r="DC5" s="2">
        <v>1</v>
      </c>
      <c r="DD5" s="2">
        <v>1</v>
      </c>
      <c r="DE5" s="2">
        <v>0</v>
      </c>
      <c r="DF5" s="2">
        <v>0</v>
      </c>
      <c r="DG5" s="2">
        <v>0</v>
      </c>
      <c r="DH5" s="2">
        <v>2</v>
      </c>
      <c r="DI5" s="2">
        <v>0</v>
      </c>
      <c r="DQ5" s="296" t="s">
        <v>4661</v>
      </c>
      <c r="DR5" s="346"/>
      <c r="DS5" s="289"/>
      <c r="DT5" s="347" t="s">
        <v>1045</v>
      </c>
      <c r="DU5" s="289">
        <v>2018.12</v>
      </c>
      <c r="DV5" s="347" t="s">
        <v>1735</v>
      </c>
      <c r="DW5" s="289"/>
      <c r="DX5" s="289"/>
      <c r="DY5" s="289"/>
      <c r="DZ5" s="289"/>
      <c r="EA5" s="289"/>
      <c r="EB5" s="289"/>
      <c r="EC5"/>
      <c r="ED5" s="79"/>
      <c r="EE5"/>
      <c r="EF5"/>
      <c r="EG5"/>
      <c r="EH5"/>
      <c r="EI5"/>
      <c r="EJ5"/>
      <c r="EK5"/>
      <c r="EL5"/>
    </row>
    <row r="6" spans="1:142">
      <c r="A6" s="2" t="s">
        <v>4662</v>
      </c>
      <c r="B6" s="2" t="s">
        <v>4663</v>
      </c>
      <c r="C6" s="2">
        <v>20170310</v>
      </c>
      <c r="D6" s="2">
        <v>2</v>
      </c>
      <c r="E6" s="2">
        <v>169</v>
      </c>
      <c r="F6" s="2">
        <v>65.5</v>
      </c>
      <c r="H6" s="2">
        <v>79</v>
      </c>
      <c r="I6" s="296">
        <v>75</v>
      </c>
      <c r="J6" s="2">
        <v>80</v>
      </c>
      <c r="K6" s="296">
        <v>9</v>
      </c>
      <c r="L6" s="2">
        <v>152</v>
      </c>
      <c r="M6" s="296">
        <v>24</v>
      </c>
      <c r="N6" s="2">
        <v>57</v>
      </c>
      <c r="O6" s="296">
        <v>4</v>
      </c>
      <c r="P6" s="2" t="s">
        <v>382</v>
      </c>
      <c r="Q6" s="296">
        <v>0</v>
      </c>
      <c r="R6" s="2">
        <v>2</v>
      </c>
      <c r="S6" s="296">
        <v>28</v>
      </c>
      <c r="T6" s="2">
        <f t="shared" ref="T6:T38" si="0">SUM(I6,K6,M6,O6,Q6,S6)</f>
        <v>140</v>
      </c>
      <c r="U6" s="2" t="s">
        <v>167</v>
      </c>
      <c r="V6" s="296" t="s">
        <v>4664</v>
      </c>
      <c r="W6" s="14">
        <v>1</v>
      </c>
      <c r="X6" s="2">
        <v>1</v>
      </c>
      <c r="Y6" s="2" t="s">
        <v>238</v>
      </c>
      <c r="Z6" s="2" t="s">
        <v>2020</v>
      </c>
      <c r="AA6" s="14">
        <v>0</v>
      </c>
      <c r="AE6" s="14">
        <v>0</v>
      </c>
      <c r="AJ6" s="14">
        <v>0</v>
      </c>
      <c r="AO6" s="14">
        <v>0</v>
      </c>
      <c r="AQ6" s="14">
        <v>0</v>
      </c>
      <c r="AR6" s="14">
        <v>0</v>
      </c>
      <c r="AS6" s="14">
        <v>0</v>
      </c>
      <c r="AV6" s="14">
        <v>0</v>
      </c>
      <c r="AY6" s="14">
        <v>0</v>
      </c>
      <c r="BC6" s="14">
        <v>0</v>
      </c>
      <c r="BD6" s="14">
        <v>0</v>
      </c>
      <c r="BJ6" s="14">
        <v>1</v>
      </c>
      <c r="BN6" s="296">
        <v>4.52</v>
      </c>
      <c r="BU6" s="2">
        <v>5.92</v>
      </c>
      <c r="BV6" s="2">
        <v>0.98</v>
      </c>
      <c r="BW6" s="2">
        <v>3.95</v>
      </c>
      <c r="BX6" s="2">
        <v>5.01</v>
      </c>
      <c r="BY6" s="2">
        <v>7.27</v>
      </c>
      <c r="BZ6" s="2">
        <v>557</v>
      </c>
      <c r="CA6" s="2">
        <v>123</v>
      </c>
      <c r="CD6" s="2">
        <v>13</v>
      </c>
      <c r="CE6" s="2">
        <v>3.74</v>
      </c>
      <c r="CG6" s="296" t="s">
        <v>4665</v>
      </c>
      <c r="CH6" s="296" t="s">
        <v>1247</v>
      </c>
      <c r="CK6" s="296" t="s">
        <v>4666</v>
      </c>
      <c r="CN6" s="296">
        <v>1</v>
      </c>
      <c r="CO6" s="296">
        <v>2</v>
      </c>
      <c r="CQ6" s="2">
        <v>0</v>
      </c>
      <c r="CR6" s="2">
        <v>0</v>
      </c>
      <c r="CS6" s="2">
        <v>0</v>
      </c>
      <c r="CT6" s="2">
        <v>43</v>
      </c>
      <c r="CU6" s="2">
        <v>0.69</v>
      </c>
      <c r="CV6" s="2">
        <v>0</v>
      </c>
      <c r="CY6" s="296" t="s">
        <v>890</v>
      </c>
      <c r="CZ6" s="2">
        <v>0</v>
      </c>
      <c r="DA6" s="2">
        <v>1</v>
      </c>
      <c r="DB6" s="2">
        <v>2</v>
      </c>
      <c r="DC6" s="2">
        <v>1</v>
      </c>
      <c r="DD6" s="2">
        <v>1</v>
      </c>
      <c r="DE6" s="2">
        <v>0</v>
      </c>
      <c r="DF6" s="2">
        <v>0</v>
      </c>
      <c r="DG6" s="2">
        <v>0</v>
      </c>
      <c r="DH6" s="2">
        <v>2</v>
      </c>
      <c r="DI6" s="2">
        <v>0</v>
      </c>
      <c r="DQ6" s="296" t="s">
        <v>4667</v>
      </c>
      <c r="DR6"/>
      <c r="DS6">
        <v>1</v>
      </c>
      <c r="DT6" s="79"/>
      <c r="DU6"/>
      <c r="DV6" s="79"/>
      <c r="DW6"/>
      <c r="DX6"/>
      <c r="DY6"/>
      <c r="DZ6"/>
      <c r="EA6"/>
      <c r="EB6"/>
      <c r="EC6" s="80"/>
      <c r="ED6" s="79"/>
      <c r="EE6" s="82"/>
      <c r="EF6"/>
      <c r="EG6"/>
      <c r="EH6"/>
      <c r="EI6"/>
      <c r="EJ6"/>
      <c r="EK6"/>
      <c r="EL6"/>
    </row>
    <row r="7" spans="1:142">
      <c r="A7" s="2" t="s">
        <v>4668</v>
      </c>
      <c r="B7" s="2" t="s">
        <v>4669</v>
      </c>
      <c r="C7" s="2">
        <v>20170217</v>
      </c>
      <c r="D7" s="2">
        <v>2</v>
      </c>
      <c r="E7" s="2">
        <v>160</v>
      </c>
      <c r="F7" s="2">
        <v>68</v>
      </c>
      <c r="H7" s="2">
        <v>62</v>
      </c>
      <c r="I7" s="296">
        <v>58</v>
      </c>
      <c r="J7" s="2">
        <v>62</v>
      </c>
      <c r="K7" s="296">
        <v>3</v>
      </c>
      <c r="L7" s="2">
        <v>103</v>
      </c>
      <c r="M7" s="296">
        <v>43</v>
      </c>
      <c r="N7" s="2">
        <v>73</v>
      </c>
      <c r="O7" s="296">
        <v>7</v>
      </c>
      <c r="P7" s="2" t="s">
        <v>1146</v>
      </c>
      <c r="Q7" s="296">
        <v>0</v>
      </c>
      <c r="R7" s="2">
        <v>2</v>
      </c>
      <c r="S7" s="296">
        <v>28</v>
      </c>
      <c r="T7" s="2">
        <f t="shared" si="0"/>
        <v>139</v>
      </c>
      <c r="U7" s="2" t="s">
        <v>167</v>
      </c>
      <c r="V7" s="296" t="s">
        <v>4670</v>
      </c>
      <c r="W7" s="14">
        <v>1</v>
      </c>
      <c r="X7" s="2">
        <v>7</v>
      </c>
      <c r="Y7" s="2" t="s">
        <v>4671</v>
      </c>
      <c r="Z7" s="2">
        <v>3</v>
      </c>
      <c r="AA7" s="14">
        <v>0</v>
      </c>
      <c r="AE7" s="14">
        <v>0</v>
      </c>
      <c r="AJ7" s="14">
        <v>0</v>
      </c>
      <c r="AO7" s="14">
        <v>0</v>
      </c>
      <c r="AQ7" s="14">
        <v>0</v>
      </c>
      <c r="AR7" s="14">
        <v>2</v>
      </c>
      <c r="AS7" s="14">
        <v>0</v>
      </c>
      <c r="AV7" s="14">
        <v>0</v>
      </c>
      <c r="AY7" s="14">
        <v>0</v>
      </c>
      <c r="BC7" s="14">
        <v>1</v>
      </c>
      <c r="BD7" s="14">
        <v>0</v>
      </c>
      <c r="BG7" s="14">
        <v>3</v>
      </c>
      <c r="BH7" s="14">
        <v>2</v>
      </c>
      <c r="BJ7" s="14">
        <v>2</v>
      </c>
      <c r="BP7" s="2" t="s">
        <v>4672</v>
      </c>
      <c r="BQ7" s="2" t="s">
        <v>3719</v>
      </c>
      <c r="BS7" s="2">
        <v>762</v>
      </c>
      <c r="BU7" s="2">
        <v>7.27</v>
      </c>
      <c r="BV7" s="2">
        <v>4.58</v>
      </c>
      <c r="BW7" s="2">
        <v>1.97</v>
      </c>
      <c r="BX7" s="2">
        <v>5.5</v>
      </c>
      <c r="BY7" s="2">
        <v>4.7</v>
      </c>
      <c r="BZ7" s="2">
        <v>73</v>
      </c>
      <c r="CA7" s="2">
        <v>114</v>
      </c>
      <c r="CD7" s="2">
        <v>11.3</v>
      </c>
      <c r="CE7" s="2">
        <v>2.9</v>
      </c>
      <c r="CG7" s="296" t="s">
        <v>4673</v>
      </c>
      <c r="CH7" s="296" t="s">
        <v>1247</v>
      </c>
      <c r="CI7" s="296" t="s">
        <v>4674</v>
      </c>
      <c r="CK7" s="296" t="s">
        <v>4675</v>
      </c>
      <c r="CL7" s="296" t="s">
        <v>4676</v>
      </c>
      <c r="CN7" s="296">
        <v>2</v>
      </c>
      <c r="CO7" s="296">
        <v>2</v>
      </c>
      <c r="CQ7" s="2">
        <v>1</v>
      </c>
      <c r="CR7" s="2">
        <v>0</v>
      </c>
      <c r="CS7" s="2">
        <v>0</v>
      </c>
      <c r="CT7" s="2">
        <v>39</v>
      </c>
      <c r="CU7" s="2">
        <v>0.4</v>
      </c>
      <c r="CV7" s="2">
        <v>0</v>
      </c>
      <c r="CY7" s="296" t="s">
        <v>258</v>
      </c>
      <c r="CZ7" s="2">
        <v>1</v>
      </c>
      <c r="DA7" s="2">
        <v>1</v>
      </c>
      <c r="DB7" s="2">
        <v>2</v>
      </c>
      <c r="DC7" s="2">
        <v>1</v>
      </c>
      <c r="DD7" s="2">
        <v>1</v>
      </c>
      <c r="DE7" s="2">
        <v>0</v>
      </c>
      <c r="DF7" s="2">
        <v>0</v>
      </c>
      <c r="DG7" s="2">
        <v>0</v>
      </c>
      <c r="DH7" s="2">
        <v>2</v>
      </c>
      <c r="DI7" s="2">
        <v>0</v>
      </c>
      <c r="DQ7" s="296" t="s">
        <v>4677</v>
      </c>
      <c r="DR7"/>
      <c r="DS7">
        <v>1</v>
      </c>
      <c r="DT7" s="79"/>
      <c r="DU7"/>
      <c r="DV7" s="79"/>
      <c r="DW7"/>
      <c r="DX7"/>
      <c r="DY7"/>
      <c r="DZ7"/>
      <c r="EA7"/>
      <c r="EB7"/>
      <c r="EC7" s="80"/>
      <c r="ED7" s="79"/>
      <c r="EE7" s="83"/>
      <c r="EF7"/>
      <c r="EG7"/>
      <c r="EH7"/>
      <c r="EI7"/>
      <c r="EJ7"/>
      <c r="EK7"/>
      <c r="EL7"/>
    </row>
    <row r="8" spans="1:142">
      <c r="A8" s="2" t="s">
        <v>4678</v>
      </c>
      <c r="B8" s="2" t="s">
        <v>4679</v>
      </c>
      <c r="C8" s="2">
        <v>20170112</v>
      </c>
      <c r="D8" s="2">
        <v>1</v>
      </c>
      <c r="E8" s="2">
        <v>171</v>
      </c>
      <c r="F8" s="2">
        <v>73</v>
      </c>
      <c r="H8" s="2">
        <v>55</v>
      </c>
      <c r="I8" s="296">
        <v>41</v>
      </c>
      <c r="J8" s="2">
        <v>73</v>
      </c>
      <c r="K8" s="296">
        <v>9</v>
      </c>
      <c r="L8" s="2">
        <v>138</v>
      </c>
      <c r="M8" s="296">
        <v>34</v>
      </c>
      <c r="N8" s="2">
        <v>97</v>
      </c>
      <c r="O8" s="296">
        <v>7</v>
      </c>
      <c r="P8" s="2" t="s">
        <v>382</v>
      </c>
      <c r="Q8" s="296">
        <v>0</v>
      </c>
      <c r="R8" s="2">
        <v>2</v>
      </c>
      <c r="S8" s="296">
        <v>28</v>
      </c>
      <c r="T8" s="2">
        <f t="shared" si="0"/>
        <v>119</v>
      </c>
      <c r="U8" s="2" t="s">
        <v>167</v>
      </c>
      <c r="V8" s="296" t="s">
        <v>4680</v>
      </c>
      <c r="W8" s="14">
        <v>1</v>
      </c>
      <c r="X8" s="2">
        <v>2</v>
      </c>
      <c r="Y8" s="2" t="s">
        <v>340</v>
      </c>
      <c r="Z8" s="2" t="s">
        <v>2020</v>
      </c>
      <c r="AA8" s="14">
        <v>0</v>
      </c>
      <c r="AE8" s="14">
        <v>0</v>
      </c>
      <c r="AJ8" s="14">
        <v>0</v>
      </c>
      <c r="AO8" s="14">
        <v>0</v>
      </c>
      <c r="AQ8" s="14">
        <v>0</v>
      </c>
      <c r="AR8" s="14">
        <v>0</v>
      </c>
      <c r="AS8" s="14">
        <v>0</v>
      </c>
      <c r="AV8" s="14">
        <v>0</v>
      </c>
      <c r="AY8" s="14">
        <v>0</v>
      </c>
      <c r="BC8" s="14">
        <v>0</v>
      </c>
      <c r="BD8" s="14">
        <v>0</v>
      </c>
      <c r="BJ8" s="14">
        <v>1</v>
      </c>
      <c r="BP8" s="2">
        <v>4.58</v>
      </c>
      <c r="BQ8" s="2">
        <v>0.5</v>
      </c>
      <c r="BU8" s="2">
        <v>4.7</v>
      </c>
      <c r="BV8" s="2">
        <v>1.21</v>
      </c>
      <c r="BW8" s="2">
        <v>3.15</v>
      </c>
      <c r="BX8" s="2">
        <v>4.5</v>
      </c>
      <c r="BY8" s="2">
        <v>3.91</v>
      </c>
      <c r="BZ8" s="2">
        <v>97</v>
      </c>
      <c r="CA8" s="2">
        <v>154</v>
      </c>
      <c r="CD8" s="2">
        <v>11.5</v>
      </c>
      <c r="CE8" s="2">
        <v>3.52</v>
      </c>
      <c r="CG8" s="296">
        <v>20170117</v>
      </c>
      <c r="CH8" s="296" t="s">
        <v>1664</v>
      </c>
      <c r="CI8" s="296" t="s">
        <v>4681</v>
      </c>
      <c r="CK8" s="296" t="s">
        <v>4682</v>
      </c>
      <c r="CL8" s="296" t="s">
        <v>4683</v>
      </c>
      <c r="CN8" s="296">
        <v>1</v>
      </c>
      <c r="CO8" s="296">
        <v>2</v>
      </c>
      <c r="CQ8" s="2">
        <v>0</v>
      </c>
      <c r="CR8" s="2">
        <v>0</v>
      </c>
      <c r="CS8" s="2">
        <v>0</v>
      </c>
      <c r="CV8" s="2">
        <v>0</v>
      </c>
      <c r="CY8" s="296" t="s">
        <v>448</v>
      </c>
      <c r="CZ8" s="2">
        <v>1</v>
      </c>
      <c r="DA8" s="2">
        <v>1</v>
      </c>
      <c r="DB8" s="2">
        <v>2</v>
      </c>
      <c r="DC8" s="2">
        <v>1</v>
      </c>
      <c r="DD8" s="2">
        <v>0</v>
      </c>
      <c r="DE8" s="2">
        <v>0</v>
      </c>
      <c r="DF8" s="2">
        <v>0</v>
      </c>
      <c r="DG8" s="2">
        <v>0</v>
      </c>
      <c r="DH8" s="2">
        <v>2</v>
      </c>
      <c r="DI8" s="2">
        <v>0</v>
      </c>
      <c r="DQ8" s="296" t="s">
        <v>4684</v>
      </c>
      <c r="DR8"/>
      <c r="DS8">
        <v>1</v>
      </c>
      <c r="DT8" s="79"/>
      <c r="DU8"/>
      <c r="DV8" s="79"/>
      <c r="DW8"/>
      <c r="DX8"/>
      <c r="DY8"/>
      <c r="DZ8"/>
      <c r="EA8"/>
      <c r="EB8"/>
      <c r="EC8"/>
      <c r="ED8" s="79"/>
      <c r="EE8" s="83"/>
      <c r="EF8"/>
      <c r="EG8"/>
      <c r="EH8"/>
      <c r="EI8"/>
      <c r="EJ8"/>
      <c r="EK8"/>
      <c r="EL8"/>
    </row>
    <row r="9" spans="1:142">
      <c r="A9" s="2" t="s">
        <v>4685</v>
      </c>
      <c r="B9" s="14" t="s">
        <v>4686</v>
      </c>
      <c r="C9" s="2">
        <v>20170321</v>
      </c>
      <c r="D9" s="2">
        <v>1</v>
      </c>
      <c r="E9" s="2">
        <v>164</v>
      </c>
      <c r="F9" s="2">
        <v>67</v>
      </c>
      <c r="H9" s="2">
        <v>59</v>
      </c>
      <c r="I9" s="296">
        <v>41</v>
      </c>
      <c r="J9" s="2">
        <v>64</v>
      </c>
      <c r="K9" s="296">
        <v>3</v>
      </c>
      <c r="L9" s="2">
        <v>125</v>
      </c>
      <c r="M9" s="296">
        <v>34</v>
      </c>
      <c r="N9" s="2">
        <v>73</v>
      </c>
      <c r="O9" s="296">
        <v>7</v>
      </c>
      <c r="P9" s="2" t="s">
        <v>382</v>
      </c>
      <c r="Q9" s="296">
        <v>0</v>
      </c>
      <c r="R9" s="2">
        <v>2</v>
      </c>
      <c r="S9" s="296">
        <v>28</v>
      </c>
      <c r="T9" s="2">
        <f t="shared" si="0"/>
        <v>113</v>
      </c>
      <c r="U9" s="2" t="s">
        <v>167</v>
      </c>
      <c r="V9" s="296" t="s">
        <v>4664</v>
      </c>
      <c r="W9" s="14">
        <v>1</v>
      </c>
      <c r="X9" s="2">
        <v>3</v>
      </c>
      <c r="Y9" s="2" t="s">
        <v>4687</v>
      </c>
      <c r="Z9" s="2">
        <v>1</v>
      </c>
      <c r="AA9" s="14">
        <v>0</v>
      </c>
      <c r="AE9" s="14">
        <v>1</v>
      </c>
      <c r="AF9" s="2">
        <v>10</v>
      </c>
      <c r="AG9" s="2">
        <v>40</v>
      </c>
      <c r="AH9" s="2">
        <v>0</v>
      </c>
      <c r="AJ9" s="14">
        <v>1</v>
      </c>
      <c r="AK9" s="2">
        <v>10</v>
      </c>
      <c r="AL9" s="2">
        <v>20</v>
      </c>
      <c r="AM9" s="2">
        <v>0</v>
      </c>
      <c r="AO9" s="14">
        <v>0</v>
      </c>
      <c r="AQ9" s="14">
        <v>0</v>
      </c>
      <c r="AR9" s="14">
        <v>0</v>
      </c>
      <c r="AS9" s="14">
        <v>0</v>
      </c>
      <c r="AV9" s="14">
        <v>0</v>
      </c>
      <c r="AY9" s="14">
        <v>0</v>
      </c>
      <c r="BC9" s="14">
        <v>1</v>
      </c>
      <c r="BD9" s="14">
        <v>0</v>
      </c>
      <c r="BG9" s="14">
        <v>1</v>
      </c>
      <c r="BH9" s="14">
        <v>2</v>
      </c>
      <c r="BJ9" s="14">
        <v>1</v>
      </c>
      <c r="BM9" s="296">
        <v>159</v>
      </c>
      <c r="BP9" s="2" t="s">
        <v>4688</v>
      </c>
      <c r="BQ9" s="2" t="s">
        <v>4658</v>
      </c>
      <c r="BS9" s="2" t="s">
        <v>3069</v>
      </c>
      <c r="BU9" s="2">
        <v>3.16</v>
      </c>
      <c r="BV9" s="2">
        <v>3.03</v>
      </c>
      <c r="BW9" s="2">
        <v>1.51</v>
      </c>
      <c r="BX9" s="2">
        <v>4.4</v>
      </c>
      <c r="BY9" s="2">
        <v>5.96</v>
      </c>
      <c r="BZ9" s="2">
        <v>73</v>
      </c>
      <c r="CA9" s="2">
        <v>147</v>
      </c>
      <c r="CD9" s="2">
        <v>10.9</v>
      </c>
      <c r="CE9" s="2">
        <v>3.37</v>
      </c>
      <c r="CG9" s="296" t="s">
        <v>4689</v>
      </c>
      <c r="CH9" s="296" t="s">
        <v>1247</v>
      </c>
      <c r="CI9" s="296">
        <v>0</v>
      </c>
      <c r="CJ9" s="296">
        <v>0</v>
      </c>
      <c r="CK9" s="296" t="s">
        <v>4690</v>
      </c>
      <c r="CL9" s="296" t="s">
        <v>4691</v>
      </c>
      <c r="CN9" s="296">
        <v>1</v>
      </c>
      <c r="CO9" s="296">
        <v>2</v>
      </c>
      <c r="CQ9" s="2">
        <v>1</v>
      </c>
      <c r="CR9" s="2">
        <v>0</v>
      </c>
      <c r="CS9" s="2">
        <v>0</v>
      </c>
      <c r="CT9" s="2">
        <v>42</v>
      </c>
      <c r="CU9" s="2">
        <v>0.72</v>
      </c>
      <c r="CV9" s="2">
        <v>0</v>
      </c>
      <c r="CY9" s="296" t="s">
        <v>942</v>
      </c>
      <c r="CZ9" s="2">
        <v>1</v>
      </c>
      <c r="DA9" s="2">
        <v>1</v>
      </c>
      <c r="DB9" s="2">
        <v>2</v>
      </c>
      <c r="DC9" s="2">
        <v>1</v>
      </c>
      <c r="DD9" s="2">
        <v>0</v>
      </c>
      <c r="DE9" s="2">
        <v>1</v>
      </c>
      <c r="DF9" s="2">
        <v>0</v>
      </c>
      <c r="DG9" s="2">
        <v>0</v>
      </c>
      <c r="DH9" s="2">
        <v>1</v>
      </c>
      <c r="DI9" s="2">
        <v>1</v>
      </c>
      <c r="DQ9" s="296" t="s">
        <v>4692</v>
      </c>
      <c r="DR9" s="79">
        <v>1</v>
      </c>
      <c r="DS9"/>
      <c r="DT9" s="79"/>
      <c r="DU9"/>
      <c r="DV9" s="79"/>
      <c r="DW9"/>
      <c r="DX9"/>
      <c r="DY9"/>
      <c r="DZ9"/>
      <c r="EA9"/>
      <c r="EB9"/>
      <c r="EC9"/>
      <c r="ED9" s="79"/>
      <c r="EE9" s="83"/>
      <c r="EF9"/>
      <c r="EG9"/>
      <c r="EH9"/>
      <c r="EI9"/>
      <c r="EJ9"/>
      <c r="EK9"/>
      <c r="EL9" t="s">
        <v>962</v>
      </c>
    </row>
    <row r="10" spans="1:142">
      <c r="A10" s="2" t="s">
        <v>4693</v>
      </c>
      <c r="B10" s="2" t="s">
        <v>4694</v>
      </c>
      <c r="C10" s="2">
        <v>20170511</v>
      </c>
      <c r="D10" s="2">
        <v>1</v>
      </c>
      <c r="E10" s="2">
        <v>169</v>
      </c>
      <c r="F10" s="2">
        <v>67.5</v>
      </c>
      <c r="H10" s="2">
        <v>50</v>
      </c>
      <c r="I10" s="296">
        <v>41</v>
      </c>
      <c r="J10" s="2">
        <v>82</v>
      </c>
      <c r="K10" s="296">
        <v>9</v>
      </c>
      <c r="L10" s="2">
        <v>140</v>
      </c>
      <c r="M10" s="296">
        <v>24</v>
      </c>
      <c r="N10" s="2">
        <v>86</v>
      </c>
      <c r="O10" s="296">
        <v>7</v>
      </c>
      <c r="P10" s="2" t="s">
        <v>278</v>
      </c>
      <c r="Q10" s="296">
        <v>0</v>
      </c>
      <c r="R10" s="2">
        <v>2</v>
      </c>
      <c r="S10" s="296">
        <v>28</v>
      </c>
      <c r="T10" s="2">
        <f t="shared" si="0"/>
        <v>109</v>
      </c>
      <c r="U10" s="2" t="s">
        <v>167</v>
      </c>
      <c r="V10" s="296" t="s">
        <v>4695</v>
      </c>
      <c r="W10" s="14">
        <v>1</v>
      </c>
      <c r="X10" s="2">
        <v>4</v>
      </c>
      <c r="Y10" s="2" t="s">
        <v>371</v>
      </c>
      <c r="Z10" s="2" t="s">
        <v>2020</v>
      </c>
      <c r="AA10" s="14">
        <v>0</v>
      </c>
      <c r="AE10" s="14">
        <v>1</v>
      </c>
      <c r="AF10" s="2">
        <v>20</v>
      </c>
      <c r="AG10" s="2">
        <v>10</v>
      </c>
      <c r="AH10" s="2">
        <v>1</v>
      </c>
      <c r="AJ10" s="14">
        <v>1</v>
      </c>
      <c r="AK10" s="2">
        <v>2</v>
      </c>
      <c r="AL10" s="2">
        <v>10</v>
      </c>
      <c r="AM10" s="2">
        <v>1</v>
      </c>
      <c r="AO10" s="14">
        <v>1</v>
      </c>
      <c r="AP10" s="2">
        <v>5</v>
      </c>
      <c r="AQ10" s="14">
        <v>1</v>
      </c>
      <c r="AR10" s="14">
        <v>0</v>
      </c>
      <c r="AS10" s="14">
        <v>0</v>
      </c>
      <c r="AV10" s="14">
        <v>0</v>
      </c>
      <c r="AY10" s="14">
        <v>0</v>
      </c>
      <c r="BC10" s="14">
        <v>0</v>
      </c>
      <c r="BD10" s="14">
        <v>0</v>
      </c>
      <c r="BG10" s="14">
        <v>1</v>
      </c>
      <c r="BH10" s="14">
        <v>2</v>
      </c>
      <c r="BJ10" s="14">
        <v>1</v>
      </c>
      <c r="BP10" s="2" t="s">
        <v>4688</v>
      </c>
      <c r="BQ10" s="2" t="s">
        <v>4658</v>
      </c>
      <c r="BS10" s="2">
        <v>146</v>
      </c>
      <c r="BU10" s="2">
        <v>4.45</v>
      </c>
      <c r="BV10" s="2">
        <v>0.71</v>
      </c>
      <c r="BW10" s="2">
        <v>2.66</v>
      </c>
      <c r="BX10" s="2">
        <v>4.44</v>
      </c>
      <c r="BY10" s="2">
        <v>5.3</v>
      </c>
      <c r="BZ10" s="2">
        <v>86</v>
      </c>
      <c r="CA10" s="2">
        <v>166</v>
      </c>
      <c r="CD10" s="2">
        <v>11.3</v>
      </c>
      <c r="CE10" s="2">
        <v>2.84</v>
      </c>
      <c r="CG10" s="296" t="s">
        <v>4696</v>
      </c>
      <c r="CH10" s="296" t="s">
        <v>1247</v>
      </c>
      <c r="CI10" s="296">
        <v>0</v>
      </c>
      <c r="CJ10" s="296">
        <v>0</v>
      </c>
      <c r="CK10" s="296" t="s">
        <v>4697</v>
      </c>
      <c r="CL10" s="296">
        <v>0</v>
      </c>
      <c r="CN10" s="296">
        <v>1</v>
      </c>
      <c r="CO10" s="296">
        <v>2</v>
      </c>
      <c r="CQ10" s="2">
        <v>0</v>
      </c>
      <c r="CR10" s="2">
        <v>0</v>
      </c>
      <c r="CS10" s="2">
        <v>0</v>
      </c>
      <c r="CT10" s="2">
        <v>49</v>
      </c>
      <c r="CU10" s="2">
        <v>0.57</v>
      </c>
      <c r="CV10" s="2">
        <v>0</v>
      </c>
      <c r="CY10" s="296" t="s">
        <v>205</v>
      </c>
      <c r="CZ10" s="2">
        <v>1</v>
      </c>
      <c r="DA10" s="2">
        <v>1</v>
      </c>
      <c r="DB10" s="2">
        <v>2</v>
      </c>
      <c r="DC10" s="2">
        <v>1</v>
      </c>
      <c r="DD10" s="2">
        <v>0</v>
      </c>
      <c r="DE10" s="2">
        <v>0</v>
      </c>
      <c r="DF10" s="2">
        <v>0</v>
      </c>
      <c r="DG10" s="2">
        <v>0</v>
      </c>
      <c r="DH10" s="2">
        <v>2</v>
      </c>
      <c r="DI10" s="2">
        <v>0</v>
      </c>
      <c r="DQ10" s="296" t="s">
        <v>4698</v>
      </c>
      <c r="DR10"/>
      <c r="DS10">
        <v>1</v>
      </c>
      <c r="DT10" s="79"/>
      <c r="DU10"/>
      <c r="DV10" s="79"/>
      <c r="DW10"/>
      <c r="DX10"/>
      <c r="DY10"/>
      <c r="DZ10"/>
      <c r="EA10"/>
      <c r="EB10"/>
      <c r="EC10" s="80"/>
      <c r="ED10" s="79"/>
      <c r="EE10" s="83"/>
      <c r="EF10"/>
      <c r="EG10" s="80"/>
      <c r="EH10"/>
      <c r="EI10" s="80"/>
      <c r="EJ10"/>
      <c r="EK10"/>
      <c r="EL10" t="s">
        <v>4699</v>
      </c>
    </row>
    <row r="11" spans="1:142">
      <c r="A11" s="2" t="s">
        <v>4700</v>
      </c>
      <c r="B11" s="2" t="s">
        <v>4701</v>
      </c>
      <c r="C11" s="2">
        <v>20170425</v>
      </c>
      <c r="D11" s="2">
        <v>1</v>
      </c>
      <c r="E11" s="2">
        <v>175</v>
      </c>
      <c r="F11" s="2">
        <v>83.5</v>
      </c>
      <c r="H11" s="2">
        <v>59</v>
      </c>
      <c r="I11" s="296">
        <v>41</v>
      </c>
      <c r="J11" s="2">
        <v>108</v>
      </c>
      <c r="K11" s="296">
        <v>15</v>
      </c>
      <c r="L11" s="2">
        <v>135</v>
      </c>
      <c r="M11" s="296">
        <v>34</v>
      </c>
      <c r="N11" s="2">
        <v>72</v>
      </c>
      <c r="O11" s="296">
        <v>7</v>
      </c>
      <c r="P11" s="2" t="s">
        <v>382</v>
      </c>
      <c r="Q11" s="296">
        <v>0</v>
      </c>
      <c r="R11" s="2">
        <v>2</v>
      </c>
      <c r="S11" s="296">
        <v>28</v>
      </c>
      <c r="T11" s="2">
        <f t="shared" si="0"/>
        <v>125</v>
      </c>
      <c r="U11" s="2" t="s">
        <v>167</v>
      </c>
      <c r="V11" s="296" t="s">
        <v>4702</v>
      </c>
      <c r="W11" s="14">
        <v>0</v>
      </c>
      <c r="AA11" s="14">
        <v>0</v>
      </c>
      <c r="AE11" s="14">
        <v>1</v>
      </c>
      <c r="AF11" s="2">
        <v>20</v>
      </c>
      <c r="AG11" s="2">
        <v>30</v>
      </c>
      <c r="AH11" s="2">
        <v>0</v>
      </c>
      <c r="AJ11" s="14">
        <v>0</v>
      </c>
      <c r="AO11" s="14">
        <v>0</v>
      </c>
      <c r="AQ11" s="14">
        <v>0</v>
      </c>
      <c r="AR11" s="14">
        <v>0</v>
      </c>
      <c r="AS11" s="14">
        <v>0</v>
      </c>
      <c r="AV11" s="14">
        <v>0</v>
      </c>
      <c r="AY11" s="14">
        <v>0</v>
      </c>
      <c r="BC11" s="14">
        <v>1</v>
      </c>
      <c r="BD11" s="14">
        <v>0</v>
      </c>
      <c r="BJ11" s="14">
        <v>1</v>
      </c>
      <c r="BP11" s="2" t="s">
        <v>4688</v>
      </c>
      <c r="BQ11" s="2" t="s">
        <v>4658</v>
      </c>
      <c r="BS11" s="2" t="s">
        <v>3069</v>
      </c>
      <c r="BU11" s="2">
        <v>2.8</v>
      </c>
      <c r="BV11" s="2">
        <v>0.87</v>
      </c>
      <c r="BW11" s="2">
        <v>1.6</v>
      </c>
      <c r="BX11" s="2">
        <v>4.3</v>
      </c>
      <c r="BY11" s="2">
        <v>3.8</v>
      </c>
      <c r="BZ11" s="2">
        <v>72</v>
      </c>
      <c r="CA11" s="2">
        <v>148</v>
      </c>
      <c r="CD11" s="2">
        <v>14</v>
      </c>
      <c r="CE11" s="2">
        <v>3.85</v>
      </c>
      <c r="CG11" s="296" t="s">
        <v>4703</v>
      </c>
      <c r="CH11" s="296" t="s">
        <v>1154</v>
      </c>
      <c r="CK11" s="296" t="s">
        <v>4704</v>
      </c>
      <c r="CN11" s="296">
        <v>2</v>
      </c>
      <c r="CO11" s="296">
        <v>1</v>
      </c>
      <c r="CQ11" s="2">
        <v>0</v>
      </c>
      <c r="CR11" s="2">
        <v>0</v>
      </c>
      <c r="CS11" s="2">
        <v>0</v>
      </c>
      <c r="CV11" s="2">
        <v>0</v>
      </c>
      <c r="CY11" s="296" t="s">
        <v>1074</v>
      </c>
      <c r="CZ11" s="2">
        <v>0</v>
      </c>
      <c r="DA11" s="2">
        <v>1</v>
      </c>
      <c r="DB11" s="2">
        <v>1</v>
      </c>
      <c r="DC11" s="2">
        <v>1</v>
      </c>
      <c r="DD11" s="2">
        <v>0</v>
      </c>
      <c r="DE11" s="2">
        <v>0</v>
      </c>
      <c r="DF11" s="2">
        <v>1</v>
      </c>
      <c r="DG11" s="2">
        <v>0</v>
      </c>
      <c r="DH11" s="2">
        <v>1</v>
      </c>
      <c r="DI11" s="2">
        <v>0</v>
      </c>
      <c r="DQ11" s="296" t="s">
        <v>4705</v>
      </c>
      <c r="DR11"/>
      <c r="DS11"/>
      <c r="DT11" s="79"/>
      <c r="DU11"/>
      <c r="DV11" s="79"/>
      <c r="DW11"/>
      <c r="DX11"/>
      <c r="DY11"/>
      <c r="DZ11"/>
      <c r="EA11"/>
      <c r="EB11">
        <v>1</v>
      </c>
      <c r="EC11" s="80">
        <v>43586</v>
      </c>
      <c r="ED11" s="79"/>
      <c r="EE11" s="83"/>
      <c r="EF11"/>
      <c r="EG11"/>
      <c r="EH11"/>
      <c r="EI11" s="80"/>
      <c r="EJ11"/>
      <c r="EK11"/>
      <c r="EL11" t="s">
        <v>4706</v>
      </c>
    </row>
    <row r="12" spans="1:142">
      <c r="A12" s="2" t="s">
        <v>4707</v>
      </c>
      <c r="B12" s="2" t="s">
        <v>4708</v>
      </c>
      <c r="C12" s="2">
        <v>20170626</v>
      </c>
      <c r="D12" s="2">
        <v>2</v>
      </c>
      <c r="E12" s="2">
        <v>155</v>
      </c>
      <c r="F12" s="2">
        <v>57</v>
      </c>
      <c r="H12" s="2">
        <v>63</v>
      </c>
      <c r="I12" s="296">
        <v>58</v>
      </c>
      <c r="J12" s="2">
        <v>55</v>
      </c>
      <c r="K12" s="296">
        <v>3</v>
      </c>
      <c r="L12" s="2">
        <v>124</v>
      </c>
      <c r="M12" s="296">
        <v>34</v>
      </c>
      <c r="N12" s="2">
        <v>59</v>
      </c>
      <c r="O12" s="296">
        <v>4</v>
      </c>
      <c r="P12" s="2" t="s">
        <v>382</v>
      </c>
      <c r="Q12" s="296">
        <v>0</v>
      </c>
      <c r="R12" s="2">
        <v>2</v>
      </c>
      <c r="S12" s="296">
        <v>28</v>
      </c>
      <c r="T12" s="2">
        <f t="shared" si="0"/>
        <v>127</v>
      </c>
      <c r="U12" s="2" t="s">
        <v>167</v>
      </c>
      <c r="V12" s="296" t="s">
        <v>4709</v>
      </c>
      <c r="W12" s="14">
        <v>1</v>
      </c>
      <c r="X12" s="2">
        <v>10</v>
      </c>
      <c r="Y12" s="2" t="s">
        <v>4577</v>
      </c>
      <c r="Z12" s="2">
        <v>4</v>
      </c>
      <c r="AA12" s="14">
        <v>1</v>
      </c>
      <c r="AB12" s="2">
        <v>10</v>
      </c>
      <c r="AC12" s="2">
        <v>2</v>
      </c>
      <c r="AE12" s="14">
        <v>0</v>
      </c>
      <c r="AJ12" s="14">
        <v>0</v>
      </c>
      <c r="AO12" s="14">
        <v>0</v>
      </c>
      <c r="AQ12" s="14">
        <v>0</v>
      </c>
      <c r="AR12" s="14">
        <v>0</v>
      </c>
      <c r="AS12" s="14">
        <v>0</v>
      </c>
      <c r="AV12" s="14">
        <v>0</v>
      </c>
      <c r="AY12" s="14">
        <v>0</v>
      </c>
      <c r="BC12" s="14">
        <v>1</v>
      </c>
      <c r="BD12" s="14">
        <v>0</v>
      </c>
      <c r="BG12" s="14">
        <v>2</v>
      </c>
      <c r="BH12" s="14">
        <v>2</v>
      </c>
      <c r="BJ12" s="14">
        <v>1</v>
      </c>
      <c r="BP12" s="2" t="s">
        <v>4688</v>
      </c>
      <c r="BQ12" s="2" t="s">
        <v>4710</v>
      </c>
      <c r="BS12" s="2">
        <v>88</v>
      </c>
      <c r="BU12" s="2">
        <v>4.46</v>
      </c>
      <c r="BV12" s="2">
        <v>2.92</v>
      </c>
      <c r="BW12" s="2">
        <v>2.73</v>
      </c>
      <c r="BX12" s="2">
        <v>7.37</v>
      </c>
      <c r="BY12" s="2">
        <v>4.63</v>
      </c>
      <c r="BZ12" s="2">
        <v>59</v>
      </c>
      <c r="CA12" s="2">
        <v>116</v>
      </c>
      <c r="CD12" s="2">
        <v>11.7</v>
      </c>
      <c r="CE12" s="2">
        <v>3.71</v>
      </c>
      <c r="CG12" s="296" t="s">
        <v>4711</v>
      </c>
      <c r="CH12" s="296" t="s">
        <v>1247</v>
      </c>
      <c r="CI12" s="296" t="s">
        <v>4712</v>
      </c>
      <c r="CJ12" s="296">
        <v>0</v>
      </c>
      <c r="CK12" s="296" t="s">
        <v>4713</v>
      </c>
      <c r="CL12" s="296" t="s">
        <v>4714</v>
      </c>
      <c r="CN12" s="296">
        <v>1</v>
      </c>
      <c r="CO12" s="296">
        <v>1</v>
      </c>
      <c r="CQ12" s="2">
        <v>1</v>
      </c>
      <c r="CR12" s="2">
        <v>0</v>
      </c>
      <c r="CS12" s="2">
        <v>0</v>
      </c>
      <c r="CT12" s="2">
        <v>43</v>
      </c>
      <c r="CU12" s="2">
        <v>0.7</v>
      </c>
      <c r="CV12" s="2">
        <v>0</v>
      </c>
      <c r="CY12" s="296" t="s">
        <v>920</v>
      </c>
      <c r="CZ12" s="2">
        <v>1</v>
      </c>
      <c r="DA12" s="2">
        <v>1</v>
      </c>
      <c r="DB12" s="2">
        <v>1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1</v>
      </c>
      <c r="DI12" s="2">
        <v>0</v>
      </c>
      <c r="DQ12" s="296">
        <v>13964117535</v>
      </c>
      <c r="DR12"/>
      <c r="DS12">
        <v>1</v>
      </c>
      <c r="DT12" s="79"/>
      <c r="DU12"/>
      <c r="DV12" s="79"/>
      <c r="DW12"/>
      <c r="DX12"/>
      <c r="DY12"/>
      <c r="DZ12"/>
      <c r="EA12"/>
      <c r="EB12"/>
      <c r="EC12"/>
      <c r="ED12" s="79"/>
      <c r="EE12" s="83"/>
      <c r="EF12"/>
      <c r="EG12"/>
      <c r="EH12"/>
      <c r="EI12"/>
      <c r="EJ12"/>
      <c r="EK12"/>
      <c r="EL12"/>
    </row>
    <row r="13" spans="1:142">
      <c r="A13" s="2" t="s">
        <v>4715</v>
      </c>
      <c r="B13" s="2" t="s">
        <v>4716</v>
      </c>
      <c r="C13" s="2">
        <v>20170202</v>
      </c>
      <c r="D13" s="2">
        <v>1</v>
      </c>
      <c r="E13" s="2">
        <v>180</v>
      </c>
      <c r="F13" s="2">
        <v>82</v>
      </c>
      <c r="H13" s="2">
        <v>40</v>
      </c>
      <c r="I13" s="296">
        <v>25</v>
      </c>
      <c r="J13" s="2">
        <v>64</v>
      </c>
      <c r="K13" s="296">
        <v>3</v>
      </c>
      <c r="L13" s="2">
        <v>133</v>
      </c>
      <c r="M13" s="296">
        <v>34</v>
      </c>
      <c r="N13" s="2">
        <v>102</v>
      </c>
      <c r="O13" s="296">
        <v>7</v>
      </c>
      <c r="P13" s="2" t="s">
        <v>278</v>
      </c>
      <c r="Q13" s="296">
        <v>0</v>
      </c>
      <c r="R13" s="2">
        <v>2</v>
      </c>
      <c r="S13" s="296">
        <v>28</v>
      </c>
      <c r="T13" s="2">
        <f t="shared" si="0"/>
        <v>97</v>
      </c>
      <c r="U13" s="2" t="s">
        <v>279</v>
      </c>
      <c r="V13" s="296" t="s">
        <v>4717</v>
      </c>
      <c r="W13" s="14">
        <v>1</v>
      </c>
      <c r="X13" s="2" t="s">
        <v>151</v>
      </c>
      <c r="Y13" s="2" t="s">
        <v>4687</v>
      </c>
      <c r="Z13" s="2" t="s">
        <v>2020</v>
      </c>
      <c r="AA13" s="14">
        <v>1</v>
      </c>
      <c r="AB13" s="26" t="s">
        <v>4718</v>
      </c>
      <c r="AC13" s="2">
        <v>2</v>
      </c>
      <c r="AE13" s="14">
        <v>0</v>
      </c>
      <c r="AJ13" s="14">
        <v>1</v>
      </c>
      <c r="AK13" s="2">
        <v>5</v>
      </c>
      <c r="AO13" s="14">
        <v>0</v>
      </c>
      <c r="AQ13" s="14">
        <v>0</v>
      </c>
      <c r="AR13" s="14">
        <v>0</v>
      </c>
      <c r="AS13" s="14">
        <v>0</v>
      </c>
      <c r="AV13" s="14">
        <v>0</v>
      </c>
      <c r="AY13" s="14">
        <v>0</v>
      </c>
      <c r="BC13" s="14">
        <v>1</v>
      </c>
      <c r="BD13" s="14">
        <v>0</v>
      </c>
      <c r="BG13" s="14">
        <v>2</v>
      </c>
      <c r="BH13" s="14">
        <v>1</v>
      </c>
      <c r="BJ13" s="14">
        <v>1</v>
      </c>
      <c r="BK13" s="296">
        <v>3.01</v>
      </c>
      <c r="BL13" s="296">
        <v>0.8</v>
      </c>
      <c r="BN13" s="296">
        <v>6.59</v>
      </c>
      <c r="BU13" s="2">
        <v>7.81</v>
      </c>
      <c r="BV13" s="2">
        <v>1.17</v>
      </c>
      <c r="BW13" s="2">
        <v>5.61</v>
      </c>
      <c r="BX13" s="2">
        <v>7.14</v>
      </c>
      <c r="BY13" s="2">
        <v>4.68</v>
      </c>
      <c r="BZ13" s="2">
        <v>102</v>
      </c>
      <c r="CA13" s="2">
        <v>143</v>
      </c>
      <c r="CD13" s="2">
        <v>11.2</v>
      </c>
      <c r="CE13" s="2">
        <v>3.92</v>
      </c>
      <c r="CG13" s="296" t="s">
        <v>4719</v>
      </c>
      <c r="CH13" s="296" t="s">
        <v>1247</v>
      </c>
      <c r="CJ13" s="296">
        <v>0</v>
      </c>
      <c r="CK13" s="296" t="s">
        <v>897</v>
      </c>
      <c r="CL13" s="296" t="s">
        <v>4720</v>
      </c>
      <c r="CN13" s="296">
        <v>1</v>
      </c>
      <c r="CO13" s="296">
        <v>2</v>
      </c>
      <c r="CQ13" s="2">
        <v>0</v>
      </c>
      <c r="CR13" s="2">
        <v>0</v>
      </c>
      <c r="CS13" s="2">
        <v>0</v>
      </c>
      <c r="CT13" s="2">
        <v>47</v>
      </c>
      <c r="CU13" s="2">
        <v>0.67</v>
      </c>
      <c r="CV13" s="2">
        <v>0</v>
      </c>
      <c r="CY13" s="296" t="s">
        <v>1074</v>
      </c>
      <c r="CZ13" s="2">
        <v>0</v>
      </c>
      <c r="DA13" s="2">
        <v>1</v>
      </c>
      <c r="DB13" s="2">
        <v>2</v>
      </c>
      <c r="DC13" s="2">
        <v>1</v>
      </c>
      <c r="DD13" s="2">
        <v>0</v>
      </c>
      <c r="DE13" s="2">
        <v>0</v>
      </c>
      <c r="DF13" s="2">
        <v>0</v>
      </c>
      <c r="DG13" s="2">
        <v>0</v>
      </c>
      <c r="DH13" s="2">
        <v>2</v>
      </c>
      <c r="DI13" s="2">
        <v>0</v>
      </c>
      <c r="DQ13" s="296" t="s">
        <v>4721</v>
      </c>
      <c r="DR13"/>
      <c r="DS13">
        <v>1</v>
      </c>
      <c r="DT13" s="79"/>
      <c r="DU13"/>
      <c r="DV13" s="79"/>
      <c r="DW13"/>
      <c r="DX13"/>
      <c r="DY13"/>
      <c r="DZ13"/>
      <c r="EA13"/>
      <c r="EB13"/>
      <c r="EC13"/>
      <c r="ED13" s="79"/>
      <c r="EE13" s="83"/>
      <c r="EF13"/>
      <c r="EG13"/>
      <c r="EH13"/>
      <c r="EI13" s="80"/>
      <c r="EJ13"/>
      <c r="EK13"/>
      <c r="EL13"/>
    </row>
    <row r="14" spans="1:142">
      <c r="A14" s="2" t="s">
        <v>4722</v>
      </c>
      <c r="B14" s="2" t="s">
        <v>4723</v>
      </c>
      <c r="C14" s="298">
        <v>20170221</v>
      </c>
      <c r="D14" s="2">
        <v>1</v>
      </c>
      <c r="E14" s="2">
        <v>163</v>
      </c>
      <c r="F14" s="2" t="s">
        <v>146</v>
      </c>
      <c r="H14" s="2">
        <v>72</v>
      </c>
      <c r="I14" s="296">
        <v>75</v>
      </c>
      <c r="J14" s="2">
        <v>80</v>
      </c>
      <c r="K14" s="296">
        <v>9</v>
      </c>
      <c r="L14" s="2">
        <v>139</v>
      </c>
      <c r="M14" s="296">
        <v>34</v>
      </c>
      <c r="N14" s="2">
        <v>89</v>
      </c>
      <c r="O14" s="296">
        <v>7</v>
      </c>
      <c r="P14" s="2" t="s">
        <v>236</v>
      </c>
      <c r="Q14" s="296">
        <v>20</v>
      </c>
      <c r="R14" s="2">
        <v>23</v>
      </c>
      <c r="S14" s="296">
        <v>42</v>
      </c>
      <c r="T14" s="2">
        <f t="shared" si="0"/>
        <v>187</v>
      </c>
      <c r="U14" s="2" t="s">
        <v>148</v>
      </c>
      <c r="V14" s="296" t="s">
        <v>258</v>
      </c>
      <c r="W14" s="14">
        <v>0</v>
      </c>
      <c r="AA14" s="14">
        <v>0</v>
      </c>
      <c r="AE14" s="14">
        <v>1</v>
      </c>
      <c r="AF14" s="2" t="s">
        <v>4444</v>
      </c>
      <c r="AG14" s="2">
        <v>30</v>
      </c>
      <c r="AH14" s="2">
        <v>1</v>
      </c>
      <c r="AI14" s="2">
        <v>5</v>
      </c>
      <c r="AJ14" s="14">
        <v>0</v>
      </c>
      <c r="AO14" s="14">
        <v>0</v>
      </c>
      <c r="AQ14" s="14">
        <v>0</v>
      </c>
      <c r="AR14" s="14">
        <v>2</v>
      </c>
      <c r="AS14" s="14">
        <v>0</v>
      </c>
      <c r="AV14" s="14">
        <v>1</v>
      </c>
      <c r="AW14" s="2" t="s">
        <v>4724</v>
      </c>
      <c r="AY14" s="14">
        <v>0</v>
      </c>
      <c r="BC14" s="14">
        <v>0</v>
      </c>
      <c r="BD14" s="14">
        <v>0</v>
      </c>
      <c r="BG14" s="14">
        <v>2</v>
      </c>
      <c r="BH14" s="14">
        <v>1</v>
      </c>
      <c r="BJ14" s="14">
        <v>2</v>
      </c>
      <c r="BK14" s="296">
        <v>1285</v>
      </c>
      <c r="BL14" s="296">
        <v>8.7</v>
      </c>
      <c r="BP14" s="2" t="s">
        <v>4725</v>
      </c>
      <c r="BQ14" s="2" t="s">
        <v>4726</v>
      </c>
      <c r="BS14" s="2">
        <v>3920</v>
      </c>
      <c r="BU14" s="2">
        <v>4.3</v>
      </c>
      <c r="BV14" s="2">
        <v>1.47</v>
      </c>
      <c r="BW14" s="2">
        <v>3.02</v>
      </c>
      <c r="BX14" s="2">
        <v>4.93</v>
      </c>
      <c r="BY14" s="2">
        <v>4.2</v>
      </c>
      <c r="BZ14" s="2">
        <v>89</v>
      </c>
      <c r="CA14" s="2">
        <v>149</v>
      </c>
      <c r="CD14" s="2">
        <v>12.8</v>
      </c>
      <c r="CE14" s="2">
        <v>5.39</v>
      </c>
      <c r="CG14" s="296" t="s">
        <v>4727</v>
      </c>
      <c r="CH14" s="296" t="s">
        <v>1247</v>
      </c>
      <c r="CI14" s="296" t="s">
        <v>4728</v>
      </c>
      <c r="CJ14" s="296" t="s">
        <v>4729</v>
      </c>
      <c r="CK14" s="296" t="s">
        <v>4730</v>
      </c>
      <c r="CL14" s="296" t="s">
        <v>4731</v>
      </c>
      <c r="CN14" s="296">
        <v>2</v>
      </c>
      <c r="CO14" s="296">
        <v>1</v>
      </c>
      <c r="CQ14" s="2">
        <v>1</v>
      </c>
      <c r="CR14" s="2">
        <v>0</v>
      </c>
      <c r="CS14" s="2">
        <v>0</v>
      </c>
      <c r="CT14" s="2">
        <v>42</v>
      </c>
      <c r="CU14" s="2">
        <v>0.48</v>
      </c>
      <c r="CV14" s="2">
        <v>0</v>
      </c>
      <c r="CY14" s="296" t="s">
        <v>231</v>
      </c>
      <c r="CZ14" s="2">
        <v>1</v>
      </c>
      <c r="DA14" s="2">
        <v>1</v>
      </c>
      <c r="DB14" s="2">
        <v>1</v>
      </c>
      <c r="DC14" s="2">
        <v>1</v>
      </c>
      <c r="DD14" s="2">
        <v>0</v>
      </c>
      <c r="DE14" s="2">
        <v>0</v>
      </c>
      <c r="DF14" s="2">
        <v>0</v>
      </c>
      <c r="DG14" s="2">
        <v>1</v>
      </c>
      <c r="DH14" s="2">
        <v>2</v>
      </c>
      <c r="DI14" s="2">
        <v>0</v>
      </c>
      <c r="DQ14" s="296" t="s">
        <v>4732</v>
      </c>
      <c r="DR14"/>
      <c r="DS14"/>
      <c r="DT14" s="79">
        <v>1</v>
      </c>
      <c r="DU14" s="80">
        <v>42948</v>
      </c>
      <c r="DV14" s="79" t="s">
        <v>4733</v>
      </c>
      <c r="DW14"/>
      <c r="DX14"/>
      <c r="DY14"/>
      <c r="DZ14"/>
      <c r="EA14"/>
      <c r="EB14"/>
      <c r="EC14"/>
      <c r="ED14" s="79"/>
      <c r="EE14" s="83"/>
      <c r="EF14"/>
      <c r="EG14"/>
      <c r="EH14"/>
      <c r="EI14"/>
      <c r="EJ14"/>
      <c r="EK14"/>
      <c r="EL14" t="s">
        <v>4734</v>
      </c>
    </row>
    <row r="15" spans="1:142">
      <c r="A15" s="2" t="s">
        <v>4735</v>
      </c>
      <c r="B15" s="2" t="s">
        <v>4736</v>
      </c>
      <c r="C15" s="2">
        <v>20170630</v>
      </c>
      <c r="D15" s="2">
        <v>1</v>
      </c>
      <c r="E15" s="2">
        <v>170</v>
      </c>
      <c r="F15" s="2">
        <v>51</v>
      </c>
      <c r="H15" s="2">
        <v>68</v>
      </c>
      <c r="I15" s="296">
        <v>58</v>
      </c>
      <c r="J15" s="2">
        <v>73</v>
      </c>
      <c r="K15" s="296">
        <v>9</v>
      </c>
      <c r="L15" s="2">
        <v>128</v>
      </c>
      <c r="M15" s="296">
        <v>34</v>
      </c>
      <c r="N15" s="2">
        <v>66</v>
      </c>
      <c r="O15" s="296">
        <v>4</v>
      </c>
      <c r="P15" s="2" t="s">
        <v>278</v>
      </c>
      <c r="Q15" s="296">
        <v>0</v>
      </c>
      <c r="R15" s="2">
        <v>2</v>
      </c>
      <c r="S15" s="296">
        <v>28</v>
      </c>
      <c r="T15" s="2">
        <f t="shared" si="0"/>
        <v>133</v>
      </c>
      <c r="U15" s="2" t="s">
        <v>167</v>
      </c>
      <c r="V15" s="296" t="s">
        <v>4737</v>
      </c>
      <c r="W15" s="14">
        <v>1</v>
      </c>
      <c r="X15" s="2">
        <v>2</v>
      </c>
      <c r="Y15" s="2" t="s">
        <v>3101</v>
      </c>
      <c r="Z15" s="2">
        <v>3</v>
      </c>
      <c r="AA15" s="14">
        <v>0</v>
      </c>
      <c r="AE15" s="14">
        <v>1</v>
      </c>
      <c r="AF15" s="2" t="s">
        <v>566</v>
      </c>
      <c r="AG15" s="2">
        <v>20</v>
      </c>
      <c r="AH15" s="2">
        <v>1</v>
      </c>
      <c r="AI15" s="2">
        <v>20</v>
      </c>
      <c r="AJ15" s="14">
        <v>1</v>
      </c>
      <c r="AK15" s="2">
        <v>6</v>
      </c>
      <c r="AL15" s="2">
        <v>30</v>
      </c>
      <c r="AM15" s="2">
        <v>0</v>
      </c>
      <c r="AO15" s="14">
        <v>0</v>
      </c>
      <c r="AQ15" s="14">
        <v>0</v>
      </c>
      <c r="AR15" s="14">
        <v>0</v>
      </c>
      <c r="AS15" s="14">
        <v>0</v>
      </c>
      <c r="AV15" s="14">
        <v>0</v>
      </c>
      <c r="AY15" s="14">
        <v>0</v>
      </c>
      <c r="BC15" s="14">
        <v>0</v>
      </c>
      <c r="BD15" s="14">
        <v>0</v>
      </c>
      <c r="BG15" s="14">
        <v>1</v>
      </c>
      <c r="BH15" s="14">
        <v>1</v>
      </c>
      <c r="BJ15" s="14">
        <v>1</v>
      </c>
      <c r="BP15" s="2" t="s">
        <v>4738</v>
      </c>
      <c r="BQ15" s="2" t="s">
        <v>4739</v>
      </c>
      <c r="BS15" s="2">
        <v>473</v>
      </c>
      <c r="BU15" s="2">
        <v>3.14</v>
      </c>
      <c r="BV15" s="2">
        <v>0.7</v>
      </c>
      <c r="BW15" s="2">
        <v>1.36</v>
      </c>
      <c r="BX15" s="2">
        <v>3.65</v>
      </c>
      <c r="BY15" s="2">
        <v>3.86</v>
      </c>
      <c r="BZ15" s="2">
        <v>66</v>
      </c>
      <c r="CA15" s="2">
        <v>132</v>
      </c>
      <c r="CD15" s="2">
        <v>11.5</v>
      </c>
      <c r="CE15" s="2">
        <v>3.43</v>
      </c>
      <c r="CG15" s="296" t="s">
        <v>4740</v>
      </c>
      <c r="CH15" s="296" t="s">
        <v>1247</v>
      </c>
      <c r="CK15" s="296" t="s">
        <v>2451</v>
      </c>
      <c r="CL15" s="296" t="s">
        <v>897</v>
      </c>
      <c r="CN15" s="296">
        <v>3</v>
      </c>
      <c r="CO15" s="296">
        <v>2</v>
      </c>
      <c r="CQ15" s="2">
        <v>1</v>
      </c>
      <c r="CR15" s="2">
        <v>0</v>
      </c>
      <c r="CS15" s="2">
        <v>0</v>
      </c>
      <c r="CT15" s="2">
        <v>43</v>
      </c>
      <c r="CU15" s="2">
        <v>0.6</v>
      </c>
      <c r="CV15" s="2">
        <v>0</v>
      </c>
      <c r="CY15" s="296" t="s">
        <v>258</v>
      </c>
      <c r="CZ15" s="2">
        <v>1</v>
      </c>
      <c r="DA15" s="2">
        <v>1</v>
      </c>
      <c r="DB15" s="2">
        <v>2</v>
      </c>
      <c r="DC15" s="2">
        <v>1</v>
      </c>
      <c r="DD15" s="2">
        <v>0</v>
      </c>
      <c r="DE15" s="2">
        <v>0</v>
      </c>
      <c r="DF15" s="2">
        <v>0</v>
      </c>
      <c r="DG15" s="2">
        <v>0</v>
      </c>
      <c r="DH15" s="2">
        <v>1</v>
      </c>
      <c r="DI15" s="2">
        <v>0</v>
      </c>
      <c r="DQ15" s="296" t="s">
        <v>4741</v>
      </c>
      <c r="DR15"/>
      <c r="DS15">
        <v>1</v>
      </c>
      <c r="DT15" s="79"/>
      <c r="DU15"/>
      <c r="DV15" s="79"/>
      <c r="DW15"/>
      <c r="DX15"/>
      <c r="DY15" s="80"/>
      <c r="DZ15"/>
      <c r="EA15"/>
      <c r="EB15"/>
      <c r="EC15" s="80"/>
      <c r="ED15" s="79"/>
      <c r="EE15" s="83"/>
      <c r="EF15"/>
      <c r="EG15"/>
      <c r="EH15"/>
      <c r="EI15"/>
      <c r="EJ15"/>
      <c r="EK15"/>
      <c r="EL15" t="s">
        <v>4742</v>
      </c>
    </row>
    <row r="16" spans="1:142">
      <c r="A16" s="2" t="s">
        <v>4743</v>
      </c>
      <c r="B16" s="2" t="s">
        <v>4744</v>
      </c>
      <c r="C16" s="2">
        <v>20170430</v>
      </c>
      <c r="D16" s="2">
        <v>1</v>
      </c>
      <c r="E16" s="2">
        <v>175</v>
      </c>
      <c r="F16" s="2" t="s">
        <v>146</v>
      </c>
      <c r="H16" s="2">
        <v>69</v>
      </c>
      <c r="I16" s="296">
        <v>58</v>
      </c>
      <c r="J16" s="2">
        <v>70</v>
      </c>
      <c r="K16" s="296">
        <v>9</v>
      </c>
      <c r="L16" s="2">
        <v>191</v>
      </c>
      <c r="M16" s="296">
        <v>10</v>
      </c>
      <c r="N16" s="2">
        <v>53</v>
      </c>
      <c r="O16" s="296">
        <v>4</v>
      </c>
      <c r="P16" s="2" t="s">
        <v>278</v>
      </c>
      <c r="Q16" s="296">
        <v>0</v>
      </c>
      <c r="R16" s="2">
        <v>2</v>
      </c>
      <c r="S16" s="296">
        <v>28</v>
      </c>
      <c r="T16" s="2">
        <f t="shared" si="0"/>
        <v>109</v>
      </c>
      <c r="U16" s="2" t="s">
        <v>167</v>
      </c>
      <c r="V16" s="296" t="s">
        <v>4745</v>
      </c>
      <c r="W16" s="14">
        <v>1</v>
      </c>
      <c r="X16" s="2">
        <v>20</v>
      </c>
      <c r="Y16" s="2" t="s">
        <v>3155</v>
      </c>
      <c r="Z16" s="2">
        <v>3</v>
      </c>
      <c r="AA16" s="14">
        <v>1</v>
      </c>
      <c r="AB16" s="2">
        <v>10</v>
      </c>
      <c r="AC16" s="2">
        <v>2</v>
      </c>
      <c r="AD16" s="2" t="s">
        <v>4746</v>
      </c>
      <c r="AE16" s="14">
        <v>0</v>
      </c>
      <c r="AJ16" s="14">
        <v>0</v>
      </c>
      <c r="AO16" s="14">
        <v>0</v>
      </c>
      <c r="AQ16" s="14">
        <v>0</v>
      </c>
      <c r="AR16" s="14">
        <v>0</v>
      </c>
      <c r="AS16" s="14">
        <v>0</v>
      </c>
      <c r="AV16" s="14">
        <v>0</v>
      </c>
      <c r="AY16" s="14">
        <v>0</v>
      </c>
      <c r="BC16" s="14">
        <v>0</v>
      </c>
      <c r="BD16" s="14">
        <v>0</v>
      </c>
      <c r="BG16" s="14">
        <v>1</v>
      </c>
      <c r="BH16" s="14">
        <v>1</v>
      </c>
      <c r="BJ16" s="14">
        <v>1</v>
      </c>
      <c r="BP16" s="2" t="s">
        <v>4688</v>
      </c>
      <c r="BS16" s="2">
        <v>748</v>
      </c>
      <c r="BU16" s="2">
        <v>3.61</v>
      </c>
      <c r="BV16" s="2">
        <v>1.35</v>
      </c>
      <c r="BW16" s="2">
        <v>2.57</v>
      </c>
      <c r="BX16" s="2">
        <v>7.15</v>
      </c>
      <c r="BY16" s="2">
        <v>3.77</v>
      </c>
      <c r="BZ16" s="2">
        <v>53</v>
      </c>
      <c r="CA16" s="2">
        <v>149</v>
      </c>
      <c r="CD16" s="2">
        <v>12.2</v>
      </c>
      <c r="CE16" s="2">
        <v>4.68</v>
      </c>
      <c r="CG16" s="296" t="s">
        <v>4747</v>
      </c>
      <c r="CH16" s="296" t="s">
        <v>1664</v>
      </c>
      <c r="CI16" s="296" t="s">
        <v>4748</v>
      </c>
      <c r="CK16" s="296" t="s">
        <v>4749</v>
      </c>
      <c r="CL16" s="296" t="s">
        <v>4750</v>
      </c>
      <c r="CN16" s="296">
        <v>3</v>
      </c>
      <c r="CO16" s="296">
        <v>2</v>
      </c>
      <c r="CQ16" s="2">
        <v>0</v>
      </c>
      <c r="CR16" s="2">
        <v>0</v>
      </c>
      <c r="CS16" s="2">
        <v>0</v>
      </c>
      <c r="CT16" s="2">
        <v>44</v>
      </c>
      <c r="CU16" s="2">
        <v>0.65</v>
      </c>
      <c r="CV16" s="2">
        <v>0</v>
      </c>
      <c r="CY16" s="296" t="s">
        <v>4751</v>
      </c>
      <c r="CZ16" s="2">
        <v>1</v>
      </c>
      <c r="DA16" s="2">
        <v>1</v>
      </c>
      <c r="DB16" s="2">
        <v>2</v>
      </c>
      <c r="DC16" s="2">
        <v>0</v>
      </c>
      <c r="DD16" s="2">
        <v>1</v>
      </c>
      <c r="DE16" s="2">
        <v>0</v>
      </c>
      <c r="DF16" s="2">
        <v>1</v>
      </c>
      <c r="DG16" s="2">
        <v>1</v>
      </c>
      <c r="DH16" s="2">
        <v>2</v>
      </c>
      <c r="DI16" s="2">
        <v>3</v>
      </c>
      <c r="DQ16" s="296" t="s">
        <v>4752</v>
      </c>
      <c r="DR16"/>
      <c r="DS16"/>
      <c r="DT16" s="79">
        <v>1</v>
      </c>
      <c r="DU16" s="80">
        <v>42887</v>
      </c>
      <c r="DV16" s="79">
        <v>1</v>
      </c>
      <c r="DW16" s="80">
        <v>42887</v>
      </c>
      <c r="DX16"/>
      <c r="DY16"/>
      <c r="DZ16"/>
      <c r="EA16"/>
      <c r="EB16"/>
      <c r="EC16" s="80"/>
      <c r="ED16" s="79"/>
      <c r="EE16" s="83"/>
      <c r="EF16"/>
      <c r="EG16"/>
      <c r="EH16"/>
      <c r="EI16"/>
      <c r="EJ16"/>
      <c r="EK16"/>
      <c r="EL16"/>
    </row>
    <row r="17" spans="1:142">
      <c r="A17" s="2" t="s">
        <v>4753</v>
      </c>
      <c r="B17" s="2" t="s">
        <v>4754</v>
      </c>
      <c r="C17" s="2">
        <v>20170127</v>
      </c>
      <c r="D17" s="2">
        <v>2</v>
      </c>
      <c r="E17" s="2">
        <v>165</v>
      </c>
      <c r="F17" s="2" t="s">
        <v>146</v>
      </c>
      <c r="H17" s="2">
        <v>73</v>
      </c>
      <c r="I17" s="296">
        <v>75</v>
      </c>
      <c r="J17" s="2">
        <v>70</v>
      </c>
      <c r="K17" s="296">
        <v>9</v>
      </c>
      <c r="L17" s="2">
        <v>134</v>
      </c>
      <c r="M17" s="296">
        <v>34</v>
      </c>
      <c r="N17" s="2">
        <v>62</v>
      </c>
      <c r="O17" s="296">
        <v>4</v>
      </c>
      <c r="P17" s="2" t="s">
        <v>166</v>
      </c>
      <c r="Q17" s="296">
        <v>0</v>
      </c>
      <c r="R17" s="2">
        <v>23</v>
      </c>
      <c r="S17" s="296">
        <v>42</v>
      </c>
      <c r="T17" s="2">
        <f t="shared" si="0"/>
        <v>164</v>
      </c>
      <c r="U17" s="2" t="s">
        <v>148</v>
      </c>
      <c r="V17" s="296" t="s">
        <v>4755</v>
      </c>
      <c r="W17" s="14">
        <v>1</v>
      </c>
      <c r="X17" s="2">
        <v>5</v>
      </c>
      <c r="Z17" s="2" t="s">
        <v>2020</v>
      </c>
      <c r="AA17" s="14">
        <v>0</v>
      </c>
      <c r="AE17" s="14">
        <v>0</v>
      </c>
      <c r="AJ17" s="14">
        <v>0</v>
      </c>
      <c r="AO17" s="14">
        <v>0</v>
      </c>
      <c r="AQ17" s="14">
        <v>0</v>
      </c>
      <c r="AR17" s="14">
        <v>0</v>
      </c>
      <c r="AS17" s="14">
        <v>0</v>
      </c>
      <c r="AV17" s="14">
        <v>0</v>
      </c>
      <c r="AY17" s="14">
        <v>0</v>
      </c>
      <c r="BC17" s="14">
        <v>0</v>
      </c>
      <c r="BD17" s="14">
        <v>0</v>
      </c>
      <c r="BJ17" s="14">
        <v>2</v>
      </c>
      <c r="BK17" s="296">
        <v>4614</v>
      </c>
      <c r="BP17" s="2" t="s">
        <v>4756</v>
      </c>
      <c r="BQ17" s="2" t="s">
        <v>4757</v>
      </c>
      <c r="BS17" s="2">
        <v>3550</v>
      </c>
      <c r="BU17" s="2">
        <v>4.27</v>
      </c>
      <c r="BV17" s="2">
        <v>0.74</v>
      </c>
      <c r="BW17" s="2">
        <v>2.21</v>
      </c>
      <c r="BX17" s="2">
        <v>4.38</v>
      </c>
      <c r="BY17" s="2">
        <v>1.6</v>
      </c>
      <c r="BZ17" s="2">
        <v>62</v>
      </c>
      <c r="CA17" s="2">
        <v>114</v>
      </c>
      <c r="CG17" s="296" t="s">
        <v>4758</v>
      </c>
      <c r="CH17" s="296" t="s">
        <v>1247</v>
      </c>
      <c r="CI17" s="296" t="s">
        <v>4759</v>
      </c>
      <c r="CK17" s="296" t="s">
        <v>4760</v>
      </c>
      <c r="CL17" s="296" t="s">
        <v>4761</v>
      </c>
      <c r="CN17" s="296">
        <v>2</v>
      </c>
      <c r="CO17" s="296">
        <v>1</v>
      </c>
      <c r="CQ17" s="2">
        <v>1</v>
      </c>
      <c r="CR17" s="2">
        <v>0</v>
      </c>
      <c r="CS17" s="2">
        <v>0</v>
      </c>
      <c r="CV17" s="2">
        <v>0</v>
      </c>
      <c r="CY17" s="296" t="s">
        <v>4762</v>
      </c>
      <c r="CZ17" s="2">
        <v>1</v>
      </c>
      <c r="DA17" s="2">
        <v>1</v>
      </c>
      <c r="DB17" s="2">
        <v>1</v>
      </c>
      <c r="DC17" s="2">
        <v>1</v>
      </c>
      <c r="DD17" s="2">
        <v>1</v>
      </c>
      <c r="DE17" s="2">
        <v>0</v>
      </c>
      <c r="DF17" s="2">
        <v>0</v>
      </c>
      <c r="DG17" s="2">
        <v>0</v>
      </c>
      <c r="DH17" s="2">
        <v>2</v>
      </c>
      <c r="DI17" s="2">
        <v>0</v>
      </c>
      <c r="DQ17" s="296" t="s">
        <v>4763</v>
      </c>
      <c r="DR17"/>
      <c r="DS17"/>
      <c r="DT17" s="79"/>
      <c r="DU17" s="80"/>
      <c r="DV17" s="79"/>
      <c r="DW17"/>
      <c r="DX17"/>
      <c r="DY17"/>
      <c r="DZ17"/>
      <c r="EA17"/>
      <c r="EB17"/>
      <c r="EC17"/>
      <c r="ED17" s="79"/>
      <c r="EE17" s="83"/>
      <c r="EF17"/>
      <c r="EG17"/>
      <c r="EH17">
        <v>1</v>
      </c>
      <c r="EI17" s="80">
        <v>44044</v>
      </c>
      <c r="EJ17">
        <v>1</v>
      </c>
      <c r="EK17" s="80">
        <v>44044</v>
      </c>
      <c r="EL17"/>
    </row>
    <row r="18" spans="1:142">
      <c r="A18" s="2" t="s">
        <v>4764</v>
      </c>
      <c r="B18" s="2" t="s">
        <v>4765</v>
      </c>
      <c r="C18" s="2">
        <v>20170614</v>
      </c>
      <c r="D18" s="2">
        <v>1</v>
      </c>
      <c r="E18" s="2">
        <v>172</v>
      </c>
      <c r="F18" s="2">
        <v>62</v>
      </c>
      <c r="H18" s="2">
        <v>64</v>
      </c>
      <c r="I18" s="296">
        <v>58</v>
      </c>
      <c r="J18" s="2">
        <v>55</v>
      </c>
      <c r="K18" s="296">
        <v>3</v>
      </c>
      <c r="L18" s="2">
        <v>113</v>
      </c>
      <c r="M18" s="296">
        <v>43</v>
      </c>
      <c r="N18" s="2">
        <v>115</v>
      </c>
      <c r="O18" s="296">
        <v>10</v>
      </c>
      <c r="P18" s="2" t="s">
        <v>278</v>
      </c>
      <c r="Q18" s="296">
        <v>0</v>
      </c>
      <c r="R18" s="2">
        <v>2</v>
      </c>
      <c r="S18" s="296">
        <v>28</v>
      </c>
      <c r="T18" s="2">
        <f t="shared" si="0"/>
        <v>142</v>
      </c>
      <c r="U18" s="2" t="s">
        <v>148</v>
      </c>
      <c r="V18" s="296" t="s">
        <v>4766</v>
      </c>
      <c r="W18" s="14">
        <v>1</v>
      </c>
      <c r="X18" s="2" t="s">
        <v>4664</v>
      </c>
      <c r="Y18" s="2" t="s">
        <v>4767</v>
      </c>
      <c r="Z18" s="2">
        <v>1</v>
      </c>
      <c r="AA18" s="14">
        <v>0</v>
      </c>
      <c r="AE18" s="14">
        <v>1</v>
      </c>
      <c r="AF18" s="2">
        <v>30</v>
      </c>
      <c r="AG18" s="2">
        <v>30</v>
      </c>
      <c r="AH18" s="2">
        <v>1</v>
      </c>
      <c r="AI18" s="2" t="s">
        <v>4768</v>
      </c>
      <c r="AJ18" s="14">
        <v>1</v>
      </c>
      <c r="AK18" s="2">
        <v>8</v>
      </c>
      <c r="AL18" s="2">
        <v>30</v>
      </c>
      <c r="AM18" s="2">
        <v>1</v>
      </c>
      <c r="AN18" s="2" t="s">
        <v>4768</v>
      </c>
      <c r="AO18" s="14">
        <v>1</v>
      </c>
      <c r="AP18" s="2">
        <v>12</v>
      </c>
      <c r="AQ18" s="14">
        <v>1</v>
      </c>
      <c r="AR18" s="14">
        <v>0</v>
      </c>
      <c r="AS18" s="14">
        <v>0</v>
      </c>
      <c r="AV18" s="14">
        <v>0</v>
      </c>
      <c r="AY18" s="14">
        <v>0</v>
      </c>
      <c r="BC18" s="14">
        <v>1</v>
      </c>
      <c r="BD18" s="14">
        <v>0</v>
      </c>
      <c r="BG18" s="14">
        <v>1</v>
      </c>
      <c r="BH18" s="14">
        <v>1</v>
      </c>
      <c r="BJ18" s="14">
        <v>1</v>
      </c>
      <c r="BP18" s="2" t="s">
        <v>4688</v>
      </c>
      <c r="BQ18" s="2" t="s">
        <v>4658</v>
      </c>
      <c r="BS18" s="2">
        <v>122</v>
      </c>
      <c r="BU18" s="2">
        <v>2.66</v>
      </c>
      <c r="BV18" s="2">
        <v>2.22</v>
      </c>
      <c r="BW18" s="2">
        <v>1.63</v>
      </c>
      <c r="BX18" s="2">
        <v>4.38</v>
      </c>
      <c r="BY18" s="2">
        <v>7.64</v>
      </c>
      <c r="BZ18" s="2">
        <v>115</v>
      </c>
      <c r="CA18" s="2">
        <v>169</v>
      </c>
      <c r="CD18" s="2">
        <v>10.6</v>
      </c>
      <c r="CE18" s="2">
        <v>2.42</v>
      </c>
      <c r="CG18" s="296">
        <v>20170616</v>
      </c>
      <c r="CH18" s="296" t="s">
        <v>1247</v>
      </c>
      <c r="CI18" s="296" t="s">
        <v>4769</v>
      </c>
      <c r="CK18" s="296" t="s">
        <v>4770</v>
      </c>
      <c r="CL18" s="296" t="s">
        <v>4771</v>
      </c>
      <c r="CN18" s="296">
        <v>2</v>
      </c>
      <c r="CO18" s="296">
        <v>1</v>
      </c>
      <c r="CQ18" s="2">
        <v>1</v>
      </c>
      <c r="CR18" s="2">
        <v>0</v>
      </c>
      <c r="CS18" s="2">
        <v>0</v>
      </c>
      <c r="CV18" s="2">
        <v>0</v>
      </c>
      <c r="CY18" s="296" t="s">
        <v>434</v>
      </c>
      <c r="CZ18" s="2">
        <v>1</v>
      </c>
      <c r="DA18" s="2">
        <v>1</v>
      </c>
      <c r="DB18" s="2">
        <v>1</v>
      </c>
      <c r="DC18" s="2">
        <v>1</v>
      </c>
      <c r="DD18" s="2">
        <v>0</v>
      </c>
      <c r="DE18" s="2">
        <v>1</v>
      </c>
      <c r="DF18" s="2">
        <v>1</v>
      </c>
      <c r="DG18" s="2">
        <v>1</v>
      </c>
      <c r="DH18" s="2">
        <v>1</v>
      </c>
      <c r="DI18" s="2">
        <v>0</v>
      </c>
      <c r="DQ18" s="296" t="s">
        <v>4772</v>
      </c>
      <c r="DR18"/>
      <c r="DS18">
        <v>1</v>
      </c>
      <c r="DT18" s="79"/>
      <c r="DU18" s="80"/>
      <c r="DV18" s="79"/>
      <c r="DW18" s="80"/>
      <c r="DX18"/>
      <c r="DY18"/>
      <c r="DZ18"/>
      <c r="EA18"/>
      <c r="EB18"/>
      <c r="EC18"/>
      <c r="ED18" s="79"/>
      <c r="EE18" s="83"/>
      <c r="EF18"/>
      <c r="EG18"/>
      <c r="EH18"/>
      <c r="EI18"/>
      <c r="EJ18"/>
      <c r="EK18"/>
      <c r="EL18" t="s">
        <v>4699</v>
      </c>
    </row>
    <row r="19" spans="1:142">
      <c r="A19" s="2" t="s">
        <v>4773</v>
      </c>
      <c r="B19" s="12" t="s">
        <v>4774</v>
      </c>
      <c r="C19" s="2">
        <v>20170130</v>
      </c>
      <c r="D19" s="2">
        <v>1</v>
      </c>
      <c r="E19" s="2">
        <v>180</v>
      </c>
      <c r="F19" s="2">
        <v>80</v>
      </c>
      <c r="H19" s="2">
        <v>63</v>
      </c>
      <c r="I19" s="296">
        <v>58</v>
      </c>
      <c r="J19" s="2">
        <v>68</v>
      </c>
      <c r="K19" s="296">
        <v>3</v>
      </c>
      <c r="L19" s="12">
        <v>138</v>
      </c>
      <c r="M19" s="296">
        <v>34</v>
      </c>
      <c r="N19" s="2">
        <v>80</v>
      </c>
      <c r="O19" s="296">
        <v>7</v>
      </c>
      <c r="P19" s="2" t="s">
        <v>166</v>
      </c>
      <c r="Q19" s="296">
        <v>0</v>
      </c>
      <c r="R19" s="2">
        <v>23</v>
      </c>
      <c r="S19" s="296">
        <v>42</v>
      </c>
      <c r="T19" s="2">
        <f t="shared" si="0"/>
        <v>144</v>
      </c>
      <c r="U19" s="2" t="s">
        <v>148</v>
      </c>
      <c r="V19" s="296" t="s">
        <v>76</v>
      </c>
      <c r="W19" s="14">
        <v>0</v>
      </c>
      <c r="AA19" s="14">
        <v>0</v>
      </c>
      <c r="AE19" s="14">
        <v>0</v>
      </c>
      <c r="AJ19" s="14">
        <v>1</v>
      </c>
      <c r="AK19" s="2" t="s">
        <v>476</v>
      </c>
      <c r="AO19" s="14">
        <v>0</v>
      </c>
      <c r="AQ19" s="14">
        <v>0</v>
      </c>
      <c r="AR19" s="14">
        <v>0</v>
      </c>
      <c r="AS19" s="14">
        <v>0</v>
      </c>
      <c r="AV19" s="14">
        <v>0</v>
      </c>
      <c r="AY19" s="14">
        <v>0</v>
      </c>
      <c r="BC19" s="14">
        <v>0</v>
      </c>
      <c r="BD19" s="14">
        <v>0</v>
      </c>
      <c r="BG19" s="14">
        <v>1</v>
      </c>
      <c r="BH19" s="14">
        <v>1</v>
      </c>
      <c r="BJ19" s="14">
        <v>2</v>
      </c>
      <c r="BK19" s="296">
        <v>155.4</v>
      </c>
      <c r="BP19" s="2">
        <v>155.4</v>
      </c>
      <c r="BQ19" s="2">
        <v>3.3</v>
      </c>
      <c r="BU19" s="2">
        <v>3.75</v>
      </c>
      <c r="BV19" s="2">
        <v>0.96</v>
      </c>
      <c r="BW19" s="2">
        <v>2.39</v>
      </c>
      <c r="BX19" s="2">
        <v>4.65</v>
      </c>
      <c r="BY19" s="2">
        <v>4.04</v>
      </c>
      <c r="BZ19" s="2">
        <v>80</v>
      </c>
      <c r="CA19" s="2">
        <v>153</v>
      </c>
      <c r="CD19" s="2">
        <v>11.3</v>
      </c>
      <c r="CE19" s="2">
        <v>3</v>
      </c>
      <c r="CG19" s="296" t="s">
        <v>4775</v>
      </c>
      <c r="CH19" s="296" t="s">
        <v>1247</v>
      </c>
      <c r="CI19" s="296" t="s">
        <v>4776</v>
      </c>
      <c r="CK19" s="296" t="s">
        <v>4777</v>
      </c>
      <c r="CL19" s="296" t="s">
        <v>4778</v>
      </c>
      <c r="CN19" s="296">
        <v>2</v>
      </c>
      <c r="CO19" s="296">
        <v>2</v>
      </c>
      <c r="CQ19" s="2">
        <v>1</v>
      </c>
      <c r="CR19" s="2">
        <v>0</v>
      </c>
      <c r="CS19" s="2">
        <v>0</v>
      </c>
      <c r="CT19" s="2">
        <v>47</v>
      </c>
      <c r="CU19" s="2">
        <v>0.65</v>
      </c>
      <c r="CV19" s="2">
        <v>0</v>
      </c>
      <c r="CY19" s="296" t="s">
        <v>231</v>
      </c>
      <c r="CZ19" s="2">
        <v>1</v>
      </c>
      <c r="DA19" s="2">
        <v>1</v>
      </c>
      <c r="DB19" s="2">
        <v>2</v>
      </c>
      <c r="DC19" s="2">
        <v>1</v>
      </c>
      <c r="DD19" s="2">
        <v>1</v>
      </c>
      <c r="DE19" s="2">
        <v>0</v>
      </c>
      <c r="DF19" s="2">
        <v>0</v>
      </c>
      <c r="DG19" s="2">
        <v>0</v>
      </c>
      <c r="DH19" s="2">
        <v>2</v>
      </c>
      <c r="DI19" s="2">
        <v>0</v>
      </c>
      <c r="DQ19" s="296" t="s">
        <v>4779</v>
      </c>
      <c r="DR19"/>
      <c r="DS19">
        <v>1</v>
      </c>
      <c r="DT19" s="79"/>
      <c r="DU19"/>
      <c r="DV19" s="79"/>
      <c r="DW19"/>
      <c r="DX19"/>
      <c r="DY19"/>
      <c r="DZ19"/>
      <c r="EA19"/>
      <c r="EB19"/>
      <c r="EC19" s="80"/>
      <c r="ED19" s="79"/>
      <c r="EE19" s="83"/>
      <c r="EF19"/>
      <c r="EG19"/>
      <c r="EH19"/>
      <c r="EI19"/>
      <c r="EJ19"/>
      <c r="EK19"/>
      <c r="EL19"/>
    </row>
    <row r="20" spans="1:142">
      <c r="A20" s="2" t="s">
        <v>4780</v>
      </c>
      <c r="B20" s="2" t="s">
        <v>4781</v>
      </c>
      <c r="C20" s="2">
        <v>20170120</v>
      </c>
      <c r="D20" s="2">
        <v>1</v>
      </c>
      <c r="E20" s="2">
        <v>170</v>
      </c>
      <c r="F20" s="2">
        <v>67</v>
      </c>
      <c r="H20" s="2">
        <v>68</v>
      </c>
      <c r="I20" s="296">
        <v>58</v>
      </c>
      <c r="J20" s="2">
        <v>67</v>
      </c>
      <c r="K20" s="296">
        <v>3</v>
      </c>
      <c r="L20" s="2">
        <v>122</v>
      </c>
      <c r="M20" s="296">
        <v>34</v>
      </c>
      <c r="N20" s="2">
        <v>87</v>
      </c>
      <c r="O20" s="296">
        <v>7</v>
      </c>
      <c r="P20" s="2" t="s">
        <v>166</v>
      </c>
      <c r="Q20" s="296">
        <v>0</v>
      </c>
      <c r="R20" s="2">
        <v>23</v>
      </c>
      <c r="S20" s="296">
        <v>42</v>
      </c>
      <c r="T20" s="2">
        <f t="shared" si="0"/>
        <v>144</v>
      </c>
      <c r="U20" s="2" t="s">
        <v>148</v>
      </c>
      <c r="V20" s="296" t="s">
        <v>4782</v>
      </c>
      <c r="W20" s="14">
        <v>0</v>
      </c>
      <c r="AA20" s="14">
        <v>0</v>
      </c>
      <c r="AE20" s="14">
        <v>0</v>
      </c>
      <c r="AJ20" s="14">
        <v>0</v>
      </c>
      <c r="AO20" s="14">
        <v>0</v>
      </c>
      <c r="AQ20" s="14">
        <v>0</v>
      </c>
      <c r="AR20" s="14">
        <v>0</v>
      </c>
      <c r="AS20" s="14">
        <v>0</v>
      </c>
      <c r="AV20" s="14">
        <v>0</v>
      </c>
      <c r="AY20" s="14">
        <v>0</v>
      </c>
      <c r="BC20" s="14">
        <v>0</v>
      </c>
      <c r="BD20" s="14">
        <v>0</v>
      </c>
      <c r="BJ20" s="14">
        <v>2</v>
      </c>
      <c r="BP20" s="2">
        <v>2078</v>
      </c>
      <c r="BQ20" s="2">
        <v>3.8</v>
      </c>
      <c r="BS20" s="2">
        <v>520</v>
      </c>
      <c r="BU20" s="2">
        <v>3.79</v>
      </c>
      <c r="BV20" s="2">
        <v>3.23</v>
      </c>
      <c r="BW20" s="2">
        <v>2</v>
      </c>
      <c r="BX20" s="2">
        <v>7.05</v>
      </c>
      <c r="BY20" s="2">
        <v>8.14</v>
      </c>
      <c r="BZ20" s="2">
        <v>87</v>
      </c>
      <c r="CA20" s="2">
        <v>159</v>
      </c>
      <c r="CD20" s="2">
        <v>10.1</v>
      </c>
      <c r="CE20" s="2">
        <v>3.92</v>
      </c>
      <c r="CG20" s="296">
        <v>2017012209</v>
      </c>
      <c r="CH20" s="296" t="s">
        <v>1247</v>
      </c>
      <c r="CK20" s="296" t="s">
        <v>4783</v>
      </c>
      <c r="CL20" s="296" t="s">
        <v>4784</v>
      </c>
      <c r="CN20" s="296">
        <v>2</v>
      </c>
      <c r="CO20" s="296">
        <v>2</v>
      </c>
      <c r="CQ20" s="2">
        <v>1</v>
      </c>
      <c r="CR20" s="2">
        <v>0</v>
      </c>
      <c r="CS20" s="2">
        <v>0</v>
      </c>
      <c r="CV20" s="2">
        <v>0</v>
      </c>
      <c r="CY20" s="296" t="s">
        <v>434</v>
      </c>
      <c r="CZ20" s="2">
        <v>1</v>
      </c>
      <c r="DA20" s="2">
        <v>1</v>
      </c>
      <c r="DB20" s="2">
        <v>2</v>
      </c>
      <c r="DC20" s="2">
        <v>1</v>
      </c>
      <c r="DD20" s="2">
        <v>0</v>
      </c>
      <c r="DE20" s="2">
        <v>0</v>
      </c>
      <c r="DF20" s="2">
        <v>0</v>
      </c>
      <c r="DG20" s="2">
        <v>0</v>
      </c>
      <c r="DH20" s="2">
        <v>2</v>
      </c>
      <c r="DI20" s="2">
        <v>0</v>
      </c>
      <c r="DQ20" s="296" t="s">
        <v>4785</v>
      </c>
      <c r="DR20"/>
      <c r="DS20">
        <v>1</v>
      </c>
      <c r="DT20" s="79"/>
      <c r="DU20" s="80"/>
      <c r="DV20" s="79"/>
      <c r="DW20" s="80"/>
      <c r="DX20"/>
      <c r="DY20"/>
      <c r="DZ20"/>
      <c r="EA20"/>
      <c r="EB20"/>
      <c r="EC20" s="80"/>
      <c r="ED20" s="79"/>
      <c r="EE20" s="82"/>
      <c r="EF20"/>
      <c r="EG20" s="80"/>
      <c r="EH20"/>
      <c r="EI20"/>
      <c r="EJ20"/>
      <c r="EK20"/>
      <c r="EL20"/>
    </row>
    <row r="21" spans="1:142">
      <c r="A21" s="2" t="s">
        <v>4786</v>
      </c>
      <c r="B21" s="14" t="s">
        <v>4787</v>
      </c>
      <c r="C21" s="2">
        <v>20170109</v>
      </c>
      <c r="D21" s="2">
        <v>1</v>
      </c>
      <c r="E21" s="2">
        <v>175</v>
      </c>
      <c r="F21" s="2">
        <v>68</v>
      </c>
      <c r="H21" s="2">
        <v>52</v>
      </c>
      <c r="I21" s="296">
        <v>41</v>
      </c>
      <c r="J21" s="2">
        <v>74</v>
      </c>
      <c r="K21" s="296">
        <v>9</v>
      </c>
      <c r="L21" s="2">
        <v>120</v>
      </c>
      <c r="M21" s="296">
        <v>34</v>
      </c>
      <c r="N21" s="2">
        <v>81</v>
      </c>
      <c r="O21" s="296">
        <v>7</v>
      </c>
      <c r="P21" s="2" t="s">
        <v>1146</v>
      </c>
      <c r="Q21" s="296">
        <v>0</v>
      </c>
      <c r="R21" s="2">
        <v>2</v>
      </c>
      <c r="S21" s="296">
        <v>28</v>
      </c>
      <c r="T21" s="2">
        <f t="shared" si="0"/>
        <v>119</v>
      </c>
      <c r="U21" s="2" t="s">
        <v>167</v>
      </c>
      <c r="V21" s="296" t="s">
        <v>4788</v>
      </c>
      <c r="W21" s="14">
        <v>0</v>
      </c>
      <c r="AA21" s="14">
        <v>0</v>
      </c>
      <c r="AE21" s="14">
        <v>0</v>
      </c>
      <c r="AJ21" s="14">
        <v>0</v>
      </c>
      <c r="AO21" s="14">
        <v>0</v>
      </c>
      <c r="AQ21" s="14">
        <v>0</v>
      </c>
      <c r="AR21" s="14">
        <v>0</v>
      </c>
      <c r="AS21" s="14">
        <v>0</v>
      </c>
      <c r="AV21" s="14">
        <v>0</v>
      </c>
      <c r="AY21" s="14">
        <v>0</v>
      </c>
      <c r="BC21" s="14">
        <v>0</v>
      </c>
      <c r="BD21" s="14">
        <v>0</v>
      </c>
      <c r="BJ21" s="14">
        <v>1</v>
      </c>
      <c r="BP21" s="2">
        <v>3.23</v>
      </c>
      <c r="BQ21" s="2">
        <v>0.6</v>
      </c>
      <c r="BS21" s="2">
        <v>73</v>
      </c>
      <c r="BT21" s="2">
        <v>0.96</v>
      </c>
      <c r="BU21" s="2">
        <v>4.07</v>
      </c>
      <c r="BV21" s="2">
        <v>1.03</v>
      </c>
      <c r="BW21" s="2">
        <v>2.74</v>
      </c>
      <c r="BX21" s="2">
        <v>4.91</v>
      </c>
      <c r="BY21" s="2">
        <v>5.2</v>
      </c>
      <c r="BZ21" s="2">
        <v>81</v>
      </c>
      <c r="CA21" s="2">
        <v>141</v>
      </c>
      <c r="CD21" s="2">
        <v>11</v>
      </c>
      <c r="CE21" s="2">
        <v>2.91</v>
      </c>
      <c r="CG21" s="296" t="s">
        <v>4789</v>
      </c>
      <c r="CH21" s="296" t="s">
        <v>1192</v>
      </c>
      <c r="CK21" s="296" t="s">
        <v>4682</v>
      </c>
      <c r="CN21" s="296">
        <v>1</v>
      </c>
      <c r="CO21" s="296">
        <v>1</v>
      </c>
      <c r="CQ21" s="2">
        <v>1</v>
      </c>
      <c r="CR21" s="2">
        <v>0</v>
      </c>
      <c r="CS21" s="2">
        <v>0</v>
      </c>
      <c r="CT21" s="2">
        <v>43</v>
      </c>
      <c r="CU21" s="2">
        <v>0.75</v>
      </c>
      <c r="CV21" s="2">
        <v>0</v>
      </c>
      <c r="CY21" s="296" t="s">
        <v>1074</v>
      </c>
      <c r="CZ21" s="2">
        <v>0</v>
      </c>
      <c r="DA21" s="2">
        <v>1</v>
      </c>
      <c r="DB21" s="2">
        <v>1</v>
      </c>
      <c r="DC21" s="2">
        <v>1</v>
      </c>
      <c r="DD21" s="2">
        <v>1</v>
      </c>
      <c r="DE21" s="2">
        <v>1</v>
      </c>
      <c r="DF21" s="2">
        <v>0</v>
      </c>
      <c r="DG21" s="2">
        <v>0</v>
      </c>
      <c r="DH21" s="2">
        <v>2</v>
      </c>
      <c r="DI21" s="2">
        <v>0</v>
      </c>
      <c r="DQ21" s="296" t="s">
        <v>4790</v>
      </c>
      <c r="DR21" s="79">
        <v>1</v>
      </c>
      <c r="DS21"/>
      <c r="DT21" s="79"/>
      <c r="DU21"/>
      <c r="DV21" s="79"/>
      <c r="DW21"/>
      <c r="DX21"/>
      <c r="DY21"/>
      <c r="DZ21"/>
      <c r="EA21"/>
      <c r="EB21"/>
      <c r="EC21" s="80"/>
      <c r="ED21" s="79"/>
      <c r="EE21" s="83"/>
      <c r="EF21"/>
      <c r="EG21" s="80"/>
      <c r="EH21"/>
      <c r="EI21"/>
      <c r="EJ21"/>
      <c r="EK21"/>
      <c r="EL21"/>
    </row>
    <row r="22" spans="1:142">
      <c r="A22" s="2" t="s">
        <v>4791</v>
      </c>
      <c r="B22" s="2" t="s">
        <v>4792</v>
      </c>
      <c r="C22" s="2">
        <v>20170623</v>
      </c>
      <c r="D22" s="2">
        <v>1</v>
      </c>
      <c r="E22" s="2">
        <v>160</v>
      </c>
      <c r="F22" s="2">
        <v>65</v>
      </c>
      <c r="H22" s="2">
        <v>76</v>
      </c>
      <c r="I22" s="296">
        <v>75</v>
      </c>
      <c r="J22" s="2">
        <v>71</v>
      </c>
      <c r="K22" s="296">
        <v>9</v>
      </c>
      <c r="L22" s="2">
        <v>174</v>
      </c>
      <c r="M22" s="296">
        <v>10</v>
      </c>
      <c r="N22" s="2">
        <v>84</v>
      </c>
      <c r="O22" s="296">
        <v>7</v>
      </c>
      <c r="P22" s="2" t="s">
        <v>278</v>
      </c>
      <c r="Q22" s="296">
        <v>0</v>
      </c>
      <c r="R22" s="2">
        <v>2</v>
      </c>
      <c r="S22" s="296">
        <v>28</v>
      </c>
      <c r="T22" s="2">
        <f t="shared" si="0"/>
        <v>129</v>
      </c>
      <c r="U22" s="2" t="s">
        <v>167</v>
      </c>
      <c r="V22" s="296" t="s">
        <v>4793</v>
      </c>
      <c r="W22" s="14">
        <v>1</v>
      </c>
      <c r="X22" s="2">
        <v>12</v>
      </c>
      <c r="Y22" s="2" t="s">
        <v>296</v>
      </c>
      <c r="Z22" s="2">
        <v>13</v>
      </c>
      <c r="AA22" s="14">
        <v>0</v>
      </c>
      <c r="AE22" s="14">
        <v>1</v>
      </c>
      <c r="AF22" s="2">
        <v>20</v>
      </c>
      <c r="AG22" s="2">
        <v>30</v>
      </c>
      <c r="AH22" s="2">
        <v>1</v>
      </c>
      <c r="AI22" s="2">
        <v>2</v>
      </c>
      <c r="AJ22" s="14">
        <v>1</v>
      </c>
      <c r="AK22" s="2">
        <v>2</v>
      </c>
      <c r="AL22" s="2">
        <v>30</v>
      </c>
      <c r="AO22" s="14">
        <v>1</v>
      </c>
      <c r="AP22" s="2">
        <v>13</v>
      </c>
      <c r="AQ22" s="14">
        <v>1</v>
      </c>
      <c r="AR22" s="14">
        <v>1</v>
      </c>
      <c r="AS22" s="14">
        <v>1</v>
      </c>
      <c r="AT22" s="2">
        <v>12</v>
      </c>
      <c r="AU22" s="2" t="s">
        <v>4794</v>
      </c>
      <c r="AV22" s="14">
        <v>0</v>
      </c>
      <c r="AY22" s="14">
        <v>0</v>
      </c>
      <c r="BC22" s="14">
        <v>0</v>
      </c>
      <c r="BD22" s="14">
        <v>0</v>
      </c>
      <c r="BG22" s="14">
        <v>1</v>
      </c>
      <c r="BH22" s="14">
        <v>1</v>
      </c>
      <c r="BI22" s="14">
        <v>1</v>
      </c>
      <c r="BJ22" s="14">
        <v>1</v>
      </c>
      <c r="BK22" s="296">
        <v>9.4</v>
      </c>
      <c r="BL22" s="296">
        <v>1.4</v>
      </c>
      <c r="BP22" s="2" t="s">
        <v>4688</v>
      </c>
      <c r="BQ22" s="2" t="s">
        <v>4658</v>
      </c>
      <c r="BS22" s="2">
        <v>395</v>
      </c>
      <c r="BU22" s="2">
        <v>5.13</v>
      </c>
      <c r="BV22" s="2">
        <v>0.84</v>
      </c>
      <c r="BW22" s="2">
        <v>3.05</v>
      </c>
      <c r="BX22" s="2">
        <v>4.01</v>
      </c>
      <c r="BY22" s="2">
        <v>5.3</v>
      </c>
      <c r="BZ22" s="2">
        <v>84</v>
      </c>
      <c r="CA22" s="2">
        <v>144</v>
      </c>
      <c r="CD22" s="2">
        <v>11.1</v>
      </c>
      <c r="CE22" s="2">
        <v>3.43</v>
      </c>
      <c r="CG22" s="296" t="s">
        <v>4795</v>
      </c>
      <c r="CH22" s="296" t="s">
        <v>1247</v>
      </c>
      <c r="CI22" s="296" t="s">
        <v>4796</v>
      </c>
      <c r="CJ22" s="296" t="s">
        <v>4797</v>
      </c>
      <c r="CK22" s="296" t="s">
        <v>1020</v>
      </c>
      <c r="CL22" s="296" t="s">
        <v>4798</v>
      </c>
      <c r="CN22" s="296" t="s">
        <v>4799</v>
      </c>
      <c r="CO22" s="296">
        <v>1</v>
      </c>
      <c r="CQ22" s="2">
        <v>1</v>
      </c>
      <c r="CR22" s="2">
        <v>0</v>
      </c>
      <c r="CS22" s="2">
        <v>0</v>
      </c>
      <c r="CT22" s="2">
        <v>48</v>
      </c>
      <c r="CU22" s="2">
        <v>0.33</v>
      </c>
      <c r="CV22" s="2">
        <v>0</v>
      </c>
      <c r="CY22" s="296" t="s">
        <v>942</v>
      </c>
      <c r="CZ22" s="2">
        <v>1</v>
      </c>
      <c r="DA22" s="2">
        <v>1</v>
      </c>
      <c r="DB22" s="2">
        <v>1</v>
      </c>
      <c r="DC22" s="2">
        <v>1</v>
      </c>
      <c r="DD22" s="2">
        <v>0</v>
      </c>
      <c r="DE22" s="2">
        <v>1</v>
      </c>
      <c r="DF22" s="2">
        <v>1</v>
      </c>
      <c r="DG22" s="2">
        <v>0</v>
      </c>
      <c r="DH22" s="2">
        <v>1</v>
      </c>
      <c r="DI22" s="2">
        <v>1</v>
      </c>
      <c r="DQ22" s="296" t="s">
        <v>4800</v>
      </c>
      <c r="DR22"/>
      <c r="DS22"/>
      <c r="DT22" s="79"/>
      <c r="DU22"/>
      <c r="DV22" s="79"/>
      <c r="DW22"/>
      <c r="DX22"/>
      <c r="DY22" s="80"/>
      <c r="DZ22"/>
      <c r="EA22"/>
      <c r="EB22"/>
      <c r="EC22"/>
      <c r="ED22" s="79"/>
      <c r="EE22" s="83"/>
      <c r="EF22"/>
      <c r="EG22"/>
      <c r="EH22"/>
      <c r="EI22"/>
      <c r="EJ22"/>
      <c r="EK22"/>
      <c r="EL22" s="80" t="s">
        <v>4801</v>
      </c>
    </row>
    <row r="23" spans="1:142">
      <c r="A23" s="2" t="s">
        <v>4802</v>
      </c>
      <c r="B23" s="2" t="s">
        <v>4803</v>
      </c>
      <c r="C23" s="2">
        <v>20170417</v>
      </c>
      <c r="D23" s="2">
        <v>2</v>
      </c>
      <c r="E23" s="2">
        <v>150</v>
      </c>
      <c r="F23" s="2">
        <v>72</v>
      </c>
      <c r="H23" s="2">
        <v>60</v>
      </c>
      <c r="I23" s="296">
        <v>58</v>
      </c>
      <c r="J23" s="2">
        <v>59</v>
      </c>
      <c r="K23" s="296">
        <v>3</v>
      </c>
      <c r="L23" s="2">
        <v>127</v>
      </c>
      <c r="M23" s="296">
        <v>34</v>
      </c>
      <c r="N23" s="2">
        <v>70</v>
      </c>
      <c r="O23" s="296">
        <v>4</v>
      </c>
      <c r="P23" s="2" t="s">
        <v>382</v>
      </c>
      <c r="Q23" s="296">
        <v>0</v>
      </c>
      <c r="R23" s="2">
        <v>2</v>
      </c>
      <c r="S23" s="296">
        <v>28</v>
      </c>
      <c r="T23" s="2">
        <f t="shared" si="0"/>
        <v>127</v>
      </c>
      <c r="U23" s="2" t="s">
        <v>167</v>
      </c>
      <c r="V23" s="296" t="s">
        <v>1705</v>
      </c>
      <c r="W23" s="14">
        <v>1</v>
      </c>
      <c r="X23" s="2">
        <v>10</v>
      </c>
      <c r="Y23" s="2" t="s">
        <v>4804</v>
      </c>
      <c r="Z23" s="2">
        <v>3</v>
      </c>
      <c r="AA23" s="14">
        <v>1</v>
      </c>
      <c r="AB23" s="2">
        <v>2</v>
      </c>
      <c r="AC23" s="2">
        <v>2</v>
      </c>
      <c r="AE23" s="14">
        <v>0</v>
      </c>
      <c r="AJ23" s="14">
        <v>0</v>
      </c>
      <c r="AO23" s="14">
        <v>0</v>
      </c>
      <c r="AQ23" s="14">
        <v>0</v>
      </c>
      <c r="AR23" s="14">
        <v>0</v>
      </c>
      <c r="AS23" s="14">
        <v>0</v>
      </c>
      <c r="AV23" s="14">
        <v>0</v>
      </c>
      <c r="AY23" s="14">
        <v>0</v>
      </c>
      <c r="BC23" s="14">
        <v>1</v>
      </c>
      <c r="BD23" s="14">
        <v>0</v>
      </c>
      <c r="BG23" s="14">
        <v>1</v>
      </c>
      <c r="BH23" s="14">
        <v>2</v>
      </c>
      <c r="BI23" s="14">
        <v>1</v>
      </c>
      <c r="BJ23" s="14">
        <v>1</v>
      </c>
      <c r="BK23" s="296">
        <v>4.98</v>
      </c>
      <c r="BL23" s="296">
        <v>7.5</v>
      </c>
      <c r="BU23" s="2">
        <v>6.42</v>
      </c>
      <c r="BV23" s="2">
        <v>3.01</v>
      </c>
      <c r="BW23" s="2">
        <v>3.76</v>
      </c>
      <c r="BX23" s="2">
        <v>6.19</v>
      </c>
      <c r="BY23" s="2">
        <v>3.76</v>
      </c>
      <c r="BZ23" s="2">
        <v>70</v>
      </c>
      <c r="CA23" s="2">
        <v>123</v>
      </c>
      <c r="CD23" s="2">
        <v>11.2</v>
      </c>
      <c r="CE23" s="2">
        <v>3.19</v>
      </c>
      <c r="CG23" s="296" t="s">
        <v>4805</v>
      </c>
      <c r="CH23" s="296" t="s">
        <v>1154</v>
      </c>
      <c r="CI23" s="296" t="s">
        <v>4806</v>
      </c>
      <c r="CK23" s="296" t="s">
        <v>4807</v>
      </c>
      <c r="CL23" s="296" t="s">
        <v>4808</v>
      </c>
      <c r="CN23" s="296">
        <v>2</v>
      </c>
      <c r="CO23" s="296">
        <v>3</v>
      </c>
      <c r="CQ23" s="2">
        <v>0</v>
      </c>
      <c r="CR23" s="2">
        <v>0</v>
      </c>
      <c r="CS23" s="2">
        <v>0</v>
      </c>
      <c r="CT23" s="2">
        <v>49</v>
      </c>
      <c r="CU23" s="2">
        <v>0.6</v>
      </c>
      <c r="CV23" s="2">
        <v>0</v>
      </c>
      <c r="CY23" s="296" t="s">
        <v>974</v>
      </c>
      <c r="CZ23" s="2">
        <v>1</v>
      </c>
      <c r="DA23" s="2">
        <v>1</v>
      </c>
      <c r="DB23" s="2">
        <v>3</v>
      </c>
      <c r="DC23" s="2">
        <v>0</v>
      </c>
      <c r="DD23" s="2">
        <v>1</v>
      </c>
      <c r="DE23" s="2">
        <v>0</v>
      </c>
      <c r="DF23" s="2">
        <v>0</v>
      </c>
      <c r="DG23" s="2">
        <v>0</v>
      </c>
      <c r="DH23" s="2">
        <v>2</v>
      </c>
      <c r="DI23" s="2">
        <v>1</v>
      </c>
      <c r="DQ23" s="296" t="s">
        <v>4809</v>
      </c>
      <c r="DR23"/>
      <c r="DS23">
        <v>1</v>
      </c>
      <c r="DT23" s="79"/>
      <c r="DU23" s="80"/>
      <c r="DV23" s="79"/>
      <c r="DW23"/>
      <c r="DX23"/>
      <c r="DY23"/>
      <c r="DZ23"/>
      <c r="EA23"/>
      <c r="EB23"/>
      <c r="EC23"/>
      <c r="ED23" s="79"/>
      <c r="EE23" s="82"/>
      <c r="EF23"/>
      <c r="EG23"/>
      <c r="EH23"/>
      <c r="EI23"/>
      <c r="EJ23"/>
      <c r="EK23"/>
      <c r="EL23" t="s">
        <v>4810</v>
      </c>
    </row>
    <row r="24" spans="1:142">
      <c r="A24" s="2" t="s">
        <v>4811</v>
      </c>
      <c r="B24" s="2" t="s">
        <v>4812</v>
      </c>
      <c r="C24" s="2">
        <v>20170620</v>
      </c>
      <c r="D24" s="2">
        <v>1</v>
      </c>
      <c r="E24" s="2">
        <v>170</v>
      </c>
      <c r="F24" s="2">
        <v>90</v>
      </c>
      <c r="H24" s="2">
        <v>48</v>
      </c>
      <c r="I24" s="296">
        <v>25</v>
      </c>
      <c r="J24" s="2">
        <v>60</v>
      </c>
      <c r="K24" s="296">
        <v>3</v>
      </c>
      <c r="L24" s="2">
        <v>113</v>
      </c>
      <c r="M24" s="296">
        <v>43</v>
      </c>
      <c r="N24" s="2">
        <v>97</v>
      </c>
      <c r="O24" s="296">
        <v>7</v>
      </c>
      <c r="P24" s="2" t="s">
        <v>166</v>
      </c>
      <c r="Q24" s="296">
        <v>0</v>
      </c>
      <c r="R24" s="2">
        <v>23</v>
      </c>
      <c r="S24" s="296">
        <v>42</v>
      </c>
      <c r="T24" s="2">
        <f t="shared" si="0"/>
        <v>120</v>
      </c>
      <c r="U24" s="2" t="s">
        <v>167</v>
      </c>
      <c r="V24" s="296" t="s">
        <v>4813</v>
      </c>
      <c r="W24" s="14">
        <v>1</v>
      </c>
      <c r="X24" s="2" t="s">
        <v>1219</v>
      </c>
      <c r="Y24" s="2" t="s">
        <v>4687</v>
      </c>
      <c r="Z24" s="2">
        <v>4</v>
      </c>
      <c r="AA24" s="14">
        <v>0</v>
      </c>
      <c r="AE24" s="14">
        <v>1</v>
      </c>
      <c r="AF24" s="2">
        <v>10</v>
      </c>
      <c r="AG24" s="2">
        <v>6</v>
      </c>
      <c r="AH24" s="2">
        <v>1</v>
      </c>
      <c r="AI24" s="2">
        <v>10</v>
      </c>
      <c r="AJ24" s="14">
        <v>0</v>
      </c>
      <c r="AO24" s="14">
        <v>0</v>
      </c>
      <c r="AQ24" s="14">
        <v>0</v>
      </c>
      <c r="AR24" s="14">
        <v>3</v>
      </c>
      <c r="AS24" s="14">
        <v>0</v>
      </c>
      <c r="AV24" s="14">
        <v>0</v>
      </c>
      <c r="AY24" s="14">
        <v>0</v>
      </c>
      <c r="BC24" s="14">
        <v>0</v>
      </c>
      <c r="BD24" s="14">
        <v>0</v>
      </c>
      <c r="BJ24" s="14">
        <v>2</v>
      </c>
      <c r="BK24" s="296" t="s">
        <v>4814</v>
      </c>
      <c r="BL24" s="296" t="s">
        <v>4815</v>
      </c>
      <c r="BP24" s="2" t="s">
        <v>4816</v>
      </c>
      <c r="BQ24" s="2" t="s">
        <v>4817</v>
      </c>
      <c r="BS24" s="2">
        <v>1170</v>
      </c>
      <c r="BU24" s="2">
        <v>5.56</v>
      </c>
      <c r="BV24" s="2">
        <v>2.07</v>
      </c>
      <c r="BW24" s="2">
        <v>3.82</v>
      </c>
      <c r="BX24" s="2">
        <v>4.63</v>
      </c>
      <c r="BY24" s="2">
        <v>6.57</v>
      </c>
      <c r="BZ24" s="2">
        <v>97</v>
      </c>
      <c r="CA24" s="2">
        <v>137</v>
      </c>
      <c r="CD24" s="2">
        <v>10.7</v>
      </c>
      <c r="CE24" s="2">
        <v>2.95</v>
      </c>
      <c r="CG24" s="296">
        <v>20170628</v>
      </c>
      <c r="CH24" s="296" t="s">
        <v>1247</v>
      </c>
      <c r="CK24" s="296" t="s">
        <v>4818</v>
      </c>
      <c r="CL24" s="296" t="s">
        <v>4819</v>
      </c>
      <c r="CN24" s="296">
        <v>1</v>
      </c>
      <c r="CO24" s="296">
        <v>2</v>
      </c>
      <c r="CQ24" s="2">
        <v>0</v>
      </c>
      <c r="CR24" s="2">
        <v>0</v>
      </c>
      <c r="CS24" s="2">
        <v>0</v>
      </c>
      <c r="CT24" s="2">
        <v>48</v>
      </c>
      <c r="CU24" s="2">
        <v>0.58</v>
      </c>
      <c r="CV24" s="2">
        <v>0</v>
      </c>
      <c r="CY24" s="296" t="s">
        <v>334</v>
      </c>
      <c r="CZ24" s="2">
        <v>1</v>
      </c>
      <c r="DA24" s="2">
        <v>1</v>
      </c>
      <c r="DB24" s="2">
        <v>2</v>
      </c>
      <c r="DC24" s="2">
        <v>1</v>
      </c>
      <c r="DD24" s="2">
        <v>0</v>
      </c>
      <c r="DE24" s="2">
        <v>0</v>
      </c>
      <c r="DF24" s="2">
        <v>1</v>
      </c>
      <c r="DG24" s="2">
        <v>0</v>
      </c>
      <c r="DH24" s="2">
        <v>1</v>
      </c>
      <c r="DI24" s="2">
        <v>0</v>
      </c>
      <c r="DQ24" s="296" t="s">
        <v>4820</v>
      </c>
      <c r="DR24"/>
      <c r="DS24">
        <v>1</v>
      </c>
      <c r="DT24" s="79"/>
      <c r="DU24"/>
      <c r="DV24" s="79"/>
      <c r="DW24"/>
      <c r="DX24"/>
      <c r="DY24"/>
      <c r="DZ24"/>
      <c r="EA24"/>
      <c r="EB24"/>
      <c r="EC24"/>
      <c r="ED24" s="79"/>
      <c r="EE24" s="83"/>
      <c r="EF24"/>
      <c r="EG24"/>
      <c r="EH24"/>
      <c r="EI24"/>
      <c r="EJ24"/>
      <c r="EK24"/>
      <c r="EL24" t="s">
        <v>4821</v>
      </c>
    </row>
    <row r="25" spans="1:142">
      <c r="A25" s="2" t="s">
        <v>4822</v>
      </c>
      <c r="B25" s="15" t="s">
        <v>4823</v>
      </c>
      <c r="C25" s="2">
        <v>20170131</v>
      </c>
      <c r="D25" s="2">
        <v>2</v>
      </c>
      <c r="E25" s="2" t="s">
        <v>146</v>
      </c>
      <c r="F25" s="2" t="s">
        <v>146</v>
      </c>
      <c r="H25" s="2">
        <v>62</v>
      </c>
      <c r="I25" s="296">
        <v>58</v>
      </c>
      <c r="J25" s="2">
        <v>74</v>
      </c>
      <c r="K25" s="296">
        <v>9</v>
      </c>
      <c r="L25" s="2">
        <v>117</v>
      </c>
      <c r="M25" s="296">
        <v>43</v>
      </c>
      <c r="N25" s="2">
        <v>50</v>
      </c>
      <c r="O25" s="296">
        <v>4</v>
      </c>
      <c r="P25" s="2" t="s">
        <v>166</v>
      </c>
      <c r="Q25" s="296">
        <v>0</v>
      </c>
      <c r="R25" s="2">
        <v>23</v>
      </c>
      <c r="S25" s="296">
        <v>42</v>
      </c>
      <c r="T25" s="2">
        <f t="shared" si="0"/>
        <v>156</v>
      </c>
      <c r="U25" s="2" t="s">
        <v>148</v>
      </c>
      <c r="V25" s="296" t="s">
        <v>205</v>
      </c>
      <c r="W25" s="14">
        <v>1</v>
      </c>
      <c r="Y25" s="2" t="s">
        <v>371</v>
      </c>
      <c r="Z25" s="2">
        <v>3</v>
      </c>
      <c r="AA25" s="14">
        <v>0</v>
      </c>
      <c r="AE25" s="14">
        <v>0</v>
      </c>
      <c r="AJ25" s="14">
        <v>0</v>
      </c>
      <c r="AO25" s="14">
        <v>0</v>
      </c>
      <c r="AQ25" s="14">
        <v>0</v>
      </c>
      <c r="AR25" s="14">
        <v>0</v>
      </c>
      <c r="AS25" s="14">
        <v>0</v>
      </c>
      <c r="AV25" s="14">
        <v>0</v>
      </c>
      <c r="AY25" s="14">
        <v>0</v>
      </c>
      <c r="BC25" s="14">
        <v>0</v>
      </c>
      <c r="BD25" s="14">
        <v>0</v>
      </c>
      <c r="BJ25" s="14">
        <v>2</v>
      </c>
      <c r="BK25" s="296" t="s">
        <v>4824</v>
      </c>
      <c r="BL25" s="296" t="s">
        <v>4825</v>
      </c>
      <c r="BM25" s="296">
        <v>578</v>
      </c>
      <c r="BP25" s="2">
        <v>54.5</v>
      </c>
      <c r="BQ25" s="2">
        <v>1.3</v>
      </c>
      <c r="BU25" s="2">
        <v>2.77</v>
      </c>
      <c r="BV25" s="2">
        <v>1.2</v>
      </c>
      <c r="BW25" s="2">
        <v>1.67</v>
      </c>
      <c r="BX25" s="2">
        <v>5.6</v>
      </c>
      <c r="BY25" s="2">
        <v>4.76</v>
      </c>
      <c r="BZ25" s="2">
        <v>50</v>
      </c>
      <c r="CA25" s="2">
        <v>148</v>
      </c>
      <c r="CD25" s="2">
        <v>13.4</v>
      </c>
      <c r="CE25" s="2">
        <v>5.03</v>
      </c>
      <c r="CG25" s="296" t="s">
        <v>4826</v>
      </c>
      <c r="CH25" s="296" t="s">
        <v>1247</v>
      </c>
      <c r="CI25" s="296" t="s">
        <v>4827</v>
      </c>
      <c r="CJ25" s="296" t="s">
        <v>4828</v>
      </c>
      <c r="CK25" s="296" t="s">
        <v>4829</v>
      </c>
      <c r="CL25" s="296" t="s">
        <v>4830</v>
      </c>
      <c r="CN25" s="296">
        <v>3</v>
      </c>
      <c r="CO25" s="296">
        <v>2</v>
      </c>
      <c r="CQ25" s="2">
        <v>0</v>
      </c>
      <c r="CR25" s="2">
        <v>0</v>
      </c>
      <c r="CS25" s="2">
        <v>0</v>
      </c>
      <c r="CV25" s="2">
        <v>0</v>
      </c>
      <c r="CY25" s="296" t="s">
        <v>231</v>
      </c>
      <c r="CZ25" s="2">
        <v>1</v>
      </c>
      <c r="DA25" s="2">
        <v>1</v>
      </c>
      <c r="DB25" s="2">
        <v>2</v>
      </c>
      <c r="DC25" s="2">
        <v>1</v>
      </c>
      <c r="DD25" s="2">
        <v>1</v>
      </c>
      <c r="DE25" s="2">
        <v>1</v>
      </c>
      <c r="DF25" s="2">
        <v>0</v>
      </c>
      <c r="DG25" s="2">
        <v>0</v>
      </c>
      <c r="DH25" s="2">
        <v>2</v>
      </c>
      <c r="DI25" s="2">
        <v>1</v>
      </c>
      <c r="DQ25" s="296" t="s">
        <v>4831</v>
      </c>
      <c r="DR25"/>
      <c r="DS25">
        <v>1</v>
      </c>
      <c r="DT25" s="79"/>
      <c r="DU25"/>
      <c r="DV25" s="79"/>
      <c r="DW25"/>
      <c r="DX25"/>
      <c r="DY25"/>
      <c r="DZ25"/>
      <c r="EA25"/>
      <c r="EB25"/>
      <c r="EC25" s="80"/>
      <c r="ED25" s="79"/>
      <c r="EE25" s="83"/>
      <c r="EF25"/>
      <c r="EG25"/>
      <c r="EH25"/>
      <c r="EI25"/>
      <c r="EJ25"/>
      <c r="EK25"/>
      <c r="EL25"/>
    </row>
    <row r="26" spans="1:142">
      <c r="A26" s="2" t="s">
        <v>4832</v>
      </c>
      <c r="B26" s="15" t="s">
        <v>4833</v>
      </c>
      <c r="C26" s="298">
        <v>20170207</v>
      </c>
      <c r="D26" s="2">
        <v>1</v>
      </c>
      <c r="E26" s="2">
        <v>164</v>
      </c>
      <c r="F26" s="2">
        <v>64</v>
      </c>
      <c r="H26" s="2">
        <v>77</v>
      </c>
      <c r="I26" s="296">
        <v>75</v>
      </c>
      <c r="J26" s="2">
        <v>80</v>
      </c>
      <c r="K26" s="296">
        <v>9</v>
      </c>
      <c r="L26" s="2">
        <v>116</v>
      </c>
      <c r="M26" s="296">
        <v>43</v>
      </c>
      <c r="N26" s="2">
        <v>69</v>
      </c>
      <c r="O26" s="296">
        <v>4</v>
      </c>
      <c r="P26" s="2" t="s">
        <v>166</v>
      </c>
      <c r="Q26" s="296">
        <v>0</v>
      </c>
      <c r="R26" s="2">
        <v>23</v>
      </c>
      <c r="S26" s="296">
        <v>42</v>
      </c>
      <c r="T26" s="2">
        <f t="shared" si="0"/>
        <v>173</v>
      </c>
      <c r="U26" s="2" t="s">
        <v>148</v>
      </c>
      <c r="V26" s="296" t="s">
        <v>4834</v>
      </c>
      <c r="W26" s="14">
        <v>0</v>
      </c>
      <c r="AA26" s="14">
        <v>0</v>
      </c>
      <c r="AE26" s="14">
        <v>1</v>
      </c>
      <c r="AF26" s="2" t="s">
        <v>4835</v>
      </c>
      <c r="AG26" s="2">
        <v>20</v>
      </c>
      <c r="AH26" s="2">
        <v>1</v>
      </c>
      <c r="AI26" s="2">
        <v>13</v>
      </c>
      <c r="AJ26" s="14">
        <v>0</v>
      </c>
      <c r="AO26" s="14">
        <v>0</v>
      </c>
      <c r="AQ26" s="14">
        <v>0</v>
      </c>
      <c r="AR26" s="14">
        <v>3</v>
      </c>
      <c r="AS26" s="14">
        <v>0</v>
      </c>
      <c r="AV26" s="14">
        <v>0</v>
      </c>
      <c r="AY26" s="14">
        <v>0</v>
      </c>
      <c r="BC26" s="14">
        <v>1</v>
      </c>
      <c r="BD26" s="14">
        <v>0</v>
      </c>
      <c r="BG26" s="14">
        <v>1</v>
      </c>
      <c r="BH26" s="14">
        <v>1</v>
      </c>
      <c r="BI26" s="14">
        <v>1</v>
      </c>
      <c r="BJ26" s="14">
        <v>2</v>
      </c>
      <c r="BK26" s="296" t="s">
        <v>4836</v>
      </c>
      <c r="BN26" s="296">
        <v>6.53</v>
      </c>
      <c r="BP26" s="2" t="s">
        <v>4837</v>
      </c>
      <c r="BQ26" s="2" t="s">
        <v>4658</v>
      </c>
      <c r="BS26" s="2">
        <v>471</v>
      </c>
      <c r="BU26" s="2">
        <v>6.47</v>
      </c>
      <c r="BV26" s="2">
        <v>1.04</v>
      </c>
      <c r="BW26" s="2">
        <v>3.82</v>
      </c>
      <c r="BX26" s="2">
        <v>4.48</v>
      </c>
      <c r="BY26" s="2">
        <v>4.5</v>
      </c>
      <c r="BZ26" s="2">
        <v>69</v>
      </c>
      <c r="CA26" s="2">
        <v>126</v>
      </c>
      <c r="CD26" s="2">
        <v>12.7</v>
      </c>
      <c r="CE26" s="2">
        <v>3.05</v>
      </c>
      <c r="CG26" s="296" t="s">
        <v>4838</v>
      </c>
      <c r="CH26" s="296" t="s">
        <v>1247</v>
      </c>
      <c r="CI26" s="296" t="s">
        <v>4839</v>
      </c>
      <c r="CJ26" s="296" t="s">
        <v>4840</v>
      </c>
      <c r="CK26" s="296" t="s">
        <v>4841</v>
      </c>
      <c r="CL26" s="296" t="s">
        <v>4842</v>
      </c>
      <c r="CN26" s="296">
        <v>3</v>
      </c>
      <c r="CO26" s="296">
        <v>2</v>
      </c>
      <c r="CQ26" s="2">
        <v>1</v>
      </c>
      <c r="CR26" s="2">
        <v>0</v>
      </c>
      <c r="CS26" s="2">
        <v>0</v>
      </c>
      <c r="CT26" s="2">
        <v>48</v>
      </c>
      <c r="CU26" s="2">
        <v>0.56</v>
      </c>
      <c r="CV26" s="2">
        <v>0</v>
      </c>
      <c r="CY26" s="296" t="s">
        <v>942</v>
      </c>
      <c r="CZ26" s="2">
        <v>1</v>
      </c>
      <c r="DA26" s="2">
        <v>1</v>
      </c>
      <c r="DB26" s="2">
        <v>2</v>
      </c>
      <c r="DC26" s="2">
        <v>0</v>
      </c>
      <c r="DD26" s="2">
        <v>1</v>
      </c>
      <c r="DE26" s="2">
        <v>1</v>
      </c>
      <c r="DF26" s="2">
        <v>1</v>
      </c>
      <c r="DG26" s="2">
        <v>0</v>
      </c>
      <c r="DH26" s="2">
        <v>2</v>
      </c>
      <c r="DI26" s="2">
        <v>0</v>
      </c>
      <c r="DQ26" s="296" t="s">
        <v>4843</v>
      </c>
      <c r="DR26"/>
      <c r="DS26"/>
      <c r="DT26" s="79">
        <v>1</v>
      </c>
      <c r="DU26" s="80">
        <v>43647</v>
      </c>
      <c r="DV26" s="79" t="s">
        <v>4733</v>
      </c>
      <c r="DW26"/>
      <c r="DX26"/>
      <c r="DY26" s="80"/>
      <c r="DZ26"/>
      <c r="EA26"/>
      <c r="EB26"/>
      <c r="EC26" s="80"/>
      <c r="ED26" s="79"/>
      <c r="EE26" s="83"/>
      <c r="EF26"/>
      <c r="EG26"/>
      <c r="EH26"/>
      <c r="EI26"/>
      <c r="EJ26"/>
      <c r="EK26"/>
      <c r="EL26" t="s">
        <v>4734</v>
      </c>
    </row>
    <row r="27" spans="1:142">
      <c r="A27" s="2" t="s">
        <v>4844</v>
      </c>
      <c r="B27" s="2" t="s">
        <v>4845</v>
      </c>
      <c r="C27" s="2">
        <v>20170324</v>
      </c>
      <c r="D27" s="2">
        <v>2</v>
      </c>
      <c r="E27" s="2">
        <v>160</v>
      </c>
      <c r="F27" s="2">
        <v>67</v>
      </c>
      <c r="H27" s="2">
        <v>60</v>
      </c>
      <c r="I27" s="296">
        <v>58</v>
      </c>
      <c r="J27" s="2">
        <v>68</v>
      </c>
      <c r="K27" s="296">
        <v>3</v>
      </c>
      <c r="L27" s="2">
        <v>116</v>
      </c>
      <c r="M27" s="296">
        <v>43</v>
      </c>
      <c r="N27" s="2">
        <v>66</v>
      </c>
      <c r="O27" s="296">
        <v>4</v>
      </c>
      <c r="P27" s="2" t="s">
        <v>1146</v>
      </c>
      <c r="Q27" s="296">
        <v>0</v>
      </c>
      <c r="R27" s="2">
        <v>2</v>
      </c>
      <c r="S27" s="296">
        <v>28</v>
      </c>
      <c r="T27" s="2">
        <f t="shared" si="0"/>
        <v>136</v>
      </c>
      <c r="U27" s="2" t="s">
        <v>167</v>
      </c>
      <c r="V27" s="296" t="s">
        <v>4846</v>
      </c>
      <c r="W27" s="14">
        <v>1</v>
      </c>
      <c r="X27" s="2">
        <v>7</v>
      </c>
      <c r="Y27" s="2" t="s">
        <v>238</v>
      </c>
      <c r="Z27" s="2" t="s">
        <v>2020</v>
      </c>
      <c r="AA27" s="14">
        <v>1</v>
      </c>
      <c r="AB27" s="2" t="s">
        <v>1976</v>
      </c>
      <c r="AE27" s="14">
        <v>1</v>
      </c>
      <c r="AF27" s="2">
        <v>20</v>
      </c>
      <c r="AJ27" s="14">
        <v>0</v>
      </c>
      <c r="AO27" s="14">
        <v>0</v>
      </c>
      <c r="AQ27" s="14">
        <v>0</v>
      </c>
      <c r="AR27" s="14">
        <v>0</v>
      </c>
      <c r="AS27" s="14">
        <v>0</v>
      </c>
      <c r="AV27" s="14">
        <v>0</v>
      </c>
      <c r="AY27" s="14">
        <v>0</v>
      </c>
      <c r="BC27" s="14">
        <v>1</v>
      </c>
      <c r="BD27" s="14">
        <v>0</v>
      </c>
      <c r="BG27" s="14">
        <v>2</v>
      </c>
      <c r="BH27" s="14">
        <v>1</v>
      </c>
      <c r="BI27" s="14">
        <v>2</v>
      </c>
      <c r="BJ27" s="14">
        <v>1</v>
      </c>
      <c r="BK27" s="296" t="s">
        <v>4847</v>
      </c>
      <c r="BL27" s="296">
        <v>60</v>
      </c>
      <c r="BP27" s="2" t="s">
        <v>4688</v>
      </c>
      <c r="BQ27" s="2" t="s">
        <v>4848</v>
      </c>
      <c r="BS27" s="2">
        <v>109</v>
      </c>
      <c r="BU27" s="2">
        <v>4.29</v>
      </c>
      <c r="BV27" s="2">
        <v>2.28</v>
      </c>
      <c r="BW27" s="2">
        <v>3.02</v>
      </c>
      <c r="BX27" s="2">
        <v>6</v>
      </c>
      <c r="BY27" s="2">
        <v>3.3</v>
      </c>
      <c r="BZ27" s="2">
        <v>66</v>
      </c>
      <c r="CA27" s="2">
        <v>158</v>
      </c>
      <c r="CD27" s="2">
        <v>11.9</v>
      </c>
      <c r="CE27" s="2">
        <v>3.68</v>
      </c>
      <c r="CG27" s="296" t="s">
        <v>4689</v>
      </c>
      <c r="CH27" s="296" t="s">
        <v>1280</v>
      </c>
      <c r="CI27" s="296" t="s">
        <v>4849</v>
      </c>
      <c r="CK27" s="296" t="s">
        <v>4850</v>
      </c>
      <c r="CL27" s="296" t="s">
        <v>4851</v>
      </c>
      <c r="CN27" s="296">
        <v>2</v>
      </c>
      <c r="CO27" s="296">
        <v>2</v>
      </c>
      <c r="CQ27" s="2">
        <v>1</v>
      </c>
      <c r="CR27" s="2">
        <v>0</v>
      </c>
      <c r="CS27" s="2">
        <v>0</v>
      </c>
      <c r="CT27" s="2">
        <v>45</v>
      </c>
      <c r="CU27" s="2">
        <v>0.74</v>
      </c>
      <c r="CV27" s="2">
        <v>0</v>
      </c>
      <c r="CY27" s="296" t="s">
        <v>1754</v>
      </c>
      <c r="CZ27" s="2">
        <v>1</v>
      </c>
      <c r="DA27" s="2">
        <v>1</v>
      </c>
      <c r="DB27" s="2">
        <v>2</v>
      </c>
      <c r="DC27" s="2">
        <v>1</v>
      </c>
      <c r="DD27" s="2">
        <v>0</v>
      </c>
      <c r="DE27" s="2">
        <v>0</v>
      </c>
      <c r="DF27" s="2">
        <v>0</v>
      </c>
      <c r="DG27" s="2">
        <v>0</v>
      </c>
      <c r="DH27" s="2">
        <v>2</v>
      </c>
      <c r="DI27" s="2">
        <v>0</v>
      </c>
      <c r="DQ27" s="296" t="s">
        <v>4852</v>
      </c>
      <c r="DR27"/>
      <c r="DS27">
        <v>1</v>
      </c>
      <c r="DT27" s="79"/>
      <c r="DU27"/>
      <c r="DV27" s="79"/>
      <c r="DW27"/>
      <c r="DX27"/>
      <c r="DY27" s="80"/>
      <c r="DZ27"/>
      <c r="EA27"/>
      <c r="EB27"/>
      <c r="EC27" s="80"/>
      <c r="ED27" s="79"/>
      <c r="EE27" s="83"/>
      <c r="EF27"/>
      <c r="EG27"/>
      <c r="EH27"/>
      <c r="EI27"/>
      <c r="EJ27"/>
      <c r="EK27"/>
      <c r="EL27"/>
    </row>
    <row r="28" spans="1:142">
      <c r="A28" s="2" t="s">
        <v>4853</v>
      </c>
      <c r="B28" s="2" t="s">
        <v>4854</v>
      </c>
      <c r="C28" s="2">
        <v>20170209</v>
      </c>
      <c r="D28" s="2">
        <v>1</v>
      </c>
      <c r="E28" s="2">
        <v>168</v>
      </c>
      <c r="F28" s="2">
        <v>82</v>
      </c>
      <c r="H28" s="2">
        <v>56</v>
      </c>
      <c r="I28" s="296">
        <v>41</v>
      </c>
      <c r="J28" s="2">
        <v>80</v>
      </c>
      <c r="K28" s="296">
        <v>9</v>
      </c>
      <c r="L28" s="2">
        <v>157</v>
      </c>
      <c r="M28" s="296">
        <v>24</v>
      </c>
      <c r="N28" s="2">
        <v>70</v>
      </c>
      <c r="O28" s="296">
        <v>4</v>
      </c>
      <c r="P28" s="2" t="s">
        <v>166</v>
      </c>
      <c r="Q28" s="296">
        <v>0</v>
      </c>
      <c r="R28" s="2">
        <v>23</v>
      </c>
      <c r="S28" s="296">
        <v>42</v>
      </c>
      <c r="T28" s="2">
        <f t="shared" si="0"/>
        <v>120</v>
      </c>
      <c r="U28" s="2" t="s">
        <v>167</v>
      </c>
      <c r="V28" s="296" t="s">
        <v>4855</v>
      </c>
      <c r="W28" s="14">
        <v>1</v>
      </c>
      <c r="X28" s="2">
        <v>7</v>
      </c>
      <c r="Y28" s="2" t="s">
        <v>4856</v>
      </c>
      <c r="Z28" s="2">
        <v>3</v>
      </c>
      <c r="AA28" s="14">
        <v>0</v>
      </c>
      <c r="AE28" s="14">
        <v>1</v>
      </c>
      <c r="AF28" s="2" t="s">
        <v>4835</v>
      </c>
      <c r="AG28" s="2" t="s">
        <v>4857</v>
      </c>
      <c r="AH28" s="2">
        <v>1</v>
      </c>
      <c r="AI28" s="2">
        <v>10</v>
      </c>
      <c r="AJ28" s="14">
        <v>1</v>
      </c>
      <c r="AK28" s="2" t="s">
        <v>1495</v>
      </c>
      <c r="AO28" s="14">
        <v>0</v>
      </c>
      <c r="AQ28" s="14">
        <v>0</v>
      </c>
      <c r="AR28" s="14">
        <v>3</v>
      </c>
      <c r="AS28" s="14">
        <v>0</v>
      </c>
      <c r="AV28" s="14">
        <v>0</v>
      </c>
      <c r="AY28" s="14">
        <v>0</v>
      </c>
      <c r="BC28" s="14">
        <v>0</v>
      </c>
      <c r="BD28" s="14">
        <v>0</v>
      </c>
      <c r="BG28" s="14">
        <v>0</v>
      </c>
      <c r="BH28" s="14">
        <v>1</v>
      </c>
      <c r="BI28" s="14">
        <v>0</v>
      </c>
      <c r="BJ28" s="14">
        <v>2</v>
      </c>
      <c r="BK28" s="296">
        <v>5395</v>
      </c>
      <c r="BP28" s="2" t="s">
        <v>4688</v>
      </c>
      <c r="BQ28" s="2" t="s">
        <v>4658</v>
      </c>
      <c r="BS28" s="2">
        <v>788</v>
      </c>
      <c r="BU28" s="2">
        <v>6.74</v>
      </c>
      <c r="BV28" s="2">
        <v>1.52</v>
      </c>
      <c r="BW28" s="2">
        <v>3.92</v>
      </c>
      <c r="BX28" s="2">
        <v>6.94</v>
      </c>
      <c r="BY28" s="2">
        <v>4.15</v>
      </c>
      <c r="BZ28" s="2">
        <v>70</v>
      </c>
      <c r="CA28" s="2">
        <v>142</v>
      </c>
      <c r="CD28" s="2">
        <v>11.1</v>
      </c>
      <c r="CE28" s="2">
        <v>3.87</v>
      </c>
      <c r="CG28" s="296" t="s">
        <v>4858</v>
      </c>
      <c r="CH28" s="296" t="s">
        <v>1228</v>
      </c>
      <c r="CI28" s="296" t="s">
        <v>4859</v>
      </c>
      <c r="CK28" s="296" t="s">
        <v>4860</v>
      </c>
      <c r="CL28" s="296" t="s">
        <v>4861</v>
      </c>
      <c r="CN28" s="296">
        <v>3</v>
      </c>
      <c r="CO28" s="296">
        <v>3</v>
      </c>
      <c r="CQ28" s="2">
        <v>1</v>
      </c>
      <c r="CR28" s="2">
        <v>0</v>
      </c>
      <c r="CS28" s="2">
        <v>0</v>
      </c>
      <c r="CT28" s="2">
        <v>51</v>
      </c>
      <c r="CU28" s="2">
        <v>0.58</v>
      </c>
      <c r="CV28" s="2">
        <v>0</v>
      </c>
      <c r="CY28" s="296" t="s">
        <v>205</v>
      </c>
      <c r="CZ28" s="2">
        <v>1</v>
      </c>
      <c r="DA28" s="2">
        <v>1</v>
      </c>
      <c r="DB28" s="2">
        <v>3</v>
      </c>
      <c r="DC28" s="2">
        <v>1</v>
      </c>
      <c r="DD28" s="2">
        <v>1</v>
      </c>
      <c r="DE28" s="2">
        <v>1</v>
      </c>
      <c r="DF28" s="2">
        <v>0</v>
      </c>
      <c r="DG28" s="2">
        <v>0</v>
      </c>
      <c r="DH28" s="2">
        <v>2</v>
      </c>
      <c r="DI28" s="2">
        <v>0</v>
      </c>
      <c r="DQ28" s="296" t="s">
        <v>4862</v>
      </c>
      <c r="DR28"/>
      <c r="DS28">
        <v>1</v>
      </c>
      <c r="DT28" s="79"/>
      <c r="DU28"/>
      <c r="DV28" s="79"/>
      <c r="DW28"/>
      <c r="DX28"/>
      <c r="DY28" s="80"/>
      <c r="DZ28"/>
      <c r="EA28"/>
      <c r="EB28"/>
      <c r="EC28"/>
      <c r="ED28" s="79"/>
      <c r="EE28" s="82"/>
      <c r="EF28"/>
      <c r="EG28" s="80"/>
      <c r="EH28"/>
      <c r="EI28"/>
      <c r="EJ28"/>
      <c r="EK28"/>
      <c r="EL28" t="s">
        <v>4863</v>
      </c>
    </row>
    <row r="29" spans="1:142">
      <c r="A29" s="2" t="s">
        <v>4864</v>
      </c>
      <c r="B29" s="14" t="s">
        <v>4865</v>
      </c>
      <c r="C29" s="2">
        <v>20170429</v>
      </c>
      <c r="D29" s="2">
        <v>1</v>
      </c>
      <c r="E29" s="2">
        <v>170</v>
      </c>
      <c r="F29" s="2">
        <v>80</v>
      </c>
      <c r="H29" s="2">
        <v>69</v>
      </c>
      <c r="I29" s="296">
        <v>58</v>
      </c>
      <c r="J29" s="2">
        <v>79</v>
      </c>
      <c r="K29" s="296">
        <v>9</v>
      </c>
      <c r="L29" s="2">
        <v>158</v>
      </c>
      <c r="M29" s="296">
        <v>24</v>
      </c>
      <c r="N29" s="2">
        <v>55</v>
      </c>
      <c r="O29" s="296">
        <v>4</v>
      </c>
      <c r="P29" s="2" t="s">
        <v>278</v>
      </c>
      <c r="Q29" s="296">
        <v>0</v>
      </c>
      <c r="R29" s="2">
        <v>2</v>
      </c>
      <c r="S29" s="296">
        <v>28</v>
      </c>
      <c r="T29" s="2">
        <f t="shared" si="0"/>
        <v>123</v>
      </c>
      <c r="U29" s="2" t="s">
        <v>167</v>
      </c>
      <c r="V29" s="296" t="s">
        <v>4866</v>
      </c>
      <c r="W29" s="14">
        <v>1</v>
      </c>
      <c r="X29" s="2">
        <v>7</v>
      </c>
      <c r="Y29" s="2" t="s">
        <v>3188</v>
      </c>
      <c r="Z29" s="2" t="s">
        <v>430</v>
      </c>
      <c r="AA29" s="14">
        <v>1</v>
      </c>
      <c r="AB29" s="2">
        <v>1</v>
      </c>
      <c r="AC29" s="2">
        <v>2</v>
      </c>
      <c r="AE29" s="14">
        <v>0</v>
      </c>
      <c r="AJ29" s="14">
        <v>0</v>
      </c>
      <c r="AO29" s="14">
        <v>0</v>
      </c>
      <c r="AQ29" s="14">
        <v>0</v>
      </c>
      <c r="AR29" s="14">
        <v>0</v>
      </c>
      <c r="AS29" s="14">
        <v>1</v>
      </c>
      <c r="AT29" s="2">
        <v>6</v>
      </c>
      <c r="AU29" s="2" t="s">
        <v>297</v>
      </c>
      <c r="AV29" s="14">
        <v>0</v>
      </c>
      <c r="AY29" s="14">
        <v>0</v>
      </c>
      <c r="BC29" s="14">
        <v>0</v>
      </c>
      <c r="BD29" s="14">
        <v>0</v>
      </c>
      <c r="BJ29" s="14">
        <v>1</v>
      </c>
      <c r="BP29" s="2" t="s">
        <v>4688</v>
      </c>
      <c r="BQ29" s="2" t="s">
        <v>4658</v>
      </c>
      <c r="BS29" s="2">
        <v>163</v>
      </c>
      <c r="BU29" s="2">
        <v>4.82</v>
      </c>
      <c r="BV29" s="2">
        <v>1.75</v>
      </c>
      <c r="BW29" s="2">
        <v>3.38</v>
      </c>
      <c r="BX29" s="2">
        <v>6.42</v>
      </c>
      <c r="BY29" s="2">
        <v>4.25</v>
      </c>
      <c r="BZ29" s="2">
        <v>55</v>
      </c>
      <c r="CA29" s="2">
        <v>156</v>
      </c>
      <c r="CD29" s="2">
        <v>11.2</v>
      </c>
      <c r="CE29" s="2">
        <v>4.12</v>
      </c>
      <c r="CG29" s="296" t="s">
        <v>4867</v>
      </c>
      <c r="CH29" s="296" t="s">
        <v>1247</v>
      </c>
      <c r="CI29" s="296" t="s">
        <v>1839</v>
      </c>
      <c r="CK29" s="296" t="s">
        <v>4868</v>
      </c>
      <c r="CL29" s="296" t="s">
        <v>3264</v>
      </c>
      <c r="CN29" s="296">
        <v>3</v>
      </c>
      <c r="CO29" s="296">
        <v>1</v>
      </c>
      <c r="CQ29" s="2">
        <v>0</v>
      </c>
      <c r="CR29" s="2">
        <v>0</v>
      </c>
      <c r="CS29" s="2">
        <v>0</v>
      </c>
      <c r="CV29" s="2">
        <v>0</v>
      </c>
      <c r="CY29" s="296" t="s">
        <v>4869</v>
      </c>
      <c r="CZ29" s="2">
        <v>1</v>
      </c>
      <c r="DA29" s="2">
        <v>1</v>
      </c>
      <c r="DB29" s="2">
        <v>1</v>
      </c>
      <c r="DC29" s="2">
        <v>1</v>
      </c>
      <c r="DD29" s="2">
        <v>0</v>
      </c>
      <c r="DE29" s="2">
        <v>0</v>
      </c>
      <c r="DF29" s="2">
        <v>0</v>
      </c>
      <c r="DG29" s="2">
        <v>0</v>
      </c>
      <c r="DH29" s="2">
        <v>2</v>
      </c>
      <c r="DI29" s="2">
        <v>1</v>
      </c>
      <c r="DQ29" s="296" t="s">
        <v>4870</v>
      </c>
      <c r="DR29" s="79">
        <v>1</v>
      </c>
      <c r="DS29"/>
      <c r="DT29" s="79"/>
      <c r="DU29"/>
      <c r="DV29" s="79"/>
      <c r="DW29"/>
      <c r="DX29"/>
      <c r="DY29" s="80"/>
      <c r="DZ29"/>
      <c r="EA29"/>
      <c r="EB29"/>
      <c r="EC29" s="80"/>
      <c r="ED29" s="79"/>
      <c r="EE29" s="83"/>
      <c r="EF29"/>
      <c r="EG29"/>
      <c r="EH29"/>
      <c r="EI29" s="80"/>
      <c r="EJ29"/>
      <c r="EK29"/>
      <c r="EL29" t="s">
        <v>4871</v>
      </c>
    </row>
    <row r="30" spans="1:142">
      <c r="A30" s="2" t="s">
        <v>4872</v>
      </c>
      <c r="B30" s="2" t="s">
        <v>4873</v>
      </c>
      <c r="C30" s="2">
        <v>20170401</v>
      </c>
      <c r="D30" s="2">
        <v>1</v>
      </c>
      <c r="E30" s="2">
        <v>168</v>
      </c>
      <c r="F30" s="2">
        <v>74</v>
      </c>
      <c r="H30" s="2">
        <v>59</v>
      </c>
      <c r="I30" s="296">
        <v>41</v>
      </c>
      <c r="J30" s="2">
        <v>70</v>
      </c>
      <c r="K30" s="296">
        <v>9</v>
      </c>
      <c r="L30" s="2">
        <v>147</v>
      </c>
      <c r="M30" s="296">
        <v>24</v>
      </c>
      <c r="N30" s="2">
        <v>65</v>
      </c>
      <c r="O30" s="296">
        <v>4</v>
      </c>
      <c r="P30" s="2" t="s">
        <v>382</v>
      </c>
      <c r="Q30" s="296">
        <v>0</v>
      </c>
      <c r="R30" s="2">
        <v>2</v>
      </c>
      <c r="S30" s="296">
        <v>28</v>
      </c>
      <c r="T30" s="2">
        <f t="shared" si="0"/>
        <v>106</v>
      </c>
      <c r="U30" s="2" t="s">
        <v>279</v>
      </c>
      <c r="V30" s="296" t="s">
        <v>4874</v>
      </c>
      <c r="W30" s="14">
        <v>1</v>
      </c>
      <c r="X30" s="2">
        <v>6</v>
      </c>
      <c r="Y30" s="2" t="s">
        <v>4875</v>
      </c>
      <c r="AA30" s="14">
        <v>1</v>
      </c>
      <c r="AB30" s="2">
        <v>6</v>
      </c>
      <c r="AC30" s="2">
        <v>2</v>
      </c>
      <c r="AE30" s="14">
        <v>1</v>
      </c>
      <c r="AF30" s="2">
        <v>40</v>
      </c>
      <c r="AG30" s="2">
        <v>20</v>
      </c>
      <c r="AJ30" s="14">
        <v>1</v>
      </c>
      <c r="AK30" s="2" t="s">
        <v>4876</v>
      </c>
      <c r="AL30" s="2">
        <v>40</v>
      </c>
      <c r="AO30" s="14">
        <v>0</v>
      </c>
      <c r="AQ30" s="14">
        <v>0</v>
      </c>
      <c r="AR30" s="14">
        <v>0</v>
      </c>
      <c r="AS30" s="14">
        <v>0</v>
      </c>
      <c r="AV30" s="14">
        <v>0</v>
      </c>
      <c r="AY30" s="14">
        <v>0</v>
      </c>
      <c r="BC30" s="14">
        <v>1</v>
      </c>
      <c r="BD30" s="14">
        <v>0</v>
      </c>
      <c r="BJ30" s="14">
        <v>1</v>
      </c>
      <c r="BP30" s="2" t="s">
        <v>4688</v>
      </c>
      <c r="BQ30" s="2" t="s">
        <v>4658</v>
      </c>
      <c r="BS30" s="2" t="s">
        <v>3069</v>
      </c>
      <c r="BU30" s="2">
        <v>5.24</v>
      </c>
      <c r="BV30" s="2">
        <v>1.66</v>
      </c>
      <c r="BW30" s="2">
        <v>3.69</v>
      </c>
      <c r="BX30" s="2">
        <v>7.67</v>
      </c>
      <c r="BY30" s="2">
        <v>6.09</v>
      </c>
      <c r="BZ30" s="2">
        <v>65</v>
      </c>
      <c r="CA30" s="2">
        <v>140</v>
      </c>
      <c r="CD30" s="2">
        <v>11</v>
      </c>
      <c r="CE30" s="2">
        <v>2.97</v>
      </c>
      <c r="CG30" s="296" t="s">
        <v>4877</v>
      </c>
      <c r="CH30" s="296" t="s">
        <v>1247</v>
      </c>
      <c r="CI30" s="296" t="s">
        <v>4878</v>
      </c>
      <c r="CJ30" s="296" t="s">
        <v>4879</v>
      </c>
      <c r="CK30" s="296" t="s">
        <v>4600</v>
      </c>
      <c r="CL30" s="296" t="s">
        <v>4579</v>
      </c>
      <c r="CN30" s="296">
        <v>2</v>
      </c>
      <c r="CO30" s="296">
        <v>1</v>
      </c>
      <c r="CQ30" s="2">
        <v>0</v>
      </c>
      <c r="CR30" s="2">
        <v>0</v>
      </c>
      <c r="CS30" s="2">
        <v>0</v>
      </c>
      <c r="CV30" s="2">
        <v>0</v>
      </c>
      <c r="CY30" s="296" t="s">
        <v>258</v>
      </c>
      <c r="CZ30" s="2">
        <v>0</v>
      </c>
      <c r="DA30" s="2">
        <v>1</v>
      </c>
      <c r="DB30" s="2">
        <v>1</v>
      </c>
      <c r="DC30" s="2">
        <v>1</v>
      </c>
      <c r="DD30" s="2">
        <v>0</v>
      </c>
      <c r="DE30" s="2">
        <v>0</v>
      </c>
      <c r="DF30" s="2">
        <v>1</v>
      </c>
      <c r="DG30" s="2">
        <v>0</v>
      </c>
      <c r="DH30" s="2">
        <v>2</v>
      </c>
      <c r="DI30" s="2">
        <v>1</v>
      </c>
      <c r="DQ30" s="296" t="s">
        <v>4880</v>
      </c>
      <c r="DR30"/>
      <c r="DS30">
        <v>1</v>
      </c>
      <c r="DT30" s="79"/>
      <c r="DU30"/>
      <c r="DV30" s="79"/>
      <c r="DW30"/>
      <c r="DX30"/>
      <c r="DY30" s="80"/>
      <c r="DZ30"/>
      <c r="EA30"/>
      <c r="EB30"/>
      <c r="EC30" s="80"/>
      <c r="ED30" s="79"/>
      <c r="EE30" s="83"/>
      <c r="EF30"/>
      <c r="EG30"/>
      <c r="EH30"/>
      <c r="EI30"/>
      <c r="EJ30"/>
      <c r="EK30"/>
      <c r="EL30" s="80"/>
    </row>
    <row r="31" spans="1:142">
      <c r="A31" s="2" t="s">
        <v>4881</v>
      </c>
      <c r="B31" s="2" t="s">
        <v>4882</v>
      </c>
      <c r="C31" s="2">
        <v>20170106</v>
      </c>
      <c r="D31" s="2">
        <v>2</v>
      </c>
      <c r="E31" s="2">
        <v>150</v>
      </c>
      <c r="F31" s="2">
        <v>56</v>
      </c>
      <c r="H31" s="2">
        <v>62</v>
      </c>
      <c r="I31" s="296">
        <v>58</v>
      </c>
      <c r="J31" s="2">
        <v>74</v>
      </c>
      <c r="K31" s="296">
        <v>9</v>
      </c>
      <c r="L31" s="2">
        <v>125</v>
      </c>
      <c r="M31" s="296">
        <v>34</v>
      </c>
      <c r="N31" s="2">
        <v>54</v>
      </c>
      <c r="O31" s="296">
        <v>4</v>
      </c>
      <c r="P31" s="2" t="s">
        <v>382</v>
      </c>
      <c r="Q31" s="296">
        <v>0</v>
      </c>
      <c r="R31" s="2">
        <v>2</v>
      </c>
      <c r="S31" s="296">
        <v>28</v>
      </c>
      <c r="T31" s="2">
        <f t="shared" si="0"/>
        <v>133</v>
      </c>
      <c r="U31" s="2" t="s">
        <v>167</v>
      </c>
      <c r="V31" s="296" t="s">
        <v>4883</v>
      </c>
      <c r="W31" s="14">
        <v>0</v>
      </c>
      <c r="AA31" s="14">
        <v>1</v>
      </c>
      <c r="AB31" s="2">
        <v>10</v>
      </c>
      <c r="AC31" s="2">
        <v>2</v>
      </c>
      <c r="AE31" s="14">
        <v>1</v>
      </c>
      <c r="AG31" s="2">
        <v>40</v>
      </c>
      <c r="AH31" s="2">
        <v>1</v>
      </c>
      <c r="AI31" s="2">
        <v>2</v>
      </c>
      <c r="AJ31" s="14">
        <v>0</v>
      </c>
      <c r="AO31" s="14">
        <v>0</v>
      </c>
      <c r="AQ31" s="14">
        <v>0</v>
      </c>
      <c r="AR31" s="14">
        <v>0</v>
      </c>
      <c r="AS31" s="14">
        <v>0</v>
      </c>
      <c r="AV31" s="14">
        <v>0</v>
      </c>
      <c r="AY31" s="14">
        <v>0</v>
      </c>
      <c r="BC31" s="14">
        <v>0</v>
      </c>
      <c r="BD31" s="14">
        <v>0</v>
      </c>
      <c r="BG31" s="14">
        <v>1</v>
      </c>
      <c r="BH31" s="14">
        <v>3</v>
      </c>
      <c r="BI31" s="14">
        <v>1</v>
      </c>
      <c r="BJ31" s="14">
        <v>1</v>
      </c>
      <c r="BP31" s="2" t="s">
        <v>4688</v>
      </c>
      <c r="BQ31" s="2" t="s">
        <v>4658</v>
      </c>
      <c r="BS31" s="2">
        <v>92</v>
      </c>
      <c r="BU31" s="2">
        <v>3.99</v>
      </c>
      <c r="BV31" s="2">
        <v>2.48</v>
      </c>
      <c r="BW31" s="2">
        <v>1.91</v>
      </c>
      <c r="BX31" s="2">
        <v>14.89</v>
      </c>
      <c r="BY31" s="2">
        <v>5.54</v>
      </c>
      <c r="BZ31" s="2">
        <v>54</v>
      </c>
      <c r="CA31" s="2">
        <v>54</v>
      </c>
      <c r="CD31" s="2">
        <v>10.75</v>
      </c>
      <c r="CE31" s="2">
        <v>3.48</v>
      </c>
      <c r="CG31" s="296" t="s">
        <v>4884</v>
      </c>
      <c r="CH31" s="296" t="s">
        <v>1247</v>
      </c>
      <c r="CI31" s="296" t="s">
        <v>4885</v>
      </c>
      <c r="CJ31" s="296" t="s">
        <v>4886</v>
      </c>
      <c r="CK31" s="296" t="s">
        <v>4887</v>
      </c>
      <c r="CL31" s="296" t="s">
        <v>4888</v>
      </c>
      <c r="CN31" s="296">
        <v>2</v>
      </c>
      <c r="CO31" s="296">
        <v>1</v>
      </c>
      <c r="CQ31" s="2">
        <v>0</v>
      </c>
      <c r="CR31" s="2">
        <v>0</v>
      </c>
      <c r="CS31" s="2">
        <v>0</v>
      </c>
      <c r="CT31" s="2">
        <v>33</v>
      </c>
      <c r="CU31" s="2">
        <v>0.69</v>
      </c>
      <c r="CV31" s="2">
        <v>0</v>
      </c>
      <c r="CY31" s="296" t="s">
        <v>951</v>
      </c>
      <c r="CZ31" s="2">
        <v>1</v>
      </c>
      <c r="DA31" s="2">
        <v>1</v>
      </c>
      <c r="DB31" s="2">
        <v>1</v>
      </c>
      <c r="DC31" s="2">
        <v>1</v>
      </c>
      <c r="DD31" s="2">
        <v>1</v>
      </c>
      <c r="DE31" s="2">
        <v>1</v>
      </c>
      <c r="DF31" s="2">
        <v>0</v>
      </c>
      <c r="DG31" s="2">
        <v>0</v>
      </c>
      <c r="DH31" s="2">
        <v>1</v>
      </c>
      <c r="DI31" s="2">
        <v>0</v>
      </c>
      <c r="DQ31" s="296" t="s">
        <v>4889</v>
      </c>
      <c r="DR31"/>
      <c r="DS31">
        <v>1</v>
      </c>
      <c r="DT31" s="79"/>
      <c r="DU31"/>
      <c r="DV31" s="79"/>
      <c r="DW31"/>
      <c r="DX31"/>
      <c r="DY31"/>
      <c r="DZ31"/>
      <c r="EA31"/>
      <c r="EB31"/>
      <c r="EC31"/>
      <c r="ED31" s="79"/>
      <c r="EE31" s="83"/>
      <c r="EF31"/>
      <c r="EG31"/>
      <c r="EH31"/>
      <c r="EI31"/>
      <c r="EJ31"/>
      <c r="EK31" s="80"/>
      <c r="EL31"/>
    </row>
    <row r="32" spans="1:142">
      <c r="A32" s="2" t="s">
        <v>4890</v>
      </c>
      <c r="B32" s="2" t="s">
        <v>4891</v>
      </c>
      <c r="C32" s="2">
        <v>20170226</v>
      </c>
      <c r="D32" s="2">
        <v>1</v>
      </c>
      <c r="E32" s="2">
        <v>175</v>
      </c>
      <c r="F32" s="2">
        <v>73</v>
      </c>
      <c r="H32" s="2">
        <v>70</v>
      </c>
      <c r="I32" s="296">
        <v>75</v>
      </c>
      <c r="J32" s="2">
        <v>55</v>
      </c>
      <c r="K32" s="296">
        <v>3</v>
      </c>
      <c r="L32" s="2">
        <v>155</v>
      </c>
      <c r="M32" s="296">
        <v>24</v>
      </c>
      <c r="N32" s="2">
        <v>76</v>
      </c>
      <c r="O32" s="296">
        <v>7</v>
      </c>
      <c r="P32" s="2" t="s">
        <v>382</v>
      </c>
      <c r="Q32" s="296">
        <v>0</v>
      </c>
      <c r="R32" s="2">
        <v>2</v>
      </c>
      <c r="S32" s="296">
        <v>28</v>
      </c>
      <c r="T32" s="2">
        <f t="shared" si="0"/>
        <v>137</v>
      </c>
      <c r="U32" s="2" t="s">
        <v>167</v>
      </c>
      <c r="V32" s="296" t="s">
        <v>4892</v>
      </c>
      <c r="W32" s="14">
        <v>1</v>
      </c>
      <c r="X32" s="2">
        <v>3</v>
      </c>
      <c r="Y32" s="2" t="s">
        <v>4893</v>
      </c>
      <c r="Z32" s="2" t="s">
        <v>212</v>
      </c>
      <c r="AA32" s="14">
        <v>0</v>
      </c>
      <c r="AE32" s="14">
        <v>1</v>
      </c>
      <c r="AF32" s="2">
        <v>20</v>
      </c>
      <c r="AG32" s="2">
        <v>50</v>
      </c>
      <c r="AJ32" s="14">
        <v>1</v>
      </c>
      <c r="AK32" s="2" t="s">
        <v>4894</v>
      </c>
      <c r="AL32" s="2">
        <v>50</v>
      </c>
      <c r="AO32" s="14">
        <v>0</v>
      </c>
      <c r="AQ32" s="14">
        <v>0</v>
      </c>
      <c r="AR32" s="14">
        <v>0</v>
      </c>
      <c r="AS32" s="14">
        <v>0</v>
      </c>
      <c r="AV32" s="14">
        <v>0</v>
      </c>
      <c r="AY32" s="14">
        <v>0</v>
      </c>
      <c r="BC32" s="14">
        <v>1</v>
      </c>
      <c r="BD32" s="14">
        <v>1</v>
      </c>
      <c r="BE32" s="2">
        <v>3</v>
      </c>
      <c r="BF32" s="2" t="s">
        <v>1706</v>
      </c>
      <c r="BG32" s="14">
        <v>3</v>
      </c>
      <c r="BH32" s="14">
        <v>1</v>
      </c>
      <c r="BI32" s="14">
        <v>1</v>
      </c>
      <c r="BJ32" s="14">
        <v>1</v>
      </c>
      <c r="BK32" s="296" t="s">
        <v>3406</v>
      </c>
      <c r="BP32" s="2" t="s">
        <v>4688</v>
      </c>
      <c r="BQ32" s="2" t="s">
        <v>2173</v>
      </c>
      <c r="BS32" s="2">
        <v>240</v>
      </c>
      <c r="BT32" s="2">
        <v>0.71</v>
      </c>
      <c r="BU32" s="2">
        <v>3.65</v>
      </c>
      <c r="BV32" s="2">
        <v>1.65</v>
      </c>
      <c r="BW32" s="2">
        <v>1.84</v>
      </c>
      <c r="BX32" s="2">
        <v>4.6</v>
      </c>
      <c r="BY32" s="2">
        <v>4.16</v>
      </c>
      <c r="BZ32" s="2">
        <v>76</v>
      </c>
      <c r="CG32" s="296" t="s">
        <v>4895</v>
      </c>
      <c r="CH32" s="296" t="s">
        <v>1247</v>
      </c>
      <c r="CI32" s="296" t="s">
        <v>4896</v>
      </c>
      <c r="CJ32" s="296" t="s">
        <v>4840</v>
      </c>
      <c r="CK32" s="296" t="s">
        <v>4599</v>
      </c>
      <c r="CL32" s="296" t="s">
        <v>4750</v>
      </c>
      <c r="CN32" s="296">
        <v>4</v>
      </c>
      <c r="CO32" s="296">
        <v>2</v>
      </c>
      <c r="CQ32" s="2">
        <v>1</v>
      </c>
      <c r="CR32" s="2">
        <v>0</v>
      </c>
      <c r="CS32" s="2">
        <v>0</v>
      </c>
      <c r="CT32" s="2">
        <v>63</v>
      </c>
      <c r="CU32" s="2">
        <v>0.7</v>
      </c>
      <c r="CV32" s="2">
        <v>0</v>
      </c>
      <c r="CY32" s="296" t="s">
        <v>448</v>
      </c>
      <c r="CZ32" s="2">
        <v>1</v>
      </c>
      <c r="DA32" s="2">
        <v>1</v>
      </c>
      <c r="DB32" s="2">
        <v>2</v>
      </c>
      <c r="DC32" s="2">
        <v>0</v>
      </c>
      <c r="DD32" s="2">
        <v>0</v>
      </c>
      <c r="DE32" s="2">
        <v>1</v>
      </c>
      <c r="DF32" s="2">
        <v>1</v>
      </c>
      <c r="DG32" s="2">
        <v>1</v>
      </c>
      <c r="DH32" s="2">
        <v>2</v>
      </c>
      <c r="DI32" s="2">
        <v>1</v>
      </c>
      <c r="DQ32" s="296" t="s">
        <v>4897</v>
      </c>
      <c r="DR32" s="90"/>
      <c r="DS32">
        <v>1</v>
      </c>
      <c r="DT32" s="79"/>
      <c r="DU32"/>
      <c r="DV32" s="79"/>
      <c r="DW32"/>
      <c r="DX32"/>
      <c r="DY32"/>
      <c r="DZ32"/>
      <c r="EA32"/>
      <c r="EB32"/>
      <c r="EC32"/>
      <c r="ED32" s="79"/>
      <c r="EE32" s="83"/>
      <c r="EF32"/>
      <c r="EG32"/>
      <c r="EH32"/>
      <c r="EI32"/>
      <c r="EJ32"/>
      <c r="EK32"/>
      <c r="EL32"/>
    </row>
    <row r="33" spans="1:142">
      <c r="A33" s="2" t="s">
        <v>4898</v>
      </c>
      <c r="B33" s="14" t="s">
        <v>4899</v>
      </c>
      <c r="C33" s="2">
        <v>20170216</v>
      </c>
      <c r="D33" s="2">
        <v>1</v>
      </c>
      <c r="E33" s="2">
        <v>170</v>
      </c>
      <c r="F33" s="2" t="s">
        <v>146</v>
      </c>
      <c r="H33" s="2">
        <v>51</v>
      </c>
      <c r="I33" s="296">
        <v>41</v>
      </c>
      <c r="J33" s="2">
        <v>71</v>
      </c>
      <c r="K33" s="296">
        <v>9</v>
      </c>
      <c r="L33" s="2">
        <v>108</v>
      </c>
      <c r="M33" s="296">
        <v>43</v>
      </c>
      <c r="N33" s="2">
        <v>56</v>
      </c>
      <c r="O33" s="296">
        <v>4</v>
      </c>
      <c r="P33" s="2" t="s">
        <v>166</v>
      </c>
      <c r="Q33" s="296">
        <v>0</v>
      </c>
      <c r="R33" s="2">
        <v>23</v>
      </c>
      <c r="S33" s="296">
        <v>42</v>
      </c>
      <c r="T33" s="2">
        <f t="shared" si="0"/>
        <v>139</v>
      </c>
      <c r="U33" s="2" t="s">
        <v>167</v>
      </c>
      <c r="V33" s="296" t="s">
        <v>4900</v>
      </c>
      <c r="W33" s="14">
        <v>1</v>
      </c>
      <c r="X33" s="2">
        <v>5</v>
      </c>
      <c r="Y33" s="2" t="s">
        <v>4901</v>
      </c>
      <c r="Z33" s="2">
        <v>3</v>
      </c>
      <c r="AA33" s="14">
        <v>1</v>
      </c>
      <c r="AB33" s="2">
        <v>2</v>
      </c>
      <c r="AC33" s="2">
        <v>2</v>
      </c>
      <c r="AE33" s="14">
        <v>1</v>
      </c>
      <c r="AF33" s="2">
        <v>20</v>
      </c>
      <c r="AG33" s="2">
        <v>30</v>
      </c>
      <c r="AJ33" s="14">
        <v>1</v>
      </c>
      <c r="AK33" s="2">
        <v>4</v>
      </c>
      <c r="AL33" s="2">
        <v>30</v>
      </c>
      <c r="AO33" s="14">
        <v>0</v>
      </c>
      <c r="AQ33" s="14">
        <v>0</v>
      </c>
      <c r="AR33" s="14">
        <v>0</v>
      </c>
      <c r="AS33" s="14">
        <v>0</v>
      </c>
      <c r="AV33" s="14">
        <v>0</v>
      </c>
      <c r="AY33" s="14">
        <v>0</v>
      </c>
      <c r="BC33" s="14">
        <v>0</v>
      </c>
      <c r="BD33" s="14">
        <v>0</v>
      </c>
      <c r="BJ33" s="14">
        <v>2</v>
      </c>
      <c r="BP33" s="2" t="s">
        <v>4902</v>
      </c>
      <c r="BQ33" s="2" t="s">
        <v>4903</v>
      </c>
      <c r="BS33" s="2">
        <v>705</v>
      </c>
      <c r="BU33" s="2">
        <v>3.8</v>
      </c>
      <c r="BV33" s="2">
        <v>2.14</v>
      </c>
      <c r="BW33" s="2">
        <v>2.23</v>
      </c>
      <c r="BX33" s="2">
        <v>16.97</v>
      </c>
      <c r="BY33" s="2">
        <v>5.49</v>
      </c>
      <c r="BZ33" s="2">
        <v>56</v>
      </c>
      <c r="CA33" s="2">
        <v>127</v>
      </c>
      <c r="CD33" s="2">
        <v>13.9</v>
      </c>
      <c r="CE33" s="2">
        <v>4.76</v>
      </c>
      <c r="CG33" s="296" t="s">
        <v>4904</v>
      </c>
      <c r="CH33" s="296" t="s">
        <v>1247</v>
      </c>
      <c r="CI33" s="296" t="s">
        <v>4905</v>
      </c>
      <c r="CK33" s="296" t="s">
        <v>4906</v>
      </c>
      <c r="CL33" s="296" t="s">
        <v>4907</v>
      </c>
      <c r="CN33" s="296">
        <v>3</v>
      </c>
      <c r="CO33" s="296">
        <v>3</v>
      </c>
      <c r="CQ33" s="2">
        <v>1</v>
      </c>
      <c r="CR33" s="2">
        <v>0</v>
      </c>
      <c r="CS33" s="2">
        <v>0</v>
      </c>
      <c r="CV33" s="2">
        <v>0</v>
      </c>
      <c r="CY33" s="296" t="s">
        <v>1295</v>
      </c>
      <c r="CZ33" s="2">
        <v>0</v>
      </c>
      <c r="DA33" s="2">
        <v>1</v>
      </c>
      <c r="DB33" s="2">
        <v>3</v>
      </c>
      <c r="DC33" s="2">
        <v>1</v>
      </c>
      <c r="DD33" s="2">
        <v>1</v>
      </c>
      <c r="DE33" s="2">
        <v>0</v>
      </c>
      <c r="DF33" s="2">
        <v>0</v>
      </c>
      <c r="DG33" s="2">
        <v>0</v>
      </c>
      <c r="DH33" s="2">
        <v>2</v>
      </c>
      <c r="DI33" s="2">
        <v>1</v>
      </c>
      <c r="DQ33" s="296" t="s">
        <v>4908</v>
      </c>
      <c r="DR33" s="79">
        <v>1</v>
      </c>
      <c r="DS33"/>
      <c r="DT33" s="79"/>
      <c r="DU33"/>
      <c r="DV33" s="79"/>
      <c r="DW33"/>
      <c r="DX33"/>
      <c r="DY33" s="80"/>
      <c r="DZ33"/>
      <c r="EA33"/>
      <c r="EB33"/>
      <c r="EC33" s="80"/>
      <c r="ED33" s="79"/>
      <c r="EE33" s="82"/>
      <c r="EF33"/>
      <c r="EG33"/>
      <c r="EH33"/>
      <c r="EI33"/>
      <c r="EJ33"/>
      <c r="EK33"/>
      <c r="EL33" t="s">
        <v>291</v>
      </c>
    </row>
    <row r="34" spans="1:142">
      <c r="A34" s="2" t="s">
        <v>4909</v>
      </c>
      <c r="B34" s="14" t="s">
        <v>4910</v>
      </c>
      <c r="C34" s="2">
        <v>20170622</v>
      </c>
      <c r="D34" s="2">
        <v>1</v>
      </c>
      <c r="E34" s="2">
        <v>170</v>
      </c>
      <c r="F34" s="2">
        <v>65</v>
      </c>
      <c r="H34" s="2">
        <v>65</v>
      </c>
      <c r="I34" s="296">
        <v>58</v>
      </c>
      <c r="J34" s="2">
        <v>72</v>
      </c>
      <c r="K34" s="296">
        <v>9</v>
      </c>
      <c r="L34" s="2">
        <v>130</v>
      </c>
      <c r="M34" s="296">
        <v>34</v>
      </c>
      <c r="N34" s="2">
        <v>62</v>
      </c>
      <c r="O34" s="296">
        <v>4</v>
      </c>
      <c r="P34" s="2" t="s">
        <v>166</v>
      </c>
      <c r="Q34" s="296">
        <v>0</v>
      </c>
      <c r="R34" s="2">
        <v>23</v>
      </c>
      <c r="S34" s="296">
        <v>42</v>
      </c>
      <c r="T34" s="2">
        <f t="shared" si="0"/>
        <v>147</v>
      </c>
      <c r="U34" s="2" t="s">
        <v>148</v>
      </c>
      <c r="V34" s="296" t="s">
        <v>4911</v>
      </c>
      <c r="W34" s="14">
        <v>1</v>
      </c>
      <c r="X34" s="2">
        <v>5</v>
      </c>
      <c r="Y34" s="2" t="s">
        <v>238</v>
      </c>
      <c r="Z34" s="2">
        <v>1</v>
      </c>
      <c r="AA34" s="14">
        <v>0</v>
      </c>
      <c r="AE34" s="14">
        <v>1</v>
      </c>
      <c r="AF34" s="2">
        <v>30</v>
      </c>
      <c r="AG34" s="2">
        <v>45</v>
      </c>
      <c r="AJ34" s="14">
        <v>1</v>
      </c>
      <c r="AK34" s="2">
        <v>2.5</v>
      </c>
      <c r="AL34" s="2">
        <v>45</v>
      </c>
      <c r="AO34" s="14">
        <v>0</v>
      </c>
      <c r="AQ34" s="14">
        <v>0</v>
      </c>
      <c r="AR34" s="14">
        <v>0</v>
      </c>
      <c r="AS34" s="14">
        <v>0</v>
      </c>
      <c r="AV34" s="14">
        <v>0</v>
      </c>
      <c r="AY34" s="14">
        <v>0</v>
      </c>
      <c r="BC34" s="14">
        <v>0</v>
      </c>
      <c r="BD34" s="14">
        <v>0</v>
      </c>
      <c r="BJ34" s="14">
        <v>2</v>
      </c>
      <c r="BK34" s="296">
        <v>2835</v>
      </c>
      <c r="BL34" s="296">
        <v>4.6</v>
      </c>
      <c r="BP34" s="2" t="s">
        <v>4912</v>
      </c>
      <c r="BQ34" s="2" t="s">
        <v>4658</v>
      </c>
      <c r="BS34" s="2">
        <v>576</v>
      </c>
      <c r="BU34" s="2">
        <v>3.45</v>
      </c>
      <c r="BV34" s="2">
        <v>1.16</v>
      </c>
      <c r="BW34" s="2">
        <v>1.84</v>
      </c>
      <c r="BX34" s="2">
        <v>4.01</v>
      </c>
      <c r="BY34" s="2">
        <v>4.4</v>
      </c>
      <c r="BZ34" s="2">
        <v>62</v>
      </c>
      <c r="CA34" s="2">
        <v>120</v>
      </c>
      <c r="CG34" s="296" t="s">
        <v>4913</v>
      </c>
      <c r="CH34" s="296" t="s">
        <v>1192</v>
      </c>
      <c r="CI34" s="296" t="s">
        <v>4914</v>
      </c>
      <c r="CK34" s="296" t="s">
        <v>4915</v>
      </c>
      <c r="CL34" s="296" t="s">
        <v>4916</v>
      </c>
      <c r="CN34" s="296">
        <v>2</v>
      </c>
      <c r="CO34" s="296">
        <v>1</v>
      </c>
      <c r="CQ34" s="2">
        <v>1</v>
      </c>
      <c r="CR34" s="2">
        <v>0</v>
      </c>
      <c r="CS34" s="2">
        <v>0</v>
      </c>
      <c r="CV34" s="2">
        <v>0</v>
      </c>
      <c r="CY34" s="296" t="s">
        <v>448</v>
      </c>
      <c r="CZ34" s="2">
        <v>1</v>
      </c>
      <c r="DA34" s="2">
        <v>1</v>
      </c>
      <c r="DB34" s="2">
        <v>1</v>
      </c>
      <c r="DC34" s="2">
        <v>0</v>
      </c>
      <c r="DD34" s="2">
        <v>0</v>
      </c>
      <c r="DE34" s="2">
        <v>1</v>
      </c>
      <c r="DF34" s="2">
        <v>1</v>
      </c>
      <c r="DG34" s="2">
        <v>0</v>
      </c>
      <c r="DH34" s="2">
        <v>1</v>
      </c>
      <c r="DI34" s="2">
        <v>1</v>
      </c>
      <c r="DQ34" s="296" t="s">
        <v>4917</v>
      </c>
      <c r="DR34" s="79">
        <v>1</v>
      </c>
      <c r="DS34"/>
      <c r="DT34" s="79"/>
      <c r="DU34"/>
      <c r="DV34" s="79"/>
      <c r="DW34"/>
      <c r="DX34"/>
      <c r="DY34" s="80"/>
      <c r="DZ34"/>
      <c r="EA34"/>
      <c r="EB34"/>
      <c r="EC34"/>
      <c r="ED34" s="79"/>
      <c r="EE34" s="83"/>
      <c r="EF34"/>
      <c r="EG34"/>
      <c r="EH34"/>
      <c r="EI34"/>
      <c r="EJ34"/>
      <c r="EK34"/>
      <c r="EL34" t="s">
        <v>291</v>
      </c>
    </row>
    <row r="35" spans="1:142">
      <c r="A35" s="2" t="s">
        <v>4918</v>
      </c>
      <c r="B35" s="2" t="s">
        <v>4919</v>
      </c>
      <c r="C35" s="2">
        <v>20170204</v>
      </c>
      <c r="D35" s="2">
        <v>1</v>
      </c>
      <c r="E35" s="2">
        <v>175</v>
      </c>
      <c r="F35" s="2">
        <v>83</v>
      </c>
      <c r="H35" s="2">
        <v>69</v>
      </c>
      <c r="I35" s="296">
        <v>58</v>
      </c>
      <c r="J35" s="2">
        <v>75</v>
      </c>
      <c r="K35" s="296">
        <v>9</v>
      </c>
      <c r="L35" s="2">
        <v>122</v>
      </c>
      <c r="M35" s="296">
        <v>34</v>
      </c>
      <c r="N35" s="2">
        <v>96</v>
      </c>
      <c r="O35" s="296">
        <v>7</v>
      </c>
      <c r="P35" s="2" t="s">
        <v>382</v>
      </c>
      <c r="Q35" s="296">
        <v>0</v>
      </c>
      <c r="R35" s="2">
        <v>2</v>
      </c>
      <c r="S35" s="296">
        <v>28</v>
      </c>
      <c r="T35" s="2">
        <f t="shared" si="0"/>
        <v>136</v>
      </c>
      <c r="U35" s="2" t="s">
        <v>167</v>
      </c>
      <c r="V35" s="296" t="s">
        <v>4920</v>
      </c>
      <c r="W35" s="14">
        <v>1</v>
      </c>
      <c r="X35" s="2">
        <v>10</v>
      </c>
      <c r="Y35" s="2" t="s">
        <v>4921</v>
      </c>
      <c r="Z35" s="2">
        <v>4</v>
      </c>
      <c r="AA35" s="14">
        <v>0</v>
      </c>
      <c r="AE35" s="14">
        <v>1</v>
      </c>
      <c r="AF35" s="2" t="s">
        <v>4922</v>
      </c>
      <c r="AG35" s="2">
        <v>30</v>
      </c>
      <c r="AH35" s="2">
        <v>1</v>
      </c>
      <c r="AI35" s="2">
        <v>8</v>
      </c>
      <c r="AJ35" s="14">
        <v>1</v>
      </c>
      <c r="AK35" s="2" t="s">
        <v>4923</v>
      </c>
      <c r="AL35" s="2" t="s">
        <v>4924</v>
      </c>
      <c r="AO35" s="14">
        <v>0</v>
      </c>
      <c r="AQ35" s="14">
        <v>0</v>
      </c>
      <c r="AR35" s="14">
        <v>0</v>
      </c>
      <c r="AS35" s="14">
        <v>0</v>
      </c>
      <c r="AV35" s="14">
        <v>0</v>
      </c>
      <c r="AY35" s="14">
        <v>0</v>
      </c>
      <c r="BC35" s="14">
        <v>0</v>
      </c>
      <c r="BD35" s="14">
        <v>0</v>
      </c>
      <c r="BJ35" s="14">
        <v>1</v>
      </c>
      <c r="BP35" s="2" t="s">
        <v>2077</v>
      </c>
      <c r="BQ35" s="2" t="s">
        <v>4925</v>
      </c>
      <c r="BU35" s="2">
        <v>5</v>
      </c>
      <c r="BV35" s="2">
        <v>1.86</v>
      </c>
      <c r="BW35" s="2">
        <v>3.52</v>
      </c>
      <c r="BX35" s="2">
        <v>5.61</v>
      </c>
      <c r="BY35" s="2">
        <v>5.14</v>
      </c>
      <c r="BZ35" s="2">
        <v>98</v>
      </c>
      <c r="CA35" s="2">
        <v>137</v>
      </c>
      <c r="CD35" s="2">
        <v>11</v>
      </c>
      <c r="CE35" s="2">
        <v>3.31</v>
      </c>
      <c r="CG35" s="296" t="s">
        <v>4926</v>
      </c>
      <c r="CH35" s="296" t="s">
        <v>1247</v>
      </c>
      <c r="CI35" s="296" t="s">
        <v>4927</v>
      </c>
      <c r="CK35" s="296" t="s">
        <v>1012</v>
      </c>
      <c r="CL35" s="296" t="s">
        <v>4928</v>
      </c>
      <c r="CN35" s="296">
        <v>2</v>
      </c>
      <c r="CO35" s="296">
        <v>2</v>
      </c>
      <c r="CQ35" s="2">
        <v>0</v>
      </c>
      <c r="CR35" s="2">
        <v>0</v>
      </c>
      <c r="CS35" s="2">
        <v>0</v>
      </c>
      <c r="CV35" s="2">
        <v>0</v>
      </c>
      <c r="CY35" s="296" t="s">
        <v>231</v>
      </c>
      <c r="CZ35" s="2">
        <v>0</v>
      </c>
      <c r="DA35" s="2">
        <v>1</v>
      </c>
      <c r="DB35" s="2">
        <v>2</v>
      </c>
      <c r="DC35" s="2">
        <v>1</v>
      </c>
      <c r="DD35" s="2">
        <v>1</v>
      </c>
      <c r="DE35" s="2">
        <v>1</v>
      </c>
      <c r="DF35" s="2">
        <v>0</v>
      </c>
      <c r="DG35" s="2">
        <v>1</v>
      </c>
      <c r="DH35" s="2">
        <v>2</v>
      </c>
      <c r="DI35" s="2">
        <v>1</v>
      </c>
      <c r="DQ35" s="296" t="s">
        <v>4929</v>
      </c>
      <c r="DR35"/>
      <c r="DS35">
        <v>1</v>
      </c>
      <c r="DT35" s="79"/>
      <c r="DU35"/>
      <c r="DV35" s="79"/>
      <c r="DW35"/>
      <c r="DX35"/>
      <c r="DY35"/>
      <c r="DZ35"/>
      <c r="EA35"/>
      <c r="EB35"/>
      <c r="EC35"/>
      <c r="ED35" s="79"/>
      <c r="EE35" s="83"/>
      <c r="EF35"/>
      <c r="EG35"/>
      <c r="EH35"/>
      <c r="EI35"/>
      <c r="EJ35"/>
      <c r="EK35"/>
      <c r="EL35"/>
    </row>
    <row r="36" spans="1:142">
      <c r="A36" s="2" t="s">
        <v>4930</v>
      </c>
      <c r="B36" s="2" t="s">
        <v>4931</v>
      </c>
      <c r="C36" s="2">
        <v>20170214</v>
      </c>
      <c r="D36" s="2">
        <v>1</v>
      </c>
      <c r="E36" s="2">
        <v>173</v>
      </c>
      <c r="F36" s="2">
        <v>80</v>
      </c>
      <c r="H36" s="2">
        <v>53</v>
      </c>
      <c r="I36" s="296">
        <v>41</v>
      </c>
      <c r="J36" s="2">
        <v>59</v>
      </c>
      <c r="K36" s="296">
        <v>3</v>
      </c>
      <c r="L36" s="2">
        <v>148</v>
      </c>
      <c r="M36" s="296">
        <v>24</v>
      </c>
      <c r="N36" s="2">
        <v>68</v>
      </c>
      <c r="O36" s="296">
        <v>4</v>
      </c>
      <c r="P36" s="2" t="s">
        <v>278</v>
      </c>
      <c r="Q36" s="296">
        <v>0</v>
      </c>
      <c r="R36" s="2">
        <v>2</v>
      </c>
      <c r="S36" s="296">
        <v>28</v>
      </c>
      <c r="T36" s="2">
        <f t="shared" si="0"/>
        <v>100</v>
      </c>
      <c r="U36" s="2" t="s">
        <v>279</v>
      </c>
      <c r="V36" s="296" t="s">
        <v>907</v>
      </c>
      <c r="W36" s="14">
        <v>1</v>
      </c>
      <c r="X36" s="2">
        <v>3</v>
      </c>
      <c r="Y36" s="2" t="s">
        <v>4932</v>
      </c>
      <c r="Z36" s="2" t="s">
        <v>997</v>
      </c>
      <c r="AA36" s="14">
        <v>1</v>
      </c>
      <c r="AB36" s="2">
        <v>3</v>
      </c>
      <c r="AC36" s="2">
        <v>2</v>
      </c>
      <c r="AE36" s="14">
        <v>1</v>
      </c>
      <c r="AF36" s="2">
        <v>10</v>
      </c>
      <c r="AG36" s="2">
        <v>30</v>
      </c>
      <c r="AH36" s="2">
        <v>0</v>
      </c>
      <c r="AJ36" s="14">
        <v>1</v>
      </c>
      <c r="AK36" s="2" t="s">
        <v>617</v>
      </c>
      <c r="AL36" s="2">
        <v>30</v>
      </c>
      <c r="AM36" s="2">
        <v>0</v>
      </c>
      <c r="AO36" s="14">
        <v>0</v>
      </c>
      <c r="AQ36" s="14">
        <v>0</v>
      </c>
      <c r="AR36" s="14">
        <v>0</v>
      </c>
      <c r="AS36" s="14">
        <v>0</v>
      </c>
      <c r="AV36" s="14">
        <v>0</v>
      </c>
      <c r="AY36" s="14">
        <v>0</v>
      </c>
      <c r="BC36" s="14">
        <v>1</v>
      </c>
      <c r="BD36" s="14">
        <v>0</v>
      </c>
      <c r="BJ36" s="14">
        <v>1</v>
      </c>
      <c r="BK36" s="296" t="s">
        <v>361</v>
      </c>
      <c r="BL36" s="296" t="s">
        <v>361</v>
      </c>
      <c r="BP36" s="2" t="s">
        <v>4688</v>
      </c>
      <c r="BQ36" s="2" t="s">
        <v>4658</v>
      </c>
      <c r="BS36" s="2" t="s">
        <v>3069</v>
      </c>
      <c r="BU36" s="2">
        <v>3.93</v>
      </c>
      <c r="BV36" s="2">
        <v>1.15</v>
      </c>
      <c r="BW36" s="2">
        <v>2.51</v>
      </c>
      <c r="BX36" s="2">
        <v>8.01</v>
      </c>
      <c r="BY36" s="2">
        <v>3.82</v>
      </c>
      <c r="BZ36" s="2">
        <v>68</v>
      </c>
      <c r="CA36" s="2">
        <v>150</v>
      </c>
      <c r="CD36" s="2">
        <v>11.7</v>
      </c>
      <c r="CE36" s="2">
        <v>3.41</v>
      </c>
      <c r="CG36" s="296" t="s">
        <v>4933</v>
      </c>
      <c r="CH36" s="296" t="s">
        <v>1247</v>
      </c>
      <c r="CI36" s="296" t="s">
        <v>4934</v>
      </c>
      <c r="CK36" s="296" t="s">
        <v>4935</v>
      </c>
      <c r="CN36" s="296">
        <v>1</v>
      </c>
      <c r="CO36" s="296">
        <v>3</v>
      </c>
      <c r="CQ36" s="2">
        <v>1</v>
      </c>
      <c r="CR36" s="2">
        <v>0</v>
      </c>
      <c r="CS36" s="2">
        <v>0</v>
      </c>
      <c r="CT36" s="2">
        <v>45</v>
      </c>
      <c r="CU36" s="2">
        <v>0.68</v>
      </c>
      <c r="CV36" s="2">
        <v>0</v>
      </c>
      <c r="CY36" s="296" t="s">
        <v>1074</v>
      </c>
      <c r="CZ36" s="2">
        <v>0</v>
      </c>
      <c r="DA36" s="2">
        <v>1</v>
      </c>
      <c r="DB36" s="2">
        <v>3</v>
      </c>
      <c r="DC36" s="2">
        <v>0</v>
      </c>
      <c r="DD36" s="2">
        <v>0</v>
      </c>
      <c r="DE36" s="2">
        <v>1</v>
      </c>
      <c r="DF36" s="2">
        <v>1</v>
      </c>
      <c r="DG36" s="2">
        <v>0</v>
      </c>
      <c r="DH36" s="2">
        <v>2</v>
      </c>
      <c r="DI36" s="2">
        <v>0</v>
      </c>
      <c r="DQ36" s="296" t="s">
        <v>4936</v>
      </c>
      <c r="DR36"/>
      <c r="DS36">
        <v>1</v>
      </c>
      <c r="DT36" s="79"/>
      <c r="DU36"/>
      <c r="DV36" s="79"/>
      <c r="DW36"/>
      <c r="DX36"/>
      <c r="DY36"/>
      <c r="DZ36"/>
      <c r="EA36"/>
      <c r="EB36"/>
      <c r="EC36" s="80"/>
      <c r="ED36" s="79"/>
      <c r="EE36" s="83"/>
      <c r="EF36"/>
      <c r="EG36"/>
      <c r="EH36"/>
      <c r="EI36" s="80"/>
      <c r="EJ36"/>
      <c r="EK36"/>
      <c r="EL36"/>
    </row>
    <row r="37" spans="1:142">
      <c r="A37" s="2" t="s">
        <v>4937</v>
      </c>
      <c r="B37" s="2" t="s">
        <v>4938</v>
      </c>
      <c r="C37" s="2">
        <v>20170118</v>
      </c>
      <c r="D37" s="2">
        <v>1</v>
      </c>
      <c r="E37" s="2">
        <v>170</v>
      </c>
      <c r="F37" s="2">
        <v>90</v>
      </c>
      <c r="H37" s="2">
        <v>71</v>
      </c>
      <c r="I37" s="296">
        <v>75</v>
      </c>
      <c r="J37" s="2">
        <v>66</v>
      </c>
      <c r="K37" s="296">
        <v>3</v>
      </c>
      <c r="L37" s="2">
        <v>161</v>
      </c>
      <c r="M37" s="296">
        <v>10</v>
      </c>
      <c r="N37" s="2">
        <v>58</v>
      </c>
      <c r="O37" s="296">
        <v>4</v>
      </c>
      <c r="P37" s="2" t="s">
        <v>382</v>
      </c>
      <c r="Q37" s="296">
        <v>0</v>
      </c>
      <c r="R37" s="2">
        <v>2</v>
      </c>
      <c r="S37" s="296">
        <v>28</v>
      </c>
      <c r="T37" s="2">
        <f t="shared" si="0"/>
        <v>120</v>
      </c>
      <c r="U37" s="2" t="s">
        <v>167</v>
      </c>
      <c r="V37" s="296" t="s">
        <v>4939</v>
      </c>
      <c r="W37" s="14">
        <v>1</v>
      </c>
      <c r="X37" s="2">
        <v>20</v>
      </c>
      <c r="Y37" s="2" t="s">
        <v>4940</v>
      </c>
      <c r="Z37" s="2">
        <v>3</v>
      </c>
      <c r="AA37" s="14">
        <v>1</v>
      </c>
      <c r="AB37" s="2">
        <v>20</v>
      </c>
      <c r="AC37" s="2">
        <v>2</v>
      </c>
      <c r="AE37" s="14">
        <v>0</v>
      </c>
      <c r="AJ37" s="14">
        <v>1</v>
      </c>
      <c r="AK37" s="2">
        <v>5</v>
      </c>
      <c r="AL37" s="2">
        <v>20</v>
      </c>
      <c r="AM37" s="2">
        <v>0</v>
      </c>
      <c r="AO37" s="14">
        <v>0</v>
      </c>
      <c r="AQ37" s="14">
        <v>0</v>
      </c>
      <c r="AR37" s="14">
        <v>0</v>
      </c>
      <c r="AS37" s="14">
        <v>0</v>
      </c>
      <c r="AV37" s="14">
        <v>0</v>
      </c>
      <c r="AY37" s="14">
        <v>0</v>
      </c>
      <c r="BC37" s="14">
        <v>0</v>
      </c>
      <c r="BD37" s="14">
        <v>0</v>
      </c>
      <c r="BG37" s="14">
        <v>1</v>
      </c>
      <c r="BH37" s="14">
        <v>1</v>
      </c>
      <c r="BI37" s="14">
        <v>1</v>
      </c>
      <c r="BJ37" s="14">
        <v>1</v>
      </c>
      <c r="BP37" s="2">
        <v>1.19</v>
      </c>
      <c r="BQ37" s="2">
        <v>1</v>
      </c>
      <c r="BR37" s="297">
        <v>25.3</v>
      </c>
      <c r="BS37" s="2">
        <v>45.44</v>
      </c>
      <c r="BU37" s="2">
        <v>4.13</v>
      </c>
      <c r="BV37" s="2">
        <v>0.98</v>
      </c>
      <c r="BW37" s="2">
        <v>2.82</v>
      </c>
      <c r="BX37" s="2">
        <v>13.6</v>
      </c>
      <c r="BY37" s="2">
        <v>4.2</v>
      </c>
      <c r="BZ37" s="2">
        <v>58</v>
      </c>
      <c r="CA37" s="2">
        <v>149</v>
      </c>
      <c r="CB37" s="2">
        <v>7.2</v>
      </c>
      <c r="CG37" s="296" t="s">
        <v>4941</v>
      </c>
      <c r="CH37" s="296" t="s">
        <v>1247</v>
      </c>
      <c r="CI37" s="296" t="s">
        <v>4942</v>
      </c>
      <c r="CK37" s="296" t="s">
        <v>4943</v>
      </c>
      <c r="CL37" s="296" t="s">
        <v>4944</v>
      </c>
      <c r="CN37" s="296">
        <v>3</v>
      </c>
      <c r="CO37" s="296">
        <v>2</v>
      </c>
      <c r="CQ37" s="2">
        <v>0</v>
      </c>
      <c r="CR37" s="2">
        <v>0</v>
      </c>
      <c r="CS37" s="2">
        <v>0</v>
      </c>
      <c r="CT37" s="2">
        <v>46</v>
      </c>
      <c r="CU37" s="2">
        <v>0.75</v>
      </c>
      <c r="CV37" s="2">
        <v>0</v>
      </c>
      <c r="CY37" s="296" t="s">
        <v>205</v>
      </c>
      <c r="CZ37" s="2">
        <v>1</v>
      </c>
      <c r="DA37" s="2">
        <v>1</v>
      </c>
      <c r="DB37" s="2">
        <v>2</v>
      </c>
      <c r="DC37" s="2">
        <v>1</v>
      </c>
      <c r="DD37" s="2">
        <v>0</v>
      </c>
      <c r="DE37" s="2">
        <v>1</v>
      </c>
      <c r="DF37" s="2">
        <v>0</v>
      </c>
      <c r="DG37" s="2">
        <v>0</v>
      </c>
      <c r="DH37" s="2">
        <v>2</v>
      </c>
      <c r="DI37" s="2">
        <v>1</v>
      </c>
      <c r="DQ37" s="296" t="s">
        <v>4945</v>
      </c>
      <c r="DR37"/>
      <c r="DS37"/>
      <c r="DT37" s="79"/>
      <c r="DU37"/>
      <c r="DV37" s="79"/>
      <c r="DW37"/>
      <c r="DX37"/>
      <c r="DY37"/>
      <c r="DZ37"/>
      <c r="EA37"/>
      <c r="EB37"/>
      <c r="EC37"/>
      <c r="ED37" s="79"/>
      <c r="EE37" s="83"/>
      <c r="EF37"/>
      <c r="EG37"/>
      <c r="EH37"/>
      <c r="EI37"/>
      <c r="EJ37"/>
      <c r="EK37"/>
      <c r="EL37"/>
    </row>
    <row r="38" spans="1:142">
      <c r="A38" s="2" t="s">
        <v>4946</v>
      </c>
      <c r="B38" s="2" t="s">
        <v>4947</v>
      </c>
      <c r="C38" s="2">
        <v>20170114</v>
      </c>
      <c r="D38" s="2">
        <v>1</v>
      </c>
      <c r="E38" s="2">
        <v>162</v>
      </c>
      <c r="F38" s="2" t="s">
        <v>146</v>
      </c>
      <c r="H38" s="2">
        <v>70</v>
      </c>
      <c r="I38" s="296">
        <v>75</v>
      </c>
      <c r="J38" s="2">
        <v>89</v>
      </c>
      <c r="K38" s="296">
        <v>9</v>
      </c>
      <c r="L38" s="2">
        <v>178</v>
      </c>
      <c r="M38" s="296">
        <v>10</v>
      </c>
      <c r="N38" s="2">
        <v>79</v>
      </c>
      <c r="O38" s="296">
        <v>7</v>
      </c>
      <c r="P38" s="2" t="s">
        <v>166</v>
      </c>
      <c r="Q38" s="296">
        <v>0</v>
      </c>
      <c r="R38" s="2">
        <v>23</v>
      </c>
      <c r="S38" s="296">
        <v>42</v>
      </c>
      <c r="T38" s="2">
        <f t="shared" si="0"/>
        <v>143</v>
      </c>
      <c r="U38" s="2" t="s">
        <v>148</v>
      </c>
      <c r="V38" s="296" t="s">
        <v>4948</v>
      </c>
      <c r="W38" s="14">
        <v>1</v>
      </c>
      <c r="X38" s="2">
        <v>30</v>
      </c>
      <c r="Y38" s="2" t="s">
        <v>4949</v>
      </c>
      <c r="Z38" s="2">
        <v>3</v>
      </c>
      <c r="AA38" s="14">
        <v>0</v>
      </c>
      <c r="AE38" s="14">
        <v>0</v>
      </c>
      <c r="AJ38" s="14">
        <v>0</v>
      </c>
      <c r="AO38" s="14">
        <v>0</v>
      </c>
      <c r="AQ38" s="14">
        <v>1</v>
      </c>
      <c r="AR38" s="14">
        <v>1</v>
      </c>
      <c r="AS38" s="14">
        <v>0</v>
      </c>
      <c r="AV38" s="14">
        <v>0</v>
      </c>
      <c r="AY38" s="14">
        <v>0</v>
      </c>
      <c r="BC38" s="14">
        <v>1</v>
      </c>
      <c r="BD38" s="14">
        <v>0</v>
      </c>
      <c r="BG38" s="14">
        <v>3</v>
      </c>
      <c r="BH38" s="14">
        <v>1</v>
      </c>
      <c r="BJ38" s="14">
        <v>2</v>
      </c>
      <c r="BK38" s="296">
        <v>2663</v>
      </c>
      <c r="BL38" s="296">
        <v>12.4</v>
      </c>
      <c r="BP38" s="2" t="s">
        <v>4950</v>
      </c>
      <c r="BQ38" s="2">
        <v>0</v>
      </c>
      <c r="BR38" s="297">
        <v>37.3</v>
      </c>
      <c r="BS38" s="12">
        <v>1394</v>
      </c>
      <c r="BU38" s="2">
        <v>4.15</v>
      </c>
      <c r="BV38" s="2">
        <v>1.72</v>
      </c>
      <c r="BW38" s="2">
        <v>2.95</v>
      </c>
      <c r="BX38" s="2">
        <v>6.12</v>
      </c>
      <c r="BY38" s="2">
        <v>5.6</v>
      </c>
      <c r="BZ38" s="2">
        <v>79</v>
      </c>
      <c r="CA38" s="2">
        <v>154</v>
      </c>
      <c r="CG38" s="296" t="s">
        <v>4951</v>
      </c>
      <c r="CH38" s="296" t="s">
        <v>1247</v>
      </c>
      <c r="CK38" s="296" t="s">
        <v>4599</v>
      </c>
      <c r="CL38" s="296" t="s">
        <v>4952</v>
      </c>
      <c r="CN38" s="296">
        <v>2</v>
      </c>
      <c r="CO38" s="296">
        <v>3</v>
      </c>
      <c r="CQ38" s="2">
        <v>1</v>
      </c>
      <c r="CR38" s="2">
        <v>0</v>
      </c>
      <c r="CS38" s="2">
        <v>0</v>
      </c>
      <c r="CT38" s="2">
        <v>50</v>
      </c>
      <c r="CU38" s="2">
        <v>0.37</v>
      </c>
      <c r="CV38" s="2">
        <v>0</v>
      </c>
      <c r="CY38" s="296" t="s">
        <v>258</v>
      </c>
      <c r="CZ38" s="2">
        <v>1</v>
      </c>
      <c r="DA38" s="2">
        <v>1</v>
      </c>
      <c r="DB38" s="2">
        <v>3</v>
      </c>
      <c r="DC38" s="2">
        <v>1</v>
      </c>
      <c r="DD38" s="2">
        <v>0</v>
      </c>
      <c r="DE38" s="2">
        <v>0</v>
      </c>
      <c r="DF38" s="2">
        <v>0</v>
      </c>
      <c r="DG38" s="2">
        <v>0</v>
      </c>
      <c r="DH38" s="2">
        <v>2</v>
      </c>
      <c r="DI38" s="2">
        <v>0</v>
      </c>
      <c r="DQ38" s="296" t="s">
        <v>4953</v>
      </c>
      <c r="DR38"/>
      <c r="DS38">
        <v>1</v>
      </c>
      <c r="DT38" s="79"/>
      <c r="DU38" s="80"/>
      <c r="DV38" s="79"/>
      <c r="DW38"/>
      <c r="DX38"/>
      <c r="DY38"/>
      <c r="DZ38"/>
      <c r="EA38"/>
      <c r="EB38"/>
      <c r="EC38"/>
      <c r="ED38" s="79"/>
      <c r="EE38" s="83"/>
      <c r="EF38"/>
      <c r="EG38"/>
      <c r="EH38"/>
      <c r="EI38"/>
      <c r="EJ38"/>
      <c r="EK38"/>
      <c r="EL38"/>
    </row>
    <row r="39" ht="15.6" spans="1:143">
      <c r="A39" s="18" t="s">
        <v>4954</v>
      </c>
      <c r="B39" s="2" t="s">
        <v>4955</v>
      </c>
      <c r="C39" s="2" t="s">
        <v>4956</v>
      </c>
      <c r="D39" s="2">
        <v>2</v>
      </c>
      <c r="E39" s="2">
        <v>155</v>
      </c>
      <c r="F39" s="2">
        <v>55</v>
      </c>
      <c r="H39" s="2">
        <v>69</v>
      </c>
      <c r="I39" s="296">
        <v>58</v>
      </c>
      <c r="J39" s="2">
        <v>60</v>
      </c>
      <c r="K39" s="296">
        <v>3</v>
      </c>
      <c r="L39" s="2">
        <v>161</v>
      </c>
      <c r="M39" s="296">
        <v>10</v>
      </c>
      <c r="N39" s="2">
        <v>64</v>
      </c>
      <c r="O39" s="296">
        <v>4</v>
      </c>
      <c r="P39" s="2" t="s">
        <v>166</v>
      </c>
      <c r="Q39" s="296">
        <v>0</v>
      </c>
      <c r="R39" s="2">
        <v>23</v>
      </c>
      <c r="S39" s="296">
        <v>42</v>
      </c>
      <c r="T39" s="2">
        <f t="shared" ref="T39:T82" si="1">SUM(I39,K39,M39,O39,Q39,S39)</f>
        <v>117</v>
      </c>
      <c r="U39" s="2" t="s">
        <v>167</v>
      </c>
      <c r="V39" s="296" t="s">
        <v>76</v>
      </c>
      <c r="W39" s="14">
        <v>1</v>
      </c>
      <c r="X39" s="2">
        <v>12</v>
      </c>
      <c r="Y39" s="2" t="s">
        <v>1875</v>
      </c>
      <c r="Z39" s="2">
        <v>3</v>
      </c>
      <c r="AA39" s="14">
        <v>1</v>
      </c>
      <c r="AB39" s="2">
        <v>2</v>
      </c>
      <c r="AC39" s="2">
        <v>2</v>
      </c>
      <c r="AE39" s="14">
        <v>0</v>
      </c>
      <c r="AJ39" s="14">
        <v>0</v>
      </c>
      <c r="AO39" s="14">
        <v>0</v>
      </c>
      <c r="AQ39" s="14">
        <v>0</v>
      </c>
      <c r="AR39" s="14">
        <v>0</v>
      </c>
      <c r="AS39" s="14">
        <v>1</v>
      </c>
      <c r="AT39" s="2">
        <v>5</v>
      </c>
      <c r="AU39" s="2" t="s">
        <v>4957</v>
      </c>
      <c r="AV39" s="14">
        <v>0</v>
      </c>
      <c r="AY39" s="14">
        <v>0</v>
      </c>
      <c r="BC39" s="14">
        <v>0</v>
      </c>
      <c r="BD39" s="14">
        <v>0</v>
      </c>
      <c r="BJ39" s="14">
        <v>2</v>
      </c>
      <c r="BK39" s="296">
        <v>2841</v>
      </c>
      <c r="BL39" s="296">
        <v>4.1</v>
      </c>
      <c r="BP39" s="2" t="s">
        <v>4958</v>
      </c>
      <c r="BQ39" s="2" t="s">
        <v>4658</v>
      </c>
      <c r="BU39" s="2">
        <v>2.78</v>
      </c>
      <c r="BV39" s="2">
        <v>0.78</v>
      </c>
      <c r="BW39" s="2">
        <v>1.28</v>
      </c>
      <c r="BX39" s="2">
        <v>5.41</v>
      </c>
      <c r="BY39" s="2">
        <v>2.91</v>
      </c>
      <c r="BZ39" s="2">
        <v>62</v>
      </c>
      <c r="CA39" s="2">
        <v>144</v>
      </c>
      <c r="CD39" s="2">
        <v>11.4</v>
      </c>
      <c r="CE39" s="2">
        <v>2.53</v>
      </c>
      <c r="CG39" s="296" t="s">
        <v>3627</v>
      </c>
      <c r="CH39" s="296" t="s">
        <v>1664</v>
      </c>
      <c r="CI39" s="296" t="s">
        <v>3823</v>
      </c>
      <c r="CL39" s="296" t="s">
        <v>712</v>
      </c>
      <c r="CN39" s="296">
        <v>2</v>
      </c>
      <c r="CO39" s="296">
        <v>2</v>
      </c>
      <c r="CQ39" s="2">
        <v>0</v>
      </c>
      <c r="CR39" s="2">
        <v>0</v>
      </c>
      <c r="CS39" s="2">
        <v>0</v>
      </c>
      <c r="CU39" s="2">
        <v>0.61</v>
      </c>
      <c r="CV39" s="2">
        <v>0</v>
      </c>
      <c r="CY39" s="296" t="s">
        <v>258</v>
      </c>
      <c r="CZ39" s="2">
        <v>1</v>
      </c>
      <c r="DA39" s="2">
        <v>1</v>
      </c>
      <c r="DB39" s="2">
        <v>2</v>
      </c>
      <c r="DC39" s="2">
        <v>1</v>
      </c>
      <c r="DD39" s="2">
        <v>0</v>
      </c>
      <c r="DE39" s="2">
        <v>0</v>
      </c>
      <c r="DF39" s="2">
        <v>0</v>
      </c>
      <c r="DG39" s="2">
        <v>0</v>
      </c>
      <c r="DH39" s="2">
        <v>2</v>
      </c>
      <c r="DI39" s="2">
        <v>3</v>
      </c>
      <c r="DQ39" s="296" t="s">
        <v>4959</v>
      </c>
      <c r="DR39" s="348"/>
      <c r="DS39" t="s">
        <v>1045</v>
      </c>
      <c r="DT39" s="79"/>
      <c r="DU39"/>
      <c r="DV39" s="79"/>
      <c r="DW39"/>
      <c r="DX39" t="s">
        <v>76</v>
      </c>
      <c r="DY39"/>
      <c r="DZ39" t="s">
        <v>76</v>
      </c>
      <c r="EA39"/>
      <c r="EB39" s="2" t="s">
        <v>76</v>
      </c>
      <c r="ED39" s="14" t="s">
        <v>76</v>
      </c>
      <c r="EF39" s="2" t="s">
        <v>76</v>
      </c>
      <c r="EH39" s="2" t="s">
        <v>76</v>
      </c>
      <c r="EJ39" s="2" t="s">
        <v>76</v>
      </c>
      <c r="EK39"/>
      <c r="EL39"/>
      <c r="EM39"/>
    </row>
    <row r="40" ht="15.6" spans="1:143">
      <c r="A40" s="18" t="s">
        <v>4960</v>
      </c>
      <c r="B40" s="2" t="s">
        <v>4961</v>
      </c>
      <c r="C40" s="2" t="s">
        <v>3890</v>
      </c>
      <c r="D40" s="2">
        <v>1</v>
      </c>
      <c r="E40" s="2">
        <v>165</v>
      </c>
      <c r="F40" s="2">
        <v>64</v>
      </c>
      <c r="H40" s="2">
        <v>80</v>
      </c>
      <c r="I40" s="296">
        <v>91</v>
      </c>
      <c r="J40" s="2">
        <v>78</v>
      </c>
      <c r="K40" s="296">
        <v>9</v>
      </c>
      <c r="L40" s="2">
        <v>148</v>
      </c>
      <c r="M40" s="296">
        <v>24</v>
      </c>
      <c r="N40" s="2">
        <v>59</v>
      </c>
      <c r="O40" s="296">
        <v>4</v>
      </c>
      <c r="P40" s="2" t="s">
        <v>166</v>
      </c>
      <c r="Q40" s="296">
        <v>0</v>
      </c>
      <c r="R40" s="2">
        <v>23</v>
      </c>
      <c r="S40" s="296">
        <v>42</v>
      </c>
      <c r="T40" s="2">
        <f t="shared" si="1"/>
        <v>170</v>
      </c>
      <c r="U40" s="2" t="s">
        <v>148</v>
      </c>
      <c r="V40" s="296" t="s">
        <v>1038</v>
      </c>
      <c r="W40" s="14">
        <v>1</v>
      </c>
      <c r="X40" s="2" t="s">
        <v>197</v>
      </c>
      <c r="AA40" s="14">
        <v>0</v>
      </c>
      <c r="AE40" s="14">
        <v>0</v>
      </c>
      <c r="AJ40" s="14">
        <v>1</v>
      </c>
      <c r="AK40" s="2" t="s">
        <v>617</v>
      </c>
      <c r="AO40" s="14">
        <v>0</v>
      </c>
      <c r="AQ40" s="14">
        <v>0</v>
      </c>
      <c r="AR40" s="14">
        <v>2</v>
      </c>
      <c r="AS40" s="14">
        <v>1</v>
      </c>
      <c r="AT40" s="2">
        <v>4</v>
      </c>
      <c r="AU40" s="2" t="s">
        <v>523</v>
      </c>
      <c r="AV40" s="14">
        <v>0</v>
      </c>
      <c r="AY40" s="14">
        <v>0</v>
      </c>
      <c r="BC40" s="14">
        <v>0</v>
      </c>
      <c r="BD40" s="14">
        <v>0</v>
      </c>
      <c r="BG40" s="14">
        <v>1</v>
      </c>
      <c r="BH40" s="14">
        <v>1</v>
      </c>
      <c r="BI40" s="14">
        <v>1</v>
      </c>
      <c r="BJ40" s="14">
        <v>2</v>
      </c>
      <c r="BK40" s="296">
        <v>182</v>
      </c>
      <c r="BL40" s="296">
        <v>1.5</v>
      </c>
      <c r="BM40" s="296">
        <v>1110</v>
      </c>
      <c r="BP40" s="2" t="s">
        <v>4688</v>
      </c>
      <c r="BQ40" s="2" t="s">
        <v>4658</v>
      </c>
      <c r="BU40" s="2">
        <v>3.15</v>
      </c>
      <c r="BV40" s="2">
        <v>0.97</v>
      </c>
      <c r="BW40" s="2">
        <v>1.64</v>
      </c>
      <c r="BX40" s="2">
        <v>4.41</v>
      </c>
      <c r="BY40" s="2">
        <v>2.11</v>
      </c>
      <c r="BZ40" s="2">
        <v>59</v>
      </c>
      <c r="CA40" s="2">
        <v>126</v>
      </c>
      <c r="CD40" s="2">
        <v>13</v>
      </c>
      <c r="CE40" s="2">
        <v>1.93</v>
      </c>
      <c r="CG40" s="296" t="s">
        <v>3983</v>
      </c>
      <c r="CH40" s="296" t="s">
        <v>1210</v>
      </c>
      <c r="CI40" s="296" t="s">
        <v>346</v>
      </c>
      <c r="CK40" s="296" t="s">
        <v>712</v>
      </c>
      <c r="CN40" s="296">
        <v>1</v>
      </c>
      <c r="CO40" s="296">
        <v>3</v>
      </c>
      <c r="CQ40" s="2">
        <v>1</v>
      </c>
      <c r="CR40" s="2">
        <v>0</v>
      </c>
      <c r="CS40" s="2">
        <v>0</v>
      </c>
      <c r="CT40" s="2">
        <v>52</v>
      </c>
      <c r="CU40" s="2">
        <v>0.51</v>
      </c>
      <c r="CV40" s="2">
        <v>0</v>
      </c>
      <c r="CY40" s="296" t="s">
        <v>258</v>
      </c>
      <c r="CZ40" s="2">
        <v>1</v>
      </c>
      <c r="DA40" s="2">
        <v>1</v>
      </c>
      <c r="DB40" s="2">
        <v>3</v>
      </c>
      <c r="DC40" s="2">
        <v>1</v>
      </c>
      <c r="DD40" s="2">
        <v>1</v>
      </c>
      <c r="DE40" s="2">
        <v>1</v>
      </c>
      <c r="DF40" s="2">
        <v>0</v>
      </c>
      <c r="DG40" s="2">
        <v>0</v>
      </c>
      <c r="DH40" s="2">
        <v>2</v>
      </c>
      <c r="DI40" s="2">
        <v>1</v>
      </c>
      <c r="DQ40" s="296" t="s">
        <v>4962</v>
      </c>
      <c r="DR40" s="346"/>
      <c r="DS40" t="s">
        <v>1045</v>
      </c>
      <c r="DT40" s="79"/>
      <c r="DU40"/>
      <c r="DV40" s="79"/>
      <c r="DW40"/>
      <c r="DX40" t="s">
        <v>76</v>
      </c>
      <c r="DY40"/>
      <c r="DZ40" t="s">
        <v>76</v>
      </c>
      <c r="EA40"/>
      <c r="EB40" s="2" t="s">
        <v>76</v>
      </c>
      <c r="ED40" s="14" t="s">
        <v>76</v>
      </c>
      <c r="EF40" s="2" t="s">
        <v>76</v>
      </c>
      <c r="EH40" s="2" t="s">
        <v>76</v>
      </c>
      <c r="EJ40" s="2" t="s">
        <v>76</v>
      </c>
      <c r="EK40"/>
      <c r="EL40"/>
      <c r="EM40"/>
    </row>
    <row r="41" ht="15.6" spans="1:143">
      <c r="A41" s="18" t="s">
        <v>4963</v>
      </c>
      <c r="B41" s="2" t="s">
        <v>4964</v>
      </c>
      <c r="C41" s="2" t="s">
        <v>4965</v>
      </c>
      <c r="D41" s="2">
        <v>1</v>
      </c>
      <c r="E41" s="2">
        <v>172</v>
      </c>
      <c r="F41" s="2">
        <v>57</v>
      </c>
      <c r="H41" s="2">
        <v>56</v>
      </c>
      <c r="I41" s="296">
        <v>41</v>
      </c>
      <c r="J41" s="2">
        <v>61</v>
      </c>
      <c r="K41" s="296">
        <v>3</v>
      </c>
      <c r="L41" s="2">
        <v>120</v>
      </c>
      <c r="M41" s="296">
        <v>34</v>
      </c>
      <c r="N41" s="2">
        <v>57</v>
      </c>
      <c r="O41" s="296">
        <v>4</v>
      </c>
      <c r="P41" s="2" t="s">
        <v>382</v>
      </c>
      <c r="Q41" s="296">
        <v>0</v>
      </c>
      <c r="R41" s="2">
        <v>2</v>
      </c>
      <c r="S41" s="296">
        <v>28</v>
      </c>
      <c r="T41" s="2">
        <f t="shared" si="1"/>
        <v>110</v>
      </c>
      <c r="U41" s="2" t="s">
        <v>167</v>
      </c>
      <c r="V41" s="296" t="s">
        <v>224</v>
      </c>
      <c r="W41" s="14">
        <v>0</v>
      </c>
      <c r="AA41" s="14">
        <v>0</v>
      </c>
      <c r="AE41" s="14">
        <v>1</v>
      </c>
      <c r="AF41" s="2">
        <v>10</v>
      </c>
      <c r="AG41" s="2">
        <v>30</v>
      </c>
      <c r="AH41" s="2">
        <v>0</v>
      </c>
      <c r="AJ41" s="14">
        <v>1</v>
      </c>
      <c r="AK41" s="2" t="s">
        <v>617</v>
      </c>
      <c r="AL41" s="2" t="s">
        <v>556</v>
      </c>
      <c r="AM41" s="2">
        <v>0</v>
      </c>
      <c r="AO41" s="14">
        <v>1</v>
      </c>
      <c r="AP41" s="2">
        <v>1</v>
      </c>
      <c r="AQ41" s="14">
        <v>1</v>
      </c>
      <c r="AR41" s="14">
        <v>0</v>
      </c>
      <c r="AS41" s="14">
        <v>0</v>
      </c>
      <c r="AV41" s="14">
        <v>0</v>
      </c>
      <c r="AY41" s="14">
        <v>0</v>
      </c>
      <c r="BC41" s="14">
        <v>0</v>
      </c>
      <c r="BD41" s="14">
        <v>0</v>
      </c>
      <c r="BG41" s="14">
        <v>1</v>
      </c>
      <c r="BH41" s="14">
        <v>4</v>
      </c>
      <c r="BI41" s="14">
        <v>1</v>
      </c>
      <c r="BJ41" s="14">
        <v>1</v>
      </c>
      <c r="BP41" s="2" t="s">
        <v>4688</v>
      </c>
      <c r="BQ41" s="2" t="s">
        <v>4658</v>
      </c>
      <c r="BS41" s="2">
        <v>234</v>
      </c>
      <c r="BU41" s="2">
        <v>2.8</v>
      </c>
      <c r="BV41" s="2">
        <v>0.51</v>
      </c>
      <c r="BW41" s="2">
        <v>1.22</v>
      </c>
      <c r="BX41" s="2">
        <v>3.9</v>
      </c>
      <c r="BY41" s="2">
        <v>6.3</v>
      </c>
      <c r="BZ41" s="2">
        <v>57</v>
      </c>
      <c r="CA41" s="2">
        <v>131</v>
      </c>
      <c r="CD41" s="2">
        <v>14</v>
      </c>
      <c r="CE41" s="2">
        <v>2.56</v>
      </c>
      <c r="CG41" s="296" t="s">
        <v>3851</v>
      </c>
      <c r="CH41" s="296" t="s">
        <v>1247</v>
      </c>
      <c r="CI41" s="296" t="s">
        <v>1001</v>
      </c>
      <c r="CK41" s="296" t="s">
        <v>173</v>
      </c>
      <c r="CN41" s="296">
        <v>2</v>
      </c>
      <c r="CO41" s="296">
        <v>1</v>
      </c>
      <c r="CQ41" s="2">
        <v>1</v>
      </c>
      <c r="CR41" s="2">
        <v>0</v>
      </c>
      <c r="CS41" s="2">
        <v>0</v>
      </c>
      <c r="CT41" s="2">
        <v>50</v>
      </c>
      <c r="CU41" s="2">
        <v>0.4</v>
      </c>
      <c r="CV41" s="2">
        <v>0</v>
      </c>
      <c r="CY41" s="296" t="s">
        <v>1074</v>
      </c>
      <c r="CZ41" s="2">
        <v>0</v>
      </c>
      <c r="DA41" s="2">
        <v>1</v>
      </c>
      <c r="DB41" s="2">
        <v>1</v>
      </c>
      <c r="DC41" s="2">
        <v>1</v>
      </c>
      <c r="DD41" s="2">
        <v>1</v>
      </c>
      <c r="DE41" s="2">
        <v>1</v>
      </c>
      <c r="DF41" s="2">
        <v>0</v>
      </c>
      <c r="DG41" s="2">
        <v>1</v>
      </c>
      <c r="DH41" s="2">
        <v>1</v>
      </c>
      <c r="DI41" s="2">
        <v>0</v>
      </c>
      <c r="DQ41" s="296" t="s">
        <v>4966</v>
      </c>
      <c r="DR41" s="77"/>
      <c r="DS41" t="s">
        <v>1045</v>
      </c>
      <c r="DT41" s="79"/>
      <c r="DU41"/>
      <c r="DV41" s="79"/>
      <c r="DW41"/>
      <c r="DX41" t="s">
        <v>76</v>
      </c>
      <c r="DY41"/>
      <c r="DZ41" t="s">
        <v>76</v>
      </c>
      <c r="EA41"/>
      <c r="EB41" s="2" t="s">
        <v>76</v>
      </c>
      <c r="ED41" s="14" t="s">
        <v>76</v>
      </c>
      <c r="EF41" s="2" t="s">
        <v>76</v>
      </c>
      <c r="EH41" s="2" t="s">
        <v>76</v>
      </c>
      <c r="EJ41" s="2" t="s">
        <v>76</v>
      </c>
      <c r="EK41"/>
      <c r="EL41"/>
      <c r="EM41"/>
    </row>
    <row r="42" ht="15.6" spans="1:143">
      <c r="A42" s="18" t="s">
        <v>4967</v>
      </c>
      <c r="B42" s="2" t="s">
        <v>4968</v>
      </c>
      <c r="C42" s="2" t="s">
        <v>4000</v>
      </c>
      <c r="D42" s="2">
        <v>2</v>
      </c>
      <c r="E42" s="2">
        <v>160</v>
      </c>
      <c r="F42" s="2">
        <v>62</v>
      </c>
      <c r="H42" s="2">
        <v>65</v>
      </c>
      <c r="I42" s="296">
        <v>58</v>
      </c>
      <c r="J42" s="2">
        <v>63</v>
      </c>
      <c r="K42" s="296">
        <v>3</v>
      </c>
      <c r="L42" s="2">
        <v>134</v>
      </c>
      <c r="M42" s="296">
        <v>34</v>
      </c>
      <c r="N42" s="2">
        <v>58</v>
      </c>
      <c r="O42" s="296">
        <v>4</v>
      </c>
      <c r="P42" s="2" t="s">
        <v>382</v>
      </c>
      <c r="Q42" s="296">
        <v>0</v>
      </c>
      <c r="R42" s="2">
        <v>2</v>
      </c>
      <c r="S42" s="296">
        <v>28</v>
      </c>
      <c r="T42" s="2">
        <f t="shared" si="1"/>
        <v>127</v>
      </c>
      <c r="U42" s="2" t="s">
        <v>167</v>
      </c>
      <c r="V42" s="296" t="s">
        <v>1038</v>
      </c>
      <c r="W42" s="14">
        <v>0</v>
      </c>
      <c r="AA42" s="14">
        <v>1</v>
      </c>
      <c r="AB42" s="2" t="s">
        <v>566</v>
      </c>
      <c r="AC42" s="2">
        <v>2</v>
      </c>
      <c r="AE42" s="14">
        <v>0</v>
      </c>
      <c r="AJ42" s="14">
        <v>0</v>
      </c>
      <c r="AO42" s="14">
        <v>0</v>
      </c>
      <c r="AQ42" s="14">
        <v>0</v>
      </c>
      <c r="AR42" s="14">
        <v>0</v>
      </c>
      <c r="AS42" s="14">
        <v>0</v>
      </c>
      <c r="AV42" s="14">
        <v>0</v>
      </c>
      <c r="AY42" s="14">
        <v>0</v>
      </c>
      <c r="BC42" s="14">
        <v>0</v>
      </c>
      <c r="BD42" s="14">
        <v>0</v>
      </c>
      <c r="BG42" s="14">
        <v>1</v>
      </c>
      <c r="BH42" s="14">
        <v>1</v>
      </c>
      <c r="BI42" s="14">
        <v>1</v>
      </c>
      <c r="BJ42" s="14">
        <v>1</v>
      </c>
      <c r="BP42" s="2" t="s">
        <v>4688</v>
      </c>
      <c r="BQ42" s="2" t="s">
        <v>4658</v>
      </c>
      <c r="BS42" s="2">
        <v>236</v>
      </c>
      <c r="BU42" s="2">
        <v>3.19</v>
      </c>
      <c r="BV42" s="2">
        <v>0.47</v>
      </c>
      <c r="BW42" s="2">
        <v>1.58</v>
      </c>
      <c r="BX42" s="2">
        <v>7.2</v>
      </c>
      <c r="BY42" s="2">
        <v>3.77</v>
      </c>
      <c r="BZ42" s="2">
        <v>58</v>
      </c>
      <c r="CA42" s="2">
        <v>123</v>
      </c>
      <c r="CD42" s="2">
        <v>11.4</v>
      </c>
      <c r="CE42" s="2">
        <v>3.27</v>
      </c>
      <c r="CG42" s="296" t="s">
        <v>3890</v>
      </c>
      <c r="CH42" s="296" t="s">
        <v>1664</v>
      </c>
      <c r="CI42" s="296" t="s">
        <v>4013</v>
      </c>
      <c r="CJ42" s="296" t="s">
        <v>1175</v>
      </c>
      <c r="CK42" s="296" t="s">
        <v>174</v>
      </c>
      <c r="CN42" s="296">
        <v>1</v>
      </c>
      <c r="CO42" s="296">
        <v>3</v>
      </c>
      <c r="CQ42" s="2">
        <v>0</v>
      </c>
      <c r="CR42" s="2">
        <v>0</v>
      </c>
      <c r="CS42" s="2">
        <v>0</v>
      </c>
      <c r="CT42" s="2">
        <v>46</v>
      </c>
      <c r="CU42" s="2">
        <v>0.58</v>
      </c>
      <c r="CV42" s="2">
        <v>0</v>
      </c>
      <c r="CY42" s="296" t="s">
        <v>231</v>
      </c>
      <c r="CZ42" s="2">
        <v>0</v>
      </c>
      <c r="DA42" s="2">
        <v>1</v>
      </c>
      <c r="DB42" s="2">
        <v>3</v>
      </c>
      <c r="DC42" s="2">
        <v>1</v>
      </c>
      <c r="DD42" s="2">
        <v>0</v>
      </c>
      <c r="DE42" s="2">
        <v>0</v>
      </c>
      <c r="DF42" s="2">
        <v>0</v>
      </c>
      <c r="DG42" s="2">
        <v>0</v>
      </c>
      <c r="DH42" s="2">
        <v>2</v>
      </c>
      <c r="DI42" s="2">
        <v>0</v>
      </c>
      <c r="DQ42" s="296" t="s">
        <v>4969</v>
      </c>
      <c r="DR42" s="77"/>
      <c r="DS42" t="s">
        <v>1045</v>
      </c>
      <c r="DT42" s="79"/>
      <c r="DU42"/>
      <c r="DV42" s="79"/>
      <c r="DW42"/>
      <c r="DX42" t="s">
        <v>76</v>
      </c>
      <c r="DY42"/>
      <c r="DZ42" t="s">
        <v>76</v>
      </c>
      <c r="EA42"/>
      <c r="EB42" s="2" t="s">
        <v>4970</v>
      </c>
      <c r="EC42" s="2" t="s">
        <v>4971</v>
      </c>
      <c r="ED42" s="14" t="s">
        <v>76</v>
      </c>
      <c r="EF42" s="2" t="s">
        <v>76</v>
      </c>
      <c r="EH42" s="2" t="s">
        <v>76</v>
      </c>
      <c r="EJ42" s="2" t="s">
        <v>76</v>
      </c>
      <c r="EK42"/>
      <c r="EL42"/>
      <c r="EM42"/>
    </row>
    <row r="43" ht="15.6" spans="1:143">
      <c r="A43" s="18" t="s">
        <v>4972</v>
      </c>
      <c r="B43" s="2" t="s">
        <v>4973</v>
      </c>
      <c r="C43" s="2" t="s">
        <v>3822</v>
      </c>
      <c r="D43" s="2">
        <v>1</v>
      </c>
      <c r="E43" s="2" t="s">
        <v>146</v>
      </c>
      <c r="F43" s="2" t="s">
        <v>146</v>
      </c>
      <c r="H43" s="2">
        <v>62</v>
      </c>
      <c r="I43" s="296">
        <v>58</v>
      </c>
      <c r="J43" s="2">
        <v>65</v>
      </c>
      <c r="K43" s="296">
        <v>3</v>
      </c>
      <c r="L43" s="2">
        <v>139</v>
      </c>
      <c r="M43" s="296">
        <v>34</v>
      </c>
      <c r="N43" s="2">
        <v>79</v>
      </c>
      <c r="O43" s="296">
        <v>7</v>
      </c>
      <c r="P43" s="2" t="s">
        <v>166</v>
      </c>
      <c r="Q43" s="296">
        <v>0</v>
      </c>
      <c r="R43" s="2">
        <v>23</v>
      </c>
      <c r="S43" s="296">
        <v>42</v>
      </c>
      <c r="T43" s="2">
        <f t="shared" si="1"/>
        <v>144</v>
      </c>
      <c r="U43" s="2" t="s">
        <v>148</v>
      </c>
      <c r="V43" s="296" t="s">
        <v>1161</v>
      </c>
      <c r="W43" s="14">
        <v>1</v>
      </c>
      <c r="X43" s="2">
        <v>1</v>
      </c>
      <c r="Y43" s="2">
        <v>180</v>
      </c>
      <c r="Z43" s="2">
        <v>0</v>
      </c>
      <c r="AA43" s="14">
        <v>0</v>
      </c>
      <c r="AE43" s="14">
        <v>0</v>
      </c>
      <c r="AJ43" s="14">
        <v>1</v>
      </c>
      <c r="AK43" s="2" t="s">
        <v>476</v>
      </c>
      <c r="AM43" s="2">
        <v>0</v>
      </c>
      <c r="AO43" s="14">
        <v>0</v>
      </c>
      <c r="AQ43" s="14">
        <v>0</v>
      </c>
      <c r="AR43" s="14">
        <v>0</v>
      </c>
      <c r="AS43" s="14">
        <v>0</v>
      </c>
      <c r="AV43" s="14">
        <v>0</v>
      </c>
      <c r="AY43" s="14">
        <v>0</v>
      </c>
      <c r="BC43" s="14">
        <v>1</v>
      </c>
      <c r="BD43" s="14">
        <v>1</v>
      </c>
      <c r="BJ43" s="14">
        <v>2</v>
      </c>
      <c r="BK43" s="296">
        <v>754</v>
      </c>
      <c r="BL43" s="296">
        <v>9.4</v>
      </c>
      <c r="BP43" s="2">
        <v>0.014</v>
      </c>
      <c r="BQ43" s="2" t="s">
        <v>4658</v>
      </c>
      <c r="BS43" s="2">
        <v>671</v>
      </c>
      <c r="BU43" s="2">
        <v>5.07</v>
      </c>
      <c r="BV43" s="2">
        <v>1.59</v>
      </c>
      <c r="BW43" s="2">
        <v>3.11</v>
      </c>
      <c r="BX43" s="2">
        <v>4.38</v>
      </c>
      <c r="BY43" s="2">
        <v>5.3</v>
      </c>
      <c r="BZ43" s="2">
        <v>79</v>
      </c>
      <c r="CA43" s="2">
        <v>145</v>
      </c>
      <c r="CG43" s="296" t="s">
        <v>4974</v>
      </c>
      <c r="CH43" s="296" t="s">
        <v>1247</v>
      </c>
      <c r="CK43" s="296" t="s">
        <v>649</v>
      </c>
      <c r="CN43" s="296">
        <v>1</v>
      </c>
      <c r="CO43" s="296">
        <v>2</v>
      </c>
      <c r="CQ43" s="2">
        <v>1</v>
      </c>
      <c r="CR43" s="2">
        <v>0</v>
      </c>
      <c r="CS43" s="2">
        <v>0</v>
      </c>
      <c r="CY43" s="296" t="s">
        <v>1282</v>
      </c>
      <c r="CZ43" s="2">
        <v>1</v>
      </c>
      <c r="DA43" s="2">
        <v>1</v>
      </c>
      <c r="DB43" s="2">
        <v>2</v>
      </c>
      <c r="DC43" s="2">
        <v>1</v>
      </c>
      <c r="DD43" s="2">
        <v>0</v>
      </c>
      <c r="DE43" s="2">
        <v>0</v>
      </c>
      <c r="DF43" s="2">
        <v>0</v>
      </c>
      <c r="DG43" s="2">
        <v>1</v>
      </c>
      <c r="DH43" s="2">
        <v>1</v>
      </c>
      <c r="DI43" s="2">
        <v>0</v>
      </c>
      <c r="DQ43" s="296" t="s">
        <v>4975</v>
      </c>
      <c r="DR43" s="77"/>
      <c r="DS43" t="s">
        <v>1045</v>
      </c>
      <c r="DT43" s="79"/>
      <c r="DU43"/>
      <c r="DV43" s="79"/>
      <c r="DW43"/>
      <c r="DX43" t="s">
        <v>76</v>
      </c>
      <c r="DY43"/>
      <c r="DZ43" t="s">
        <v>76</v>
      </c>
      <c r="EA43"/>
      <c r="EB43" s="2" t="s">
        <v>76</v>
      </c>
      <c r="ED43" s="14" t="s">
        <v>76</v>
      </c>
      <c r="EF43" s="2" t="s">
        <v>76</v>
      </c>
      <c r="EH43" s="2" t="s">
        <v>76</v>
      </c>
      <c r="EJ43" s="2" t="s">
        <v>76</v>
      </c>
      <c r="EK43"/>
      <c r="EL43"/>
      <c r="EM43"/>
    </row>
    <row r="44" spans="1:142">
      <c r="A44" s="2" t="s">
        <v>4976</v>
      </c>
      <c r="B44" s="2" t="s">
        <v>4977</v>
      </c>
      <c r="C44" s="16">
        <v>43089.3375</v>
      </c>
      <c r="D44" s="2">
        <v>1</v>
      </c>
      <c r="E44" s="2">
        <v>173</v>
      </c>
      <c r="F44" s="2">
        <v>80</v>
      </c>
      <c r="H44" s="2">
        <v>62</v>
      </c>
      <c r="I44" s="296">
        <v>58</v>
      </c>
      <c r="J44" s="2">
        <v>94</v>
      </c>
      <c r="K44" s="296">
        <v>15</v>
      </c>
      <c r="L44" s="2">
        <v>143</v>
      </c>
      <c r="M44" s="296">
        <v>24</v>
      </c>
      <c r="N44" s="2">
        <v>94</v>
      </c>
      <c r="O44" s="296">
        <v>7</v>
      </c>
      <c r="P44" s="2" t="s">
        <v>1146</v>
      </c>
      <c r="Q44" s="296">
        <v>0</v>
      </c>
      <c r="R44" s="2">
        <v>2</v>
      </c>
      <c r="S44" s="296">
        <v>28</v>
      </c>
      <c r="T44" s="2">
        <f t="shared" si="1"/>
        <v>132</v>
      </c>
      <c r="U44" s="2" t="s">
        <v>167</v>
      </c>
      <c r="V44" s="296" t="s">
        <v>4978</v>
      </c>
      <c r="W44" s="14">
        <v>1</v>
      </c>
      <c r="X44" s="2">
        <v>15</v>
      </c>
      <c r="Y44" s="2" t="s">
        <v>511</v>
      </c>
      <c r="Z44" s="2" t="s">
        <v>4979</v>
      </c>
      <c r="AA44" s="14">
        <v>0</v>
      </c>
      <c r="AE44" s="14">
        <v>1</v>
      </c>
      <c r="AF44" s="2">
        <v>20</v>
      </c>
      <c r="AG44" s="2">
        <v>30</v>
      </c>
      <c r="AH44" s="2">
        <v>1</v>
      </c>
      <c r="AI44" s="2">
        <v>0.5</v>
      </c>
      <c r="AJ44" s="14">
        <v>1</v>
      </c>
      <c r="AL44" s="2" t="s">
        <v>476</v>
      </c>
      <c r="AO44" s="14">
        <v>0</v>
      </c>
      <c r="AQ44" s="14">
        <v>0</v>
      </c>
      <c r="AR44" s="14">
        <v>0</v>
      </c>
      <c r="AS44" s="14">
        <v>0</v>
      </c>
      <c r="AV44" s="14">
        <v>0</v>
      </c>
      <c r="AY44" s="14">
        <v>0</v>
      </c>
      <c r="BC44" s="14">
        <v>0</v>
      </c>
      <c r="BD44" s="14">
        <v>0</v>
      </c>
      <c r="BG44" s="14">
        <v>2</v>
      </c>
      <c r="BH44" s="14">
        <v>2</v>
      </c>
      <c r="BI44" s="14">
        <v>1</v>
      </c>
      <c r="BJ44" s="14">
        <v>1</v>
      </c>
      <c r="BP44" s="2" t="s">
        <v>1932</v>
      </c>
      <c r="BQ44" s="2" t="s">
        <v>4980</v>
      </c>
      <c r="BS44" s="2">
        <v>1050</v>
      </c>
      <c r="BU44" s="2">
        <v>3.63</v>
      </c>
      <c r="BV44" s="2">
        <v>1.41</v>
      </c>
      <c r="BW44" s="2">
        <v>2.16</v>
      </c>
      <c r="BX44" s="2">
        <v>3.72</v>
      </c>
      <c r="BY44" s="2">
        <v>5.39</v>
      </c>
      <c r="BZ44" s="2">
        <v>94</v>
      </c>
      <c r="CA44" s="2">
        <v>146</v>
      </c>
      <c r="CD44" s="2">
        <v>12.3</v>
      </c>
      <c r="CE44" s="2">
        <v>3.22</v>
      </c>
      <c r="CG44" s="330">
        <v>43091</v>
      </c>
      <c r="CH44" s="296" t="s">
        <v>1192</v>
      </c>
      <c r="CI44" s="296" t="s">
        <v>4981</v>
      </c>
      <c r="CJ44" s="296" t="s">
        <v>657</v>
      </c>
      <c r="CK44" s="296" t="s">
        <v>4982</v>
      </c>
      <c r="CL44" s="296" t="s">
        <v>4983</v>
      </c>
      <c r="CN44" s="296">
        <v>1</v>
      </c>
      <c r="CO44" s="296">
        <v>2</v>
      </c>
      <c r="CQ44" s="2">
        <v>1</v>
      </c>
      <c r="CR44" s="2">
        <v>0</v>
      </c>
      <c r="CS44" s="2">
        <v>0</v>
      </c>
      <c r="CT44" s="2">
        <v>61</v>
      </c>
      <c r="CU44" s="2">
        <v>0.59</v>
      </c>
      <c r="CV44" s="2">
        <v>0</v>
      </c>
      <c r="CY44" s="296" t="s">
        <v>434</v>
      </c>
      <c r="CZ44" s="2">
        <v>0</v>
      </c>
      <c r="DA44" s="2">
        <v>1</v>
      </c>
      <c r="DB44" s="2">
        <v>2</v>
      </c>
      <c r="DC44" s="2">
        <v>1</v>
      </c>
      <c r="DD44" s="2">
        <v>1</v>
      </c>
      <c r="DE44" s="2">
        <v>0</v>
      </c>
      <c r="DF44" s="2">
        <v>0</v>
      </c>
      <c r="DG44" s="2">
        <v>1</v>
      </c>
      <c r="DH44" s="2">
        <v>1</v>
      </c>
      <c r="DI44" s="2">
        <v>0</v>
      </c>
      <c r="DQ44" s="296" t="s">
        <v>4984</v>
      </c>
      <c r="DR44"/>
      <c r="DS44"/>
      <c r="DT44" s="79"/>
      <c r="DU44"/>
      <c r="DV44" s="79"/>
      <c r="DW44"/>
      <c r="DX44"/>
      <c r="DY44" s="80"/>
      <c r="DZ44"/>
      <c r="EA44"/>
      <c r="EB44"/>
      <c r="EC44"/>
      <c r="ED44" s="79"/>
      <c r="EE44" s="82"/>
      <c r="EF44"/>
      <c r="EG44"/>
      <c r="EH44">
        <v>1</v>
      </c>
      <c r="EI44" s="80">
        <v>43101</v>
      </c>
      <c r="EJ44"/>
      <c r="EK44"/>
      <c r="EL44" t="s">
        <v>2545</v>
      </c>
    </row>
    <row r="45" spans="1:142">
      <c r="A45" s="2" t="s">
        <v>4985</v>
      </c>
      <c r="B45" s="2" t="s">
        <v>4986</v>
      </c>
      <c r="C45" s="299">
        <v>43024.3534722222</v>
      </c>
      <c r="D45" s="2">
        <v>1</v>
      </c>
      <c r="E45" s="2">
        <v>170</v>
      </c>
      <c r="F45" s="2">
        <v>70</v>
      </c>
      <c r="H45" s="2">
        <v>65</v>
      </c>
      <c r="I45" s="296">
        <v>58</v>
      </c>
      <c r="J45" s="2">
        <v>75</v>
      </c>
      <c r="K45" s="296">
        <v>9</v>
      </c>
      <c r="L45" s="2">
        <v>149</v>
      </c>
      <c r="M45" s="296">
        <v>24</v>
      </c>
      <c r="N45" s="2">
        <v>79</v>
      </c>
      <c r="O45" s="296">
        <v>7</v>
      </c>
      <c r="P45" s="2" t="s">
        <v>1146</v>
      </c>
      <c r="Q45" s="296">
        <v>0</v>
      </c>
      <c r="R45" s="2">
        <v>2</v>
      </c>
      <c r="S45" s="296">
        <v>28</v>
      </c>
      <c r="T45" s="2">
        <f t="shared" si="1"/>
        <v>126</v>
      </c>
      <c r="U45" s="2" t="s">
        <v>167</v>
      </c>
      <c r="V45" s="296" t="s">
        <v>4987</v>
      </c>
      <c r="W45" s="14">
        <v>1</v>
      </c>
      <c r="X45" s="2" t="s">
        <v>197</v>
      </c>
      <c r="Y45" s="2" t="s">
        <v>2661</v>
      </c>
      <c r="Z45" s="2">
        <v>1</v>
      </c>
      <c r="AA45" s="14">
        <v>0</v>
      </c>
      <c r="AE45" s="14">
        <v>1</v>
      </c>
      <c r="AF45" s="2">
        <v>20</v>
      </c>
      <c r="AG45" s="2">
        <v>40</v>
      </c>
      <c r="AJ45" s="14">
        <v>1</v>
      </c>
      <c r="AK45" s="2">
        <v>2</v>
      </c>
      <c r="AL45" s="2">
        <v>40</v>
      </c>
      <c r="AO45" s="14">
        <v>0</v>
      </c>
      <c r="AQ45" s="14">
        <v>0</v>
      </c>
      <c r="AR45" s="14">
        <v>0</v>
      </c>
      <c r="AS45" s="14">
        <v>0</v>
      </c>
      <c r="AV45" s="14">
        <v>0</v>
      </c>
      <c r="AY45" s="14">
        <v>0</v>
      </c>
      <c r="BC45" s="14">
        <v>0</v>
      </c>
      <c r="BD45" s="14">
        <v>0</v>
      </c>
      <c r="BG45" s="14">
        <v>3</v>
      </c>
      <c r="BH45" s="14">
        <v>3</v>
      </c>
      <c r="BI45" s="14">
        <v>3</v>
      </c>
      <c r="BJ45" s="14">
        <v>2</v>
      </c>
      <c r="BK45" s="296" t="s">
        <v>4988</v>
      </c>
      <c r="BP45" s="2" t="s">
        <v>1932</v>
      </c>
      <c r="BQ45" s="2" t="s">
        <v>4989</v>
      </c>
      <c r="BS45" s="2">
        <v>257</v>
      </c>
      <c r="BU45" s="2">
        <v>4.49</v>
      </c>
      <c r="BV45" s="2">
        <v>0.83</v>
      </c>
      <c r="BW45" s="2">
        <v>2.83</v>
      </c>
      <c r="BX45" s="2">
        <v>4.68</v>
      </c>
      <c r="BY45" s="2">
        <v>5.32</v>
      </c>
      <c r="BZ45" s="2">
        <v>79</v>
      </c>
      <c r="CA45" s="2">
        <v>133</v>
      </c>
      <c r="CD45" s="2">
        <v>11.1</v>
      </c>
      <c r="CE45" s="2">
        <v>3.92</v>
      </c>
      <c r="CG45" s="331">
        <v>43026.4201388889</v>
      </c>
      <c r="CH45" s="296" t="s">
        <v>1247</v>
      </c>
      <c r="CI45" s="296" t="s">
        <v>4990</v>
      </c>
      <c r="CJ45" s="332">
        <v>0.8</v>
      </c>
      <c r="CK45" s="296" t="s">
        <v>1239</v>
      </c>
      <c r="CL45" s="296" t="s">
        <v>4991</v>
      </c>
      <c r="CN45" s="296">
        <v>4</v>
      </c>
      <c r="CO45" s="296">
        <v>1</v>
      </c>
      <c r="CQ45" s="2">
        <v>0</v>
      </c>
      <c r="CR45" s="2">
        <v>0</v>
      </c>
      <c r="CS45" s="2">
        <v>0</v>
      </c>
      <c r="CT45" s="2">
        <v>47</v>
      </c>
      <c r="CU45" s="2">
        <v>0.56</v>
      </c>
      <c r="CV45" s="2">
        <v>0</v>
      </c>
      <c r="CY45" s="296" t="s">
        <v>1612</v>
      </c>
      <c r="CZ45" s="2">
        <v>0</v>
      </c>
      <c r="DA45" s="2">
        <v>1</v>
      </c>
      <c r="DB45" s="2">
        <v>1</v>
      </c>
      <c r="DC45" s="2">
        <v>0</v>
      </c>
      <c r="DD45" s="2">
        <v>0</v>
      </c>
      <c r="DE45" s="2">
        <v>1</v>
      </c>
      <c r="DF45" s="2">
        <v>0</v>
      </c>
      <c r="DG45" s="2">
        <v>0</v>
      </c>
      <c r="DH45" s="2">
        <v>1</v>
      </c>
      <c r="DI45" s="2">
        <v>0</v>
      </c>
      <c r="DQ45" s="296" t="s">
        <v>4992</v>
      </c>
      <c r="DR45"/>
      <c r="DS45">
        <v>1</v>
      </c>
      <c r="DT45" s="79"/>
      <c r="DU45"/>
      <c r="DV45" s="79"/>
      <c r="DW45"/>
      <c r="DX45"/>
      <c r="DY45"/>
      <c r="DZ45"/>
      <c r="EA45"/>
      <c r="EB45"/>
      <c r="EC45" s="80"/>
      <c r="ED45" s="79"/>
      <c r="EE45" s="82"/>
      <c r="EF45"/>
      <c r="EG45"/>
      <c r="EH45"/>
      <c r="EI45"/>
      <c r="EJ45"/>
      <c r="EK45"/>
      <c r="EL45"/>
    </row>
    <row r="46" spans="1:142">
      <c r="A46" s="2" t="s">
        <v>4993</v>
      </c>
      <c r="B46" s="2" t="s">
        <v>4994</v>
      </c>
      <c r="C46" s="16">
        <v>42975.4881944444</v>
      </c>
      <c r="D46" s="2">
        <v>2</v>
      </c>
      <c r="E46" s="2">
        <v>161</v>
      </c>
      <c r="F46" s="2">
        <v>70</v>
      </c>
      <c r="H46" s="2">
        <v>60</v>
      </c>
      <c r="I46" s="296">
        <v>58</v>
      </c>
      <c r="J46" s="2">
        <v>60</v>
      </c>
      <c r="K46" s="296">
        <v>3</v>
      </c>
      <c r="L46" s="2">
        <v>114</v>
      </c>
      <c r="M46" s="296">
        <v>43</v>
      </c>
      <c r="N46" s="2">
        <v>76</v>
      </c>
      <c r="O46" s="296">
        <v>7</v>
      </c>
      <c r="P46" s="2" t="s">
        <v>166</v>
      </c>
      <c r="Q46" s="296">
        <v>0</v>
      </c>
      <c r="R46" s="2">
        <v>23</v>
      </c>
      <c r="S46" s="296">
        <v>42</v>
      </c>
      <c r="T46" s="2">
        <f t="shared" si="1"/>
        <v>153</v>
      </c>
      <c r="U46" s="2" t="s">
        <v>148</v>
      </c>
      <c r="V46" s="296" t="s">
        <v>4995</v>
      </c>
      <c r="W46" s="14">
        <v>1</v>
      </c>
      <c r="X46" s="2">
        <v>8</v>
      </c>
      <c r="Y46" s="2" t="s">
        <v>701</v>
      </c>
      <c r="Z46" s="2">
        <v>3</v>
      </c>
      <c r="AA46" s="14">
        <v>0</v>
      </c>
      <c r="AE46" s="14">
        <v>0</v>
      </c>
      <c r="AJ46" s="14">
        <v>0</v>
      </c>
      <c r="AO46" s="14">
        <v>0</v>
      </c>
      <c r="AQ46" s="14">
        <v>0</v>
      </c>
      <c r="AR46" s="14">
        <v>0</v>
      </c>
      <c r="AS46" s="14">
        <v>0</v>
      </c>
      <c r="AV46" s="14">
        <v>0</v>
      </c>
      <c r="AY46" s="14">
        <v>0</v>
      </c>
      <c r="BC46" s="14">
        <v>0</v>
      </c>
      <c r="BD46" s="14">
        <v>0</v>
      </c>
      <c r="BG46" s="14">
        <v>2</v>
      </c>
      <c r="BH46" s="14">
        <v>3</v>
      </c>
      <c r="BI46" s="14">
        <v>2</v>
      </c>
      <c r="BJ46" s="14">
        <v>2</v>
      </c>
      <c r="BK46" s="296">
        <v>1127</v>
      </c>
      <c r="BP46" s="2" t="s">
        <v>4996</v>
      </c>
      <c r="BQ46" s="2" t="s">
        <v>4997</v>
      </c>
      <c r="BS46" s="2">
        <v>102</v>
      </c>
      <c r="BU46" s="2">
        <v>5.43</v>
      </c>
      <c r="BV46" s="2">
        <v>2.62</v>
      </c>
      <c r="BW46" s="2">
        <v>3.23</v>
      </c>
      <c r="BX46" s="2">
        <v>4.04</v>
      </c>
      <c r="BY46" s="2">
        <v>3.9</v>
      </c>
      <c r="BZ46" s="2">
        <v>76</v>
      </c>
      <c r="CA46" s="2">
        <v>138</v>
      </c>
      <c r="CD46" s="2">
        <v>10.9</v>
      </c>
      <c r="CE46" s="2">
        <v>3.32</v>
      </c>
      <c r="CG46" s="331">
        <v>42986.5208333333</v>
      </c>
      <c r="CH46" s="296" t="s">
        <v>1247</v>
      </c>
      <c r="CI46" s="296" t="s">
        <v>1484</v>
      </c>
      <c r="CK46" s="296" t="s">
        <v>515</v>
      </c>
      <c r="CN46" s="296">
        <v>1</v>
      </c>
      <c r="CO46" s="296">
        <v>2</v>
      </c>
      <c r="CQ46" s="2">
        <v>1</v>
      </c>
      <c r="CR46" s="2">
        <v>0</v>
      </c>
      <c r="CS46" s="2">
        <v>0</v>
      </c>
      <c r="CT46" s="2">
        <v>50</v>
      </c>
      <c r="CU46" s="2">
        <v>0.52</v>
      </c>
      <c r="CV46" s="2">
        <v>0</v>
      </c>
      <c r="CY46" s="296" t="s">
        <v>1338</v>
      </c>
      <c r="CZ46" s="2">
        <v>1</v>
      </c>
      <c r="DA46" s="2">
        <v>1</v>
      </c>
      <c r="DB46" s="2">
        <v>2</v>
      </c>
      <c r="DC46" s="2">
        <v>1</v>
      </c>
      <c r="DD46" s="2">
        <v>0</v>
      </c>
      <c r="DE46" s="2">
        <v>1</v>
      </c>
      <c r="DF46" s="2">
        <v>0</v>
      </c>
      <c r="DG46" s="2">
        <v>1</v>
      </c>
      <c r="DH46" s="2">
        <v>1</v>
      </c>
      <c r="DI46" s="2">
        <v>0</v>
      </c>
      <c r="DQ46" s="296" t="s">
        <v>4998</v>
      </c>
      <c r="DR46"/>
      <c r="DS46">
        <v>1</v>
      </c>
      <c r="DT46" s="79"/>
      <c r="DU46"/>
      <c r="DV46" s="79"/>
      <c r="DW46"/>
      <c r="DX46"/>
      <c r="DY46"/>
      <c r="DZ46"/>
      <c r="EA46"/>
      <c r="EB46"/>
      <c r="EC46" s="80"/>
      <c r="ED46" s="79"/>
      <c r="EE46" s="83"/>
      <c r="EF46"/>
      <c r="EG46"/>
      <c r="EH46"/>
      <c r="EI46"/>
      <c r="EJ46"/>
      <c r="EK46"/>
      <c r="EL46"/>
    </row>
    <row r="47" spans="1:142">
      <c r="A47" s="2" t="s">
        <v>4999</v>
      </c>
      <c r="B47" s="2" t="s">
        <v>5000</v>
      </c>
      <c r="C47" s="16">
        <v>42964.4784722222</v>
      </c>
      <c r="D47" s="2">
        <v>1</v>
      </c>
      <c r="E47" s="2">
        <v>163</v>
      </c>
      <c r="F47" s="2">
        <v>59</v>
      </c>
      <c r="H47" s="2">
        <v>47</v>
      </c>
      <c r="I47" s="296">
        <v>25</v>
      </c>
      <c r="J47" s="2">
        <v>78</v>
      </c>
      <c r="K47" s="296">
        <v>9</v>
      </c>
      <c r="L47" s="2">
        <v>113</v>
      </c>
      <c r="M47" s="296">
        <v>43</v>
      </c>
      <c r="N47" s="2">
        <v>90</v>
      </c>
      <c r="O47" s="296">
        <v>7</v>
      </c>
      <c r="P47" s="2" t="s">
        <v>382</v>
      </c>
      <c r="Q47" s="296">
        <v>0</v>
      </c>
      <c r="R47" s="2">
        <v>2</v>
      </c>
      <c r="S47" s="296">
        <v>28</v>
      </c>
      <c r="T47" s="2">
        <f t="shared" si="1"/>
        <v>112</v>
      </c>
      <c r="U47" s="2" t="s">
        <v>167</v>
      </c>
      <c r="V47" s="296" t="s">
        <v>5001</v>
      </c>
      <c r="W47" s="14">
        <v>1</v>
      </c>
      <c r="X47" s="2" t="s">
        <v>1537</v>
      </c>
      <c r="Y47" s="2" t="s">
        <v>5002</v>
      </c>
      <c r="Z47" s="2">
        <v>1</v>
      </c>
      <c r="AA47" s="14">
        <v>0</v>
      </c>
      <c r="AE47" s="14">
        <v>1</v>
      </c>
      <c r="AF47" s="2">
        <v>20</v>
      </c>
      <c r="AG47" s="2" t="s">
        <v>556</v>
      </c>
      <c r="AH47" s="2">
        <v>1</v>
      </c>
      <c r="AI47" s="2" t="s">
        <v>1537</v>
      </c>
      <c r="AJ47" s="14">
        <v>1</v>
      </c>
      <c r="AL47" s="2" t="s">
        <v>556</v>
      </c>
      <c r="AM47" s="2">
        <v>1</v>
      </c>
      <c r="AN47" s="2" t="s">
        <v>1537</v>
      </c>
      <c r="AO47" s="14">
        <v>1</v>
      </c>
      <c r="AP47" s="2" t="s">
        <v>1277</v>
      </c>
      <c r="AQ47" s="14" t="s">
        <v>1373</v>
      </c>
      <c r="AR47" s="14">
        <v>0</v>
      </c>
      <c r="AS47" s="14">
        <v>0</v>
      </c>
      <c r="AV47" s="14">
        <v>0</v>
      </c>
      <c r="AY47" s="14">
        <v>0</v>
      </c>
      <c r="BC47" s="14">
        <v>0</v>
      </c>
      <c r="BD47" s="14">
        <v>0</v>
      </c>
      <c r="BG47" s="14">
        <v>3</v>
      </c>
      <c r="BH47" s="14">
        <v>2</v>
      </c>
      <c r="BI47" s="14">
        <v>2</v>
      </c>
      <c r="BJ47" s="14">
        <v>1</v>
      </c>
      <c r="BP47" s="2" t="s">
        <v>1932</v>
      </c>
      <c r="BQ47" s="2" t="s">
        <v>4989</v>
      </c>
      <c r="BS47" s="2">
        <v>241</v>
      </c>
      <c r="BU47" s="2">
        <v>3.55</v>
      </c>
      <c r="BV47" s="2">
        <v>0.88</v>
      </c>
      <c r="BW47" s="2">
        <v>2.28</v>
      </c>
      <c r="BX47" s="2">
        <v>5.98</v>
      </c>
      <c r="BY47" s="2">
        <v>5.7</v>
      </c>
      <c r="BZ47" s="2">
        <v>90</v>
      </c>
      <c r="CA47" s="2">
        <v>145</v>
      </c>
      <c r="CD47" s="2">
        <v>12.3</v>
      </c>
      <c r="CE47" s="2">
        <v>2.98</v>
      </c>
      <c r="CG47" s="330">
        <v>42969</v>
      </c>
      <c r="CH47" s="296" t="s">
        <v>1247</v>
      </c>
      <c r="CI47" s="296" t="s">
        <v>5003</v>
      </c>
      <c r="CK47" s="296" t="s">
        <v>5004</v>
      </c>
      <c r="CN47" s="296">
        <v>3</v>
      </c>
      <c r="CO47" s="296">
        <v>2</v>
      </c>
      <c r="CQ47" s="2">
        <v>1</v>
      </c>
      <c r="CR47" s="2">
        <v>0</v>
      </c>
      <c r="CS47" s="2">
        <v>0</v>
      </c>
      <c r="CT47" s="2">
        <v>48</v>
      </c>
      <c r="CU47" s="2">
        <v>0.59</v>
      </c>
      <c r="CV47" s="2">
        <v>0</v>
      </c>
      <c r="CY47" s="296" t="s">
        <v>448</v>
      </c>
      <c r="CZ47" s="2">
        <v>1</v>
      </c>
      <c r="DA47" s="2">
        <v>1</v>
      </c>
      <c r="DB47" s="2">
        <v>2</v>
      </c>
      <c r="DC47" s="2">
        <v>1</v>
      </c>
      <c r="DD47" s="2">
        <v>1</v>
      </c>
      <c r="DE47" s="2">
        <v>0</v>
      </c>
      <c r="DF47" s="2">
        <v>0</v>
      </c>
      <c r="DG47" s="2">
        <v>1</v>
      </c>
      <c r="DH47" s="2">
        <v>2</v>
      </c>
      <c r="DI47" s="2">
        <v>0</v>
      </c>
      <c r="DQ47" s="296" t="s">
        <v>5005</v>
      </c>
      <c r="DR47"/>
      <c r="DS47">
        <v>1</v>
      </c>
      <c r="DT47" s="79"/>
      <c r="DU47"/>
      <c r="DV47" s="79"/>
      <c r="DW47"/>
      <c r="DX47"/>
      <c r="DY47"/>
      <c r="DZ47"/>
      <c r="EA47"/>
      <c r="EB47"/>
      <c r="EC47"/>
      <c r="ED47" s="79"/>
      <c r="EE47" s="83"/>
      <c r="EF47"/>
      <c r="EG47"/>
      <c r="EH47"/>
      <c r="EI47"/>
      <c r="EJ47"/>
      <c r="EK47"/>
      <c r="EL47"/>
    </row>
    <row r="48" spans="1:142">
      <c r="A48" s="2" t="s">
        <v>5006</v>
      </c>
      <c r="B48" s="2" t="s">
        <v>5007</v>
      </c>
      <c r="C48" s="16">
        <v>42923.4486111111</v>
      </c>
      <c r="D48" s="2">
        <v>1</v>
      </c>
      <c r="E48" s="2">
        <v>175</v>
      </c>
      <c r="F48" s="2">
        <v>84</v>
      </c>
      <c r="H48" s="2">
        <v>52</v>
      </c>
      <c r="I48" s="296">
        <v>41</v>
      </c>
      <c r="J48" s="2">
        <v>60</v>
      </c>
      <c r="K48" s="296">
        <v>3</v>
      </c>
      <c r="L48" s="2">
        <v>133</v>
      </c>
      <c r="M48" s="296">
        <v>43</v>
      </c>
      <c r="N48" s="2">
        <v>82</v>
      </c>
      <c r="O48" s="296">
        <v>7</v>
      </c>
      <c r="P48" s="2" t="s">
        <v>278</v>
      </c>
      <c r="Q48" s="296">
        <v>0</v>
      </c>
      <c r="R48" s="2">
        <v>2</v>
      </c>
      <c r="S48" s="296">
        <v>28</v>
      </c>
      <c r="T48" s="2">
        <f t="shared" si="1"/>
        <v>122</v>
      </c>
      <c r="U48" s="2" t="s">
        <v>167</v>
      </c>
      <c r="V48" s="296" t="s">
        <v>3445</v>
      </c>
      <c r="W48" s="14">
        <v>1</v>
      </c>
      <c r="X48" s="2">
        <v>2</v>
      </c>
      <c r="Y48" s="2" t="s">
        <v>701</v>
      </c>
      <c r="Z48" s="2">
        <v>3</v>
      </c>
      <c r="AA48" s="14">
        <v>0</v>
      </c>
      <c r="AE48" s="14">
        <v>1</v>
      </c>
      <c r="AF48" s="2">
        <v>20</v>
      </c>
      <c r="AG48" s="2" t="s">
        <v>556</v>
      </c>
      <c r="AJ48" s="14">
        <v>1</v>
      </c>
      <c r="AK48" s="2">
        <v>10</v>
      </c>
      <c r="AL48" s="2" t="s">
        <v>556</v>
      </c>
      <c r="AO48" s="14">
        <v>0</v>
      </c>
      <c r="AQ48" s="14">
        <v>0</v>
      </c>
      <c r="AR48" s="14">
        <v>0</v>
      </c>
      <c r="AS48" s="14">
        <v>0</v>
      </c>
      <c r="AV48" s="14">
        <v>0</v>
      </c>
      <c r="AY48" s="14">
        <v>0</v>
      </c>
      <c r="BC48" s="14">
        <v>1</v>
      </c>
      <c r="BD48" s="14">
        <v>0</v>
      </c>
      <c r="BJ48" s="14">
        <v>1</v>
      </c>
      <c r="BP48" s="2" t="s">
        <v>5008</v>
      </c>
      <c r="BQ48" s="2" t="s">
        <v>5009</v>
      </c>
      <c r="BS48" s="2">
        <v>90</v>
      </c>
      <c r="BU48" s="2">
        <v>2.63</v>
      </c>
      <c r="BV48" s="2">
        <v>1.08</v>
      </c>
      <c r="BW48" s="2">
        <v>1.54</v>
      </c>
      <c r="BX48" s="2">
        <v>4.33</v>
      </c>
      <c r="BY48" s="2">
        <v>3.76</v>
      </c>
      <c r="BZ48" s="2">
        <v>82</v>
      </c>
      <c r="CA48" s="2">
        <v>146</v>
      </c>
      <c r="CD48" s="2">
        <v>12.4</v>
      </c>
      <c r="CE48" s="2">
        <v>2.9</v>
      </c>
      <c r="CG48" s="330">
        <v>42927</v>
      </c>
      <c r="CH48" s="296" t="s">
        <v>1280</v>
      </c>
      <c r="CI48" s="296" t="s">
        <v>618</v>
      </c>
      <c r="CK48" s="296" t="s">
        <v>5010</v>
      </c>
      <c r="CL48" s="296" t="s">
        <v>5011</v>
      </c>
      <c r="CN48" s="296">
        <v>2</v>
      </c>
      <c r="CO48" s="296">
        <v>2</v>
      </c>
      <c r="CQ48" s="2">
        <v>0</v>
      </c>
      <c r="CR48" s="2">
        <v>0</v>
      </c>
      <c r="CS48" s="2">
        <v>0</v>
      </c>
      <c r="CY48" s="296" t="s">
        <v>258</v>
      </c>
      <c r="CZ48" s="2">
        <v>1</v>
      </c>
      <c r="DA48" s="2">
        <v>1</v>
      </c>
      <c r="DB48" s="2">
        <v>2</v>
      </c>
      <c r="DC48" s="2">
        <v>1</v>
      </c>
      <c r="DD48" s="2">
        <v>1</v>
      </c>
      <c r="DE48" s="2">
        <v>1</v>
      </c>
      <c r="DF48" s="2">
        <v>0</v>
      </c>
      <c r="DG48" s="2">
        <v>1</v>
      </c>
      <c r="DH48" s="2">
        <v>1</v>
      </c>
      <c r="DI48" s="2">
        <v>1</v>
      </c>
      <c r="DQ48" s="296" t="s">
        <v>5012</v>
      </c>
      <c r="DR48"/>
      <c r="DS48"/>
      <c r="DT48" s="79"/>
      <c r="DU48"/>
      <c r="DV48" s="79"/>
      <c r="DW48"/>
      <c r="DX48"/>
      <c r="DY48"/>
      <c r="DZ48"/>
      <c r="EA48"/>
      <c r="EB48">
        <v>1</v>
      </c>
      <c r="EC48" t="s">
        <v>5013</v>
      </c>
      <c r="ED48" s="79"/>
      <c r="EE48" s="83"/>
      <c r="EF48">
        <v>1</v>
      </c>
      <c r="EG48" t="s">
        <v>5013</v>
      </c>
      <c r="EH48"/>
      <c r="EI48"/>
      <c r="EJ48"/>
      <c r="EK48"/>
      <c r="EL48" t="s">
        <v>5014</v>
      </c>
    </row>
    <row r="49" spans="1:142">
      <c r="A49" s="2" t="s">
        <v>5015</v>
      </c>
      <c r="B49" s="2" t="s">
        <v>5016</v>
      </c>
      <c r="C49" s="16">
        <v>42942.6708333333</v>
      </c>
      <c r="D49" s="2">
        <v>1</v>
      </c>
      <c r="E49" s="2">
        <v>178</v>
      </c>
      <c r="F49" s="2">
        <v>66</v>
      </c>
      <c r="H49" s="2">
        <v>65</v>
      </c>
      <c r="I49" s="296">
        <v>58</v>
      </c>
      <c r="J49" s="2">
        <v>57</v>
      </c>
      <c r="K49" s="296">
        <v>3</v>
      </c>
      <c r="L49" s="2">
        <v>124</v>
      </c>
      <c r="M49" s="296">
        <v>34</v>
      </c>
      <c r="N49" s="2">
        <v>70</v>
      </c>
      <c r="O49" s="296">
        <v>4</v>
      </c>
      <c r="P49" s="2" t="s">
        <v>278</v>
      </c>
      <c r="Q49" s="296">
        <v>0</v>
      </c>
      <c r="R49" s="2">
        <v>2</v>
      </c>
      <c r="S49" s="296">
        <v>28</v>
      </c>
      <c r="T49" s="2">
        <f t="shared" si="1"/>
        <v>127</v>
      </c>
      <c r="U49" s="2" t="s">
        <v>167</v>
      </c>
      <c r="V49" s="296" t="s">
        <v>727</v>
      </c>
      <c r="W49" s="14">
        <v>1</v>
      </c>
      <c r="X49" s="2">
        <v>8</v>
      </c>
      <c r="Y49" s="2" t="s">
        <v>1919</v>
      </c>
      <c r="Z49" s="2">
        <v>1</v>
      </c>
      <c r="AA49" s="14">
        <v>1</v>
      </c>
      <c r="AB49" s="2">
        <v>13</v>
      </c>
      <c r="AC49" s="2">
        <v>2</v>
      </c>
      <c r="AE49" s="14">
        <v>1</v>
      </c>
      <c r="AF49" s="2">
        <v>20</v>
      </c>
      <c r="AG49" s="2">
        <v>30</v>
      </c>
      <c r="AH49" s="2">
        <v>1</v>
      </c>
      <c r="AI49" s="2">
        <v>13</v>
      </c>
      <c r="AJ49" s="14">
        <v>1</v>
      </c>
      <c r="AL49" s="2" t="s">
        <v>476</v>
      </c>
      <c r="AO49" s="14">
        <v>0</v>
      </c>
      <c r="AQ49" s="14">
        <v>0</v>
      </c>
      <c r="AR49" s="14">
        <v>0</v>
      </c>
      <c r="AS49" s="14">
        <v>0</v>
      </c>
      <c r="AV49" s="14">
        <v>0</v>
      </c>
      <c r="AY49" s="14">
        <v>0</v>
      </c>
      <c r="BC49" s="14">
        <v>1</v>
      </c>
      <c r="BD49" s="14">
        <v>0</v>
      </c>
      <c r="BJ49" s="14">
        <v>1</v>
      </c>
      <c r="BU49" s="2">
        <v>2.63</v>
      </c>
      <c r="BV49" s="2">
        <v>2.6</v>
      </c>
      <c r="BW49" s="2">
        <v>1.35</v>
      </c>
      <c r="BX49" s="2">
        <v>8.27</v>
      </c>
      <c r="BY49" s="2">
        <v>4.7</v>
      </c>
      <c r="BZ49" s="2">
        <v>70</v>
      </c>
      <c r="CA49" s="2">
        <v>151</v>
      </c>
      <c r="CD49" s="2">
        <v>13.8</v>
      </c>
      <c r="CE49" s="2">
        <v>3.72</v>
      </c>
      <c r="CG49" s="330">
        <v>42943</v>
      </c>
      <c r="CH49" s="296" t="s">
        <v>1280</v>
      </c>
      <c r="CI49" s="296" t="s">
        <v>5017</v>
      </c>
      <c r="CJ49" s="296" t="s">
        <v>1166</v>
      </c>
      <c r="CK49" s="296" t="s">
        <v>5018</v>
      </c>
      <c r="CL49" s="296" t="s">
        <v>5019</v>
      </c>
      <c r="CN49" s="296">
        <v>3</v>
      </c>
      <c r="CO49" s="296">
        <v>2</v>
      </c>
      <c r="CQ49" s="2">
        <v>1</v>
      </c>
      <c r="CR49" s="2">
        <v>0</v>
      </c>
      <c r="CS49" s="2">
        <v>0</v>
      </c>
      <c r="CY49" s="296" t="s">
        <v>1074</v>
      </c>
      <c r="CZ49" s="2">
        <v>0</v>
      </c>
      <c r="DA49" s="2">
        <v>1</v>
      </c>
      <c r="DB49" s="2">
        <v>2</v>
      </c>
      <c r="DC49" s="2">
        <v>1</v>
      </c>
      <c r="DD49" s="2">
        <v>0</v>
      </c>
      <c r="DE49" s="2">
        <v>1</v>
      </c>
      <c r="DF49" s="2">
        <v>1</v>
      </c>
      <c r="DG49" s="2">
        <v>1</v>
      </c>
      <c r="DH49" s="2">
        <v>0</v>
      </c>
      <c r="DI49" s="2">
        <v>0</v>
      </c>
      <c r="DQ49" s="296" t="s">
        <v>5020</v>
      </c>
      <c r="DR49"/>
      <c r="DS49">
        <v>1</v>
      </c>
      <c r="DT49" s="79"/>
      <c r="DU49"/>
      <c r="DV49" s="79"/>
      <c r="DW49"/>
      <c r="DX49">
        <v>1</v>
      </c>
      <c r="DY49" t="s">
        <v>5021</v>
      </c>
      <c r="DZ49"/>
      <c r="EA49"/>
      <c r="EB49"/>
      <c r="EC49"/>
      <c r="ED49" s="79"/>
      <c r="EE49" s="83"/>
      <c r="EF49"/>
      <c r="EG49"/>
      <c r="EH49"/>
      <c r="EI49" s="80"/>
      <c r="EJ49"/>
      <c r="EK49"/>
      <c r="EL49" t="s">
        <v>3062</v>
      </c>
    </row>
    <row r="50" spans="1:142">
      <c r="A50" s="2" t="s">
        <v>5022</v>
      </c>
      <c r="B50" s="2" t="s">
        <v>5023</v>
      </c>
      <c r="C50" s="16">
        <v>42967.6631944444</v>
      </c>
      <c r="D50" s="2">
        <v>1</v>
      </c>
      <c r="E50" s="2">
        <v>179</v>
      </c>
      <c r="F50" s="2">
        <v>77</v>
      </c>
      <c r="H50" s="2">
        <v>56</v>
      </c>
      <c r="I50" s="296">
        <v>41</v>
      </c>
      <c r="J50" s="2">
        <v>64</v>
      </c>
      <c r="K50" s="296">
        <v>3</v>
      </c>
      <c r="L50" s="2">
        <v>133</v>
      </c>
      <c r="M50" s="296">
        <v>34</v>
      </c>
      <c r="N50" s="2">
        <v>86</v>
      </c>
      <c r="O50" s="296">
        <v>7</v>
      </c>
      <c r="P50" s="2" t="s">
        <v>278</v>
      </c>
      <c r="Q50" s="296">
        <v>0</v>
      </c>
      <c r="R50" s="2">
        <v>2</v>
      </c>
      <c r="S50" s="296">
        <v>28</v>
      </c>
      <c r="T50" s="2">
        <f t="shared" si="1"/>
        <v>113</v>
      </c>
      <c r="U50" s="2" t="s">
        <v>167</v>
      </c>
      <c r="V50" s="296" t="s">
        <v>846</v>
      </c>
      <c r="W50" s="14">
        <v>1</v>
      </c>
      <c r="X50" s="2" t="s">
        <v>5024</v>
      </c>
      <c r="Y50" s="2" t="s">
        <v>765</v>
      </c>
      <c r="AA50" s="14">
        <v>1</v>
      </c>
      <c r="AB50" s="2">
        <v>16</v>
      </c>
      <c r="AC50" s="2">
        <v>2</v>
      </c>
      <c r="AE50" s="14">
        <v>1</v>
      </c>
      <c r="AF50" s="2">
        <v>20</v>
      </c>
      <c r="AG50" s="2">
        <v>30</v>
      </c>
      <c r="AH50" s="2">
        <v>1</v>
      </c>
      <c r="AI50" s="2" t="s">
        <v>5024</v>
      </c>
      <c r="AJ50" s="14">
        <v>1</v>
      </c>
      <c r="AL50" s="2" t="s">
        <v>476</v>
      </c>
      <c r="AO50" s="14">
        <v>0</v>
      </c>
      <c r="AQ50" s="14">
        <v>1</v>
      </c>
      <c r="AR50" s="14">
        <v>0</v>
      </c>
      <c r="AS50" s="14">
        <v>0</v>
      </c>
      <c r="AV50" s="14">
        <v>0</v>
      </c>
      <c r="AY50" s="14">
        <v>0</v>
      </c>
      <c r="BC50" s="14">
        <v>0</v>
      </c>
      <c r="BD50" s="14">
        <v>0</v>
      </c>
      <c r="BJ50" s="14">
        <v>1</v>
      </c>
      <c r="BP50" s="2" t="s">
        <v>1932</v>
      </c>
      <c r="BQ50" s="2" t="s">
        <v>5009</v>
      </c>
      <c r="BS50" s="2" t="s">
        <v>3069</v>
      </c>
      <c r="BU50" s="2">
        <v>2.77</v>
      </c>
      <c r="BV50" s="2">
        <v>0.81</v>
      </c>
      <c r="BW50" s="2">
        <v>1.69</v>
      </c>
      <c r="BX50" s="2">
        <v>5.65</v>
      </c>
      <c r="BY50" s="2">
        <v>6.6</v>
      </c>
      <c r="BZ50" s="2">
        <v>86</v>
      </c>
      <c r="CA50" s="2">
        <v>129</v>
      </c>
      <c r="CG50" s="330">
        <v>42970</v>
      </c>
      <c r="CH50" s="296" t="s">
        <v>1247</v>
      </c>
      <c r="CK50" s="296" t="s">
        <v>4309</v>
      </c>
      <c r="CL50" s="296" t="s">
        <v>5025</v>
      </c>
      <c r="CN50" s="296">
        <v>1</v>
      </c>
      <c r="CO50" s="296">
        <v>2</v>
      </c>
      <c r="CQ50" s="2">
        <v>0</v>
      </c>
      <c r="CR50" s="2">
        <v>0</v>
      </c>
      <c r="CS50" s="2">
        <v>0</v>
      </c>
      <c r="CY50" s="296" t="s">
        <v>231</v>
      </c>
      <c r="CZ50" s="2">
        <v>0</v>
      </c>
      <c r="DA50" s="2">
        <v>1</v>
      </c>
      <c r="DB50" s="2">
        <v>2</v>
      </c>
      <c r="DC50" s="2">
        <v>0</v>
      </c>
      <c r="DD50" s="2">
        <v>1</v>
      </c>
      <c r="DE50" s="2">
        <v>1</v>
      </c>
      <c r="DF50" s="2">
        <v>0</v>
      </c>
      <c r="DG50" s="2">
        <v>0</v>
      </c>
      <c r="DH50" s="2">
        <v>1</v>
      </c>
      <c r="DI50" s="2">
        <v>0</v>
      </c>
      <c r="DQ50" s="296" t="s">
        <v>5026</v>
      </c>
      <c r="DR50"/>
      <c r="DS50">
        <v>1</v>
      </c>
      <c r="DT50" s="79"/>
      <c r="DU50"/>
      <c r="DV50" s="79"/>
      <c r="DW50"/>
      <c r="DX50"/>
      <c r="DY50"/>
      <c r="DZ50"/>
      <c r="EA50"/>
      <c r="EB50"/>
      <c r="EC50"/>
      <c r="ED50" s="79"/>
      <c r="EE50" s="83"/>
      <c r="EF50"/>
      <c r="EG50"/>
      <c r="EH50"/>
      <c r="EI50"/>
      <c r="EJ50"/>
      <c r="EK50"/>
      <c r="EL50"/>
    </row>
    <row r="51" spans="1:142">
      <c r="A51" s="2" t="s">
        <v>5027</v>
      </c>
      <c r="B51" s="14" t="s">
        <v>5028</v>
      </c>
      <c r="C51" s="16">
        <v>42989.4</v>
      </c>
      <c r="D51" s="2">
        <v>2</v>
      </c>
      <c r="E51" s="2">
        <v>163</v>
      </c>
      <c r="F51" s="2">
        <v>66</v>
      </c>
      <c r="H51" s="2">
        <v>63</v>
      </c>
      <c r="I51" s="296">
        <v>58</v>
      </c>
      <c r="J51" s="2">
        <v>62</v>
      </c>
      <c r="K51" s="296">
        <v>3</v>
      </c>
      <c r="L51" s="2">
        <v>127</v>
      </c>
      <c r="M51" s="296">
        <v>34</v>
      </c>
      <c r="N51" s="2">
        <v>65</v>
      </c>
      <c r="O51" s="296">
        <v>4</v>
      </c>
      <c r="P51" s="2" t="s">
        <v>1146</v>
      </c>
      <c r="Q51" s="296">
        <v>0</v>
      </c>
      <c r="R51" s="2">
        <v>2</v>
      </c>
      <c r="S51" s="296">
        <v>28</v>
      </c>
      <c r="T51" s="2">
        <f t="shared" si="1"/>
        <v>127</v>
      </c>
      <c r="U51" s="2" t="s">
        <v>167</v>
      </c>
      <c r="V51" s="296" t="s">
        <v>3445</v>
      </c>
      <c r="W51" s="14">
        <v>1</v>
      </c>
      <c r="X51" s="2">
        <v>2</v>
      </c>
      <c r="Y51" s="2" t="s">
        <v>1390</v>
      </c>
      <c r="Z51" s="2">
        <v>4</v>
      </c>
      <c r="AA51" s="14">
        <v>0</v>
      </c>
      <c r="AE51" s="14">
        <v>0</v>
      </c>
      <c r="AJ51" s="14">
        <v>0</v>
      </c>
      <c r="AO51" s="14">
        <v>0</v>
      </c>
      <c r="AQ51" s="14">
        <v>1</v>
      </c>
      <c r="AR51" s="14">
        <v>0</v>
      </c>
      <c r="AS51" s="14">
        <v>0</v>
      </c>
      <c r="AV51" s="14">
        <v>0</v>
      </c>
      <c r="AY51" s="14">
        <v>0</v>
      </c>
      <c r="BC51" s="14">
        <v>0</v>
      </c>
      <c r="BD51" s="14">
        <v>0</v>
      </c>
      <c r="BG51" s="14">
        <v>1</v>
      </c>
      <c r="BH51" s="14">
        <v>1</v>
      </c>
      <c r="BI51" s="14">
        <v>1</v>
      </c>
      <c r="BJ51" s="14">
        <v>1</v>
      </c>
      <c r="BU51" s="2">
        <v>3.13</v>
      </c>
      <c r="BV51" s="2">
        <v>2.02</v>
      </c>
      <c r="BW51" s="2">
        <v>1.78</v>
      </c>
      <c r="BX51" s="2">
        <v>4.86</v>
      </c>
      <c r="BY51" s="2">
        <v>4.48</v>
      </c>
      <c r="BZ51" s="2">
        <v>65</v>
      </c>
      <c r="CA51" s="2">
        <v>130</v>
      </c>
      <c r="CD51" s="2">
        <v>11.1</v>
      </c>
      <c r="CE51" s="2">
        <v>3.77</v>
      </c>
      <c r="CG51" s="331">
        <v>42991.4583333333</v>
      </c>
      <c r="CH51" s="296" t="s">
        <v>1192</v>
      </c>
      <c r="CI51" s="296" t="s">
        <v>5029</v>
      </c>
      <c r="CK51" s="296" t="s">
        <v>1105</v>
      </c>
      <c r="CN51" s="296">
        <v>2</v>
      </c>
      <c r="CO51" s="296">
        <v>3</v>
      </c>
      <c r="CQ51" s="2">
        <v>1</v>
      </c>
      <c r="CR51" s="2">
        <v>0</v>
      </c>
      <c r="CS51" s="2">
        <v>0</v>
      </c>
      <c r="CT51" s="2">
        <v>43</v>
      </c>
      <c r="CU51" s="2">
        <v>0.7</v>
      </c>
      <c r="CV51" s="2">
        <v>0</v>
      </c>
      <c r="CY51" s="296" t="s">
        <v>434</v>
      </c>
      <c r="CZ51" s="2">
        <v>0</v>
      </c>
      <c r="DA51" s="2">
        <v>1</v>
      </c>
      <c r="DB51" s="2">
        <v>2</v>
      </c>
      <c r="DC51" s="2">
        <v>1</v>
      </c>
      <c r="DD51" s="2">
        <v>1</v>
      </c>
      <c r="DE51" s="2">
        <v>1</v>
      </c>
      <c r="DF51" s="2">
        <v>0</v>
      </c>
      <c r="DG51" s="2">
        <v>1</v>
      </c>
      <c r="DH51" s="2">
        <v>1</v>
      </c>
      <c r="DI51" s="2">
        <v>0</v>
      </c>
      <c r="DQ51" s="296" t="s">
        <v>5030</v>
      </c>
      <c r="DR51" s="79">
        <v>1</v>
      </c>
      <c r="DS51"/>
      <c r="DT51" s="79"/>
      <c r="DU51"/>
      <c r="DV51" s="79"/>
      <c r="DW51"/>
      <c r="DX51"/>
      <c r="DY51"/>
      <c r="DZ51"/>
      <c r="EA51"/>
      <c r="EB51"/>
      <c r="EC51"/>
      <c r="ED51" s="79"/>
      <c r="EE51" s="83"/>
      <c r="EF51"/>
      <c r="EH51"/>
      <c r="EI51"/>
      <c r="EJ51"/>
      <c r="EK51"/>
      <c r="EL51" t="s">
        <v>291</v>
      </c>
    </row>
    <row r="52" spans="1:142">
      <c r="A52" s="2" t="s">
        <v>5031</v>
      </c>
      <c r="B52" s="2" t="s">
        <v>5032</v>
      </c>
      <c r="C52" s="16">
        <v>42952.3333333333</v>
      </c>
      <c r="D52" s="2">
        <v>1</v>
      </c>
      <c r="E52" s="2">
        <v>176</v>
      </c>
      <c r="F52" s="2">
        <v>80</v>
      </c>
      <c r="H52" s="2">
        <v>63</v>
      </c>
      <c r="I52" s="296">
        <v>58</v>
      </c>
      <c r="J52" s="2">
        <v>70</v>
      </c>
      <c r="K52" s="296">
        <v>9</v>
      </c>
      <c r="L52" s="2">
        <v>138</v>
      </c>
      <c r="M52" s="296">
        <v>34</v>
      </c>
      <c r="N52" s="2">
        <v>68</v>
      </c>
      <c r="O52" s="296">
        <v>4</v>
      </c>
      <c r="P52" s="2" t="s">
        <v>278</v>
      </c>
      <c r="Q52" s="296">
        <v>0</v>
      </c>
      <c r="R52" s="2">
        <v>2</v>
      </c>
      <c r="S52" s="296">
        <v>28</v>
      </c>
      <c r="T52" s="2">
        <f t="shared" si="1"/>
        <v>133</v>
      </c>
      <c r="U52" s="2" t="s">
        <v>167</v>
      </c>
      <c r="V52" s="296" t="s">
        <v>5033</v>
      </c>
      <c r="W52" s="14">
        <v>0</v>
      </c>
      <c r="AA52" s="14">
        <v>0</v>
      </c>
      <c r="AE52" s="14">
        <v>1</v>
      </c>
      <c r="AF52" s="2">
        <v>20</v>
      </c>
      <c r="AG52" s="2">
        <v>40</v>
      </c>
      <c r="AJ52" s="14">
        <v>1</v>
      </c>
      <c r="AK52" s="2" t="s">
        <v>617</v>
      </c>
      <c r="AL52" s="2">
        <v>40</v>
      </c>
      <c r="AO52" s="14">
        <v>0</v>
      </c>
      <c r="AQ52" s="14">
        <v>0</v>
      </c>
      <c r="AR52" s="14">
        <v>0</v>
      </c>
      <c r="AS52" s="14">
        <v>0</v>
      </c>
      <c r="AV52" s="14">
        <v>0</v>
      </c>
      <c r="AY52" s="14">
        <v>0</v>
      </c>
      <c r="BC52" s="14">
        <v>0</v>
      </c>
      <c r="BD52" s="14">
        <v>0</v>
      </c>
      <c r="BG52" s="14">
        <v>3</v>
      </c>
      <c r="BH52" s="14">
        <v>3</v>
      </c>
      <c r="BI52" s="14">
        <v>3</v>
      </c>
      <c r="BJ52" s="14">
        <v>1</v>
      </c>
      <c r="BP52" s="2" t="s">
        <v>1932</v>
      </c>
      <c r="BQ52" s="2" t="s">
        <v>5009</v>
      </c>
      <c r="BS52" s="2" t="s">
        <v>3069</v>
      </c>
      <c r="BU52" s="2">
        <v>3.03</v>
      </c>
      <c r="BV52" s="2">
        <v>1.31</v>
      </c>
      <c r="BW52" s="2">
        <v>2.03</v>
      </c>
      <c r="BX52" s="2">
        <v>12.16</v>
      </c>
      <c r="BY52" s="2">
        <v>4.38</v>
      </c>
      <c r="BZ52" s="2">
        <v>68</v>
      </c>
      <c r="CA52" s="2">
        <v>137</v>
      </c>
      <c r="CD52" s="2">
        <v>11.8</v>
      </c>
      <c r="CE52" s="2">
        <v>4.01</v>
      </c>
      <c r="CG52" s="330">
        <v>42955</v>
      </c>
      <c r="CH52" s="296" t="s">
        <v>1247</v>
      </c>
      <c r="CI52" s="296" t="s">
        <v>4366</v>
      </c>
      <c r="CK52" s="296" t="s">
        <v>1099</v>
      </c>
      <c r="CL52" s="296" t="s">
        <v>5034</v>
      </c>
      <c r="CN52" s="296">
        <v>1</v>
      </c>
      <c r="CO52" s="296">
        <v>2</v>
      </c>
      <c r="CQ52" s="2">
        <v>1</v>
      </c>
      <c r="CR52" s="2">
        <v>0</v>
      </c>
      <c r="CS52" s="2">
        <v>0</v>
      </c>
      <c r="CT52" s="2">
        <v>53</v>
      </c>
      <c r="CU52" s="2">
        <v>0.66</v>
      </c>
      <c r="CV52" s="2">
        <v>0</v>
      </c>
      <c r="CY52" s="296" t="s">
        <v>231</v>
      </c>
      <c r="CZ52" s="2">
        <v>0</v>
      </c>
      <c r="DA52" s="2">
        <v>1</v>
      </c>
      <c r="DB52" s="2">
        <v>2</v>
      </c>
      <c r="DC52" s="2">
        <v>1</v>
      </c>
      <c r="DD52" s="2">
        <v>1</v>
      </c>
      <c r="DE52" s="2">
        <v>1</v>
      </c>
      <c r="DF52" s="2">
        <v>0</v>
      </c>
      <c r="DG52" s="2">
        <v>0</v>
      </c>
      <c r="DH52" s="2">
        <v>2</v>
      </c>
      <c r="DI52" s="2">
        <v>0</v>
      </c>
      <c r="DQ52" s="296" t="s">
        <v>5035</v>
      </c>
      <c r="DR52"/>
      <c r="DS52">
        <v>1</v>
      </c>
      <c r="DT52" s="79"/>
      <c r="DU52"/>
      <c r="DV52" s="79"/>
      <c r="DW52"/>
      <c r="DX52"/>
      <c r="DY52" s="80"/>
      <c r="DZ52"/>
      <c r="EA52"/>
      <c r="EB52"/>
      <c r="EC52" s="80"/>
      <c r="ED52" s="79"/>
      <c r="EE52" s="83"/>
      <c r="EF52"/>
      <c r="EG52"/>
      <c r="EH52"/>
      <c r="EI52"/>
      <c r="EJ52"/>
      <c r="EK52"/>
      <c r="EL52"/>
    </row>
    <row r="53" spans="1:142">
      <c r="A53" s="2" t="s">
        <v>5036</v>
      </c>
      <c r="B53" s="2" t="s">
        <v>5037</v>
      </c>
      <c r="C53" s="16">
        <v>43053.3423611111</v>
      </c>
      <c r="D53" s="2">
        <v>2</v>
      </c>
      <c r="E53" s="2">
        <v>163</v>
      </c>
      <c r="F53" s="2">
        <v>70</v>
      </c>
      <c r="H53" s="2">
        <v>49</v>
      </c>
      <c r="I53" s="296">
        <v>25</v>
      </c>
      <c r="J53" s="2">
        <v>67</v>
      </c>
      <c r="K53" s="296">
        <v>3</v>
      </c>
      <c r="L53" s="2">
        <v>142</v>
      </c>
      <c r="M53" s="296">
        <v>24</v>
      </c>
      <c r="N53" s="2">
        <v>92</v>
      </c>
      <c r="O53" s="296">
        <v>7</v>
      </c>
      <c r="P53" s="2" t="s">
        <v>166</v>
      </c>
      <c r="Q53" s="296">
        <v>0</v>
      </c>
      <c r="R53" s="2">
        <v>23</v>
      </c>
      <c r="S53" s="296">
        <v>42</v>
      </c>
      <c r="T53" s="2">
        <f t="shared" si="1"/>
        <v>101</v>
      </c>
      <c r="U53" s="2" t="s">
        <v>279</v>
      </c>
      <c r="V53" s="296" t="s">
        <v>5038</v>
      </c>
      <c r="W53" s="14">
        <v>1</v>
      </c>
      <c r="X53" s="26" t="s">
        <v>5039</v>
      </c>
      <c r="Y53" s="2" t="s">
        <v>1401</v>
      </c>
      <c r="Z53" s="2">
        <v>1</v>
      </c>
      <c r="AA53" s="14">
        <v>0</v>
      </c>
      <c r="AE53" s="14">
        <v>0</v>
      </c>
      <c r="AJ53" s="14">
        <v>0</v>
      </c>
      <c r="AO53" s="14">
        <v>0</v>
      </c>
      <c r="AQ53" s="14">
        <v>0</v>
      </c>
      <c r="AR53" s="14">
        <v>0</v>
      </c>
      <c r="AS53" s="14">
        <v>0</v>
      </c>
      <c r="AV53" s="14">
        <v>0</v>
      </c>
      <c r="AY53" s="14">
        <v>0</v>
      </c>
      <c r="BC53" s="14">
        <v>1</v>
      </c>
      <c r="BD53" s="14">
        <v>0</v>
      </c>
      <c r="BG53" s="14">
        <v>2</v>
      </c>
      <c r="BH53" s="14">
        <v>1</v>
      </c>
      <c r="BI53" s="14">
        <v>1</v>
      </c>
      <c r="BJ53" s="14">
        <v>2</v>
      </c>
      <c r="BK53" s="296">
        <v>161.7</v>
      </c>
      <c r="BL53" s="296">
        <v>10.14</v>
      </c>
      <c r="BP53" s="2" t="s">
        <v>1932</v>
      </c>
      <c r="BQ53" s="2" t="s">
        <v>5009</v>
      </c>
      <c r="BS53" s="2">
        <v>741</v>
      </c>
      <c r="BU53" s="2">
        <v>4.49</v>
      </c>
      <c r="BV53" s="2">
        <v>4.89</v>
      </c>
      <c r="BW53" s="2">
        <v>2.16</v>
      </c>
      <c r="BX53" s="2">
        <v>6.09</v>
      </c>
      <c r="BY53" s="2">
        <v>5.17</v>
      </c>
      <c r="BZ53" s="2">
        <v>92</v>
      </c>
      <c r="CA53" s="2">
        <v>102</v>
      </c>
      <c r="CG53" s="330">
        <v>43056</v>
      </c>
      <c r="CH53" s="296" t="s">
        <v>1247</v>
      </c>
      <c r="CI53" s="296" t="s">
        <v>597</v>
      </c>
      <c r="CK53" s="296" t="s">
        <v>4395</v>
      </c>
      <c r="CN53" s="296">
        <v>2</v>
      </c>
      <c r="CO53" s="296">
        <v>2</v>
      </c>
      <c r="CQ53" s="2">
        <v>1</v>
      </c>
      <c r="CR53" s="2">
        <v>0</v>
      </c>
      <c r="CS53" s="2">
        <v>0</v>
      </c>
      <c r="CT53" s="2">
        <v>44</v>
      </c>
      <c r="CU53" s="2">
        <v>0.72</v>
      </c>
      <c r="CV53" s="2">
        <v>0</v>
      </c>
      <c r="CY53" s="296" t="s">
        <v>231</v>
      </c>
      <c r="CZ53" s="2">
        <v>0</v>
      </c>
      <c r="DA53" s="2">
        <v>1</v>
      </c>
      <c r="DB53" s="2">
        <v>2</v>
      </c>
      <c r="DC53" s="2">
        <v>1</v>
      </c>
      <c r="DD53" s="2">
        <v>1</v>
      </c>
      <c r="DE53" s="2">
        <v>1</v>
      </c>
      <c r="DF53" s="2">
        <v>0</v>
      </c>
      <c r="DG53" s="2">
        <v>0</v>
      </c>
      <c r="DH53" s="2">
        <v>2</v>
      </c>
      <c r="DI53" s="2">
        <v>0</v>
      </c>
      <c r="DQ53" s="296" t="s">
        <v>5040</v>
      </c>
      <c r="DR53"/>
      <c r="DS53"/>
      <c r="DT53" s="79">
        <v>1</v>
      </c>
      <c r="DU53" s="80">
        <v>43405</v>
      </c>
      <c r="DV53" s="79"/>
      <c r="DW53"/>
      <c r="DX53"/>
      <c r="DY53"/>
      <c r="DZ53"/>
      <c r="EA53"/>
      <c r="EB53"/>
      <c r="EC53" s="80"/>
      <c r="ED53" s="79">
        <v>1</v>
      </c>
      <c r="EE53" s="82">
        <v>43405</v>
      </c>
      <c r="EF53"/>
      <c r="EG53"/>
      <c r="EH53"/>
      <c r="EI53"/>
      <c r="EJ53"/>
      <c r="EK53"/>
      <c r="EL53"/>
    </row>
    <row r="54" spans="1:142">
      <c r="A54" s="2" t="s">
        <v>5041</v>
      </c>
      <c r="B54" s="2" t="s">
        <v>5042</v>
      </c>
      <c r="C54" s="16">
        <v>42923.3333333333</v>
      </c>
      <c r="D54" s="2">
        <v>1</v>
      </c>
      <c r="E54" s="2">
        <v>166</v>
      </c>
      <c r="F54" s="2">
        <v>65</v>
      </c>
      <c r="H54" s="2">
        <v>58</v>
      </c>
      <c r="I54" s="296">
        <v>41</v>
      </c>
      <c r="J54" s="2">
        <v>75</v>
      </c>
      <c r="K54" s="296">
        <v>9</v>
      </c>
      <c r="L54" s="2">
        <v>104</v>
      </c>
      <c r="M54" s="296">
        <v>43</v>
      </c>
      <c r="N54" s="2">
        <v>80</v>
      </c>
      <c r="O54" s="296">
        <v>7</v>
      </c>
      <c r="P54" s="2" t="s">
        <v>166</v>
      </c>
      <c r="Q54" s="296">
        <v>0</v>
      </c>
      <c r="R54" s="2">
        <v>23</v>
      </c>
      <c r="S54" s="296">
        <v>42</v>
      </c>
      <c r="T54" s="2">
        <f t="shared" si="1"/>
        <v>142</v>
      </c>
      <c r="U54" s="2" t="s">
        <v>148</v>
      </c>
      <c r="V54" s="296" t="s">
        <v>1308</v>
      </c>
      <c r="W54" s="14">
        <v>0</v>
      </c>
      <c r="AA54" s="14">
        <v>0</v>
      </c>
      <c r="AE54" s="14">
        <v>0</v>
      </c>
      <c r="AJ54" s="14">
        <v>0</v>
      </c>
      <c r="AO54" s="14">
        <v>1</v>
      </c>
      <c r="AP54" s="2" t="s">
        <v>1308</v>
      </c>
      <c r="AQ54" s="14">
        <v>0</v>
      </c>
      <c r="AR54" s="14">
        <v>0</v>
      </c>
      <c r="AS54" s="14">
        <v>0</v>
      </c>
      <c r="AV54" s="14">
        <v>1</v>
      </c>
      <c r="AW54" s="2">
        <v>30</v>
      </c>
      <c r="AX54" s="2" t="s">
        <v>838</v>
      </c>
      <c r="AY54" s="14">
        <v>0</v>
      </c>
      <c r="BC54" s="14">
        <v>0</v>
      </c>
      <c r="BD54" s="14">
        <v>0</v>
      </c>
      <c r="BJ54" s="14">
        <v>2</v>
      </c>
      <c r="BP54" s="2" t="s">
        <v>5043</v>
      </c>
      <c r="BS54" s="2">
        <v>1780</v>
      </c>
      <c r="BU54" s="2">
        <v>2.7</v>
      </c>
      <c r="BV54" s="2">
        <v>1.3</v>
      </c>
      <c r="BW54" s="2">
        <v>2.11</v>
      </c>
      <c r="BX54" s="2">
        <v>4.06</v>
      </c>
      <c r="BY54" s="2">
        <v>3.2</v>
      </c>
      <c r="BZ54" s="2">
        <v>80</v>
      </c>
      <c r="CA54" s="2">
        <v>121</v>
      </c>
      <c r="CD54" s="2">
        <v>13.2</v>
      </c>
      <c r="CE54" s="2">
        <v>6.44</v>
      </c>
      <c r="CG54" s="331">
        <v>42934.3958333333</v>
      </c>
      <c r="CH54" s="296" t="s">
        <v>1247</v>
      </c>
      <c r="CI54" s="296" t="s">
        <v>487</v>
      </c>
      <c r="CK54" s="296" t="s">
        <v>5044</v>
      </c>
      <c r="CL54" s="296" t="s">
        <v>5045</v>
      </c>
      <c r="CN54" s="296">
        <v>4</v>
      </c>
      <c r="CO54" s="296">
        <v>2</v>
      </c>
      <c r="CQ54" s="2">
        <v>1</v>
      </c>
      <c r="CR54" s="2">
        <v>0</v>
      </c>
      <c r="CS54" s="2">
        <v>0</v>
      </c>
      <c r="CT54" s="2">
        <v>44</v>
      </c>
      <c r="CU54" s="2">
        <v>0.6</v>
      </c>
      <c r="CV54" s="2">
        <v>0</v>
      </c>
      <c r="CY54" s="296" t="s">
        <v>5046</v>
      </c>
      <c r="CZ54" s="2">
        <v>1</v>
      </c>
      <c r="DA54" s="2">
        <v>1</v>
      </c>
      <c r="DB54" s="2">
        <v>2</v>
      </c>
      <c r="DC54" s="2">
        <v>1</v>
      </c>
      <c r="DD54" s="2">
        <v>0</v>
      </c>
      <c r="DE54" s="2">
        <v>1</v>
      </c>
      <c r="DF54" s="2">
        <v>0</v>
      </c>
      <c r="DG54" s="2">
        <v>1</v>
      </c>
      <c r="DH54" s="2">
        <v>1</v>
      </c>
      <c r="DI54" s="2">
        <v>0</v>
      </c>
      <c r="DQ54" s="296" t="s">
        <v>5047</v>
      </c>
      <c r="DR54"/>
      <c r="DS54">
        <v>1</v>
      </c>
      <c r="DT54" s="79"/>
      <c r="DU54" s="80"/>
      <c r="DV54" s="79"/>
      <c r="DW54"/>
      <c r="DX54"/>
      <c r="DY54"/>
      <c r="DZ54"/>
      <c r="EA54"/>
      <c r="EB54"/>
      <c r="EC54"/>
      <c r="ED54" s="79"/>
      <c r="EE54" s="83"/>
      <c r="EF54"/>
      <c r="EG54"/>
      <c r="EH54"/>
      <c r="EI54"/>
      <c r="EJ54"/>
      <c r="EK54"/>
      <c r="EL54"/>
    </row>
    <row r="55" spans="1:142">
      <c r="A55" s="2" t="s">
        <v>5048</v>
      </c>
      <c r="B55" s="300" t="s">
        <v>5049</v>
      </c>
      <c r="C55" s="16">
        <v>42936.4416666667</v>
      </c>
      <c r="D55" s="2">
        <v>1</v>
      </c>
      <c r="E55" s="2">
        <v>178</v>
      </c>
      <c r="F55" s="2">
        <v>88</v>
      </c>
      <c r="H55" s="2">
        <v>42</v>
      </c>
      <c r="I55" s="296">
        <v>25</v>
      </c>
      <c r="J55" s="2">
        <v>62</v>
      </c>
      <c r="K55" s="296">
        <v>3</v>
      </c>
      <c r="L55" s="2">
        <v>133</v>
      </c>
      <c r="M55" s="296">
        <v>34</v>
      </c>
      <c r="N55" s="2">
        <v>66</v>
      </c>
      <c r="O55" s="296">
        <v>4</v>
      </c>
      <c r="P55" s="2" t="s">
        <v>166</v>
      </c>
      <c r="Q55" s="296">
        <v>0</v>
      </c>
      <c r="R55" s="2">
        <v>23</v>
      </c>
      <c r="S55" s="296">
        <v>42</v>
      </c>
      <c r="T55" s="2">
        <f t="shared" si="1"/>
        <v>108</v>
      </c>
      <c r="U55" s="2" t="s">
        <v>279</v>
      </c>
      <c r="V55" s="296" t="s">
        <v>4247</v>
      </c>
      <c r="W55" s="14">
        <v>1</v>
      </c>
      <c r="X55" s="2">
        <v>1</v>
      </c>
      <c r="Y55" s="2" t="s">
        <v>1367</v>
      </c>
      <c r="Z55" s="2" t="s">
        <v>2069</v>
      </c>
      <c r="AA55" s="14">
        <v>0</v>
      </c>
      <c r="AE55" s="14">
        <v>1</v>
      </c>
      <c r="AF55" s="2">
        <v>20</v>
      </c>
      <c r="AG55" s="2" t="s">
        <v>566</v>
      </c>
      <c r="AJ55" s="14">
        <v>1</v>
      </c>
      <c r="AK55" s="2">
        <v>5</v>
      </c>
      <c r="AL55" s="2" t="s">
        <v>566</v>
      </c>
      <c r="AO55" s="14">
        <v>0</v>
      </c>
      <c r="AQ55" s="14">
        <v>0</v>
      </c>
      <c r="AR55" s="14">
        <v>0</v>
      </c>
      <c r="AS55" s="14">
        <v>0</v>
      </c>
      <c r="AV55" s="14">
        <v>0</v>
      </c>
      <c r="AY55" s="14">
        <v>0</v>
      </c>
      <c r="BC55" s="14">
        <v>1</v>
      </c>
      <c r="BD55" s="14">
        <v>0</v>
      </c>
      <c r="BJ55" s="14">
        <v>2</v>
      </c>
      <c r="BK55" s="296">
        <v>580</v>
      </c>
      <c r="BP55" s="2" t="s">
        <v>5050</v>
      </c>
      <c r="BQ55" s="2" t="s">
        <v>5009</v>
      </c>
      <c r="BU55" s="2">
        <v>3.98</v>
      </c>
      <c r="BV55" s="2">
        <v>2.48</v>
      </c>
      <c r="BW55" s="2">
        <v>2.95</v>
      </c>
      <c r="BX55" s="2">
        <v>3.93</v>
      </c>
      <c r="BY55" s="2">
        <v>3.66</v>
      </c>
      <c r="BZ55" s="2">
        <v>66</v>
      </c>
      <c r="CA55" s="2">
        <v>149</v>
      </c>
      <c r="CD55" s="2">
        <v>12.2</v>
      </c>
      <c r="CE55" s="2">
        <v>3.57</v>
      </c>
      <c r="CG55" s="330">
        <v>42941</v>
      </c>
      <c r="CH55" s="296" t="s">
        <v>1664</v>
      </c>
      <c r="CI55" s="296" t="s">
        <v>5051</v>
      </c>
      <c r="CK55" s="296" t="s">
        <v>618</v>
      </c>
      <c r="CL55" s="296" t="s">
        <v>2821</v>
      </c>
      <c r="CN55" s="296">
        <v>1</v>
      </c>
      <c r="CO55" s="296">
        <v>2</v>
      </c>
      <c r="CQ55" s="2">
        <v>1</v>
      </c>
      <c r="CR55" s="2">
        <v>0</v>
      </c>
      <c r="CS55" s="2">
        <v>0</v>
      </c>
      <c r="CT55" s="2">
        <v>58</v>
      </c>
      <c r="CU55" s="2">
        <v>0.45</v>
      </c>
      <c r="CV55" s="2">
        <v>0</v>
      </c>
      <c r="CY55" s="296" t="s">
        <v>448</v>
      </c>
      <c r="CZ55" s="2">
        <v>0</v>
      </c>
      <c r="DA55" s="2">
        <v>1</v>
      </c>
      <c r="DB55" s="2">
        <v>2</v>
      </c>
      <c r="DC55" s="2">
        <v>1</v>
      </c>
      <c r="DD55" s="2">
        <v>0</v>
      </c>
      <c r="DE55" s="2">
        <v>1</v>
      </c>
      <c r="DF55" s="2">
        <v>0</v>
      </c>
      <c r="DG55" s="2">
        <v>1</v>
      </c>
      <c r="DH55" s="2">
        <v>2</v>
      </c>
      <c r="DI55" s="2">
        <v>0</v>
      </c>
      <c r="DQ55" s="296" t="s">
        <v>5052</v>
      </c>
      <c r="DR55"/>
      <c r="DS55">
        <v>1</v>
      </c>
      <c r="DT55" s="79"/>
      <c r="DU55" s="80"/>
      <c r="DV55" s="79"/>
      <c r="DW55" s="80"/>
      <c r="DX55"/>
      <c r="DY55"/>
      <c r="DZ55"/>
      <c r="EA55"/>
      <c r="EB55"/>
      <c r="EC55"/>
      <c r="ED55" s="79"/>
      <c r="EE55" s="83"/>
      <c r="EF55"/>
      <c r="EG55"/>
      <c r="EH55"/>
      <c r="EI55"/>
      <c r="EJ55"/>
      <c r="EK55"/>
      <c r="EL55" t="s">
        <v>5053</v>
      </c>
    </row>
    <row r="56" spans="1:142">
      <c r="A56" s="2" t="s">
        <v>5054</v>
      </c>
      <c r="B56" s="14" t="s">
        <v>5055</v>
      </c>
      <c r="C56" s="16">
        <v>42992.375</v>
      </c>
      <c r="D56" s="2">
        <v>1</v>
      </c>
      <c r="E56" s="2">
        <v>172</v>
      </c>
      <c r="F56" s="2">
        <v>73</v>
      </c>
      <c r="H56" s="2">
        <v>60</v>
      </c>
      <c r="I56" s="296">
        <v>58</v>
      </c>
      <c r="J56" s="2">
        <v>64</v>
      </c>
      <c r="K56" s="296">
        <v>3</v>
      </c>
      <c r="L56" s="2">
        <v>135</v>
      </c>
      <c r="M56" s="296">
        <v>34</v>
      </c>
      <c r="N56" s="2">
        <v>66</v>
      </c>
      <c r="O56" s="296">
        <v>4</v>
      </c>
      <c r="P56" s="2" t="s">
        <v>278</v>
      </c>
      <c r="Q56" s="296">
        <v>0</v>
      </c>
      <c r="R56" s="2">
        <v>2</v>
      </c>
      <c r="S56" s="296">
        <v>28</v>
      </c>
      <c r="T56" s="2">
        <f t="shared" si="1"/>
        <v>127</v>
      </c>
      <c r="U56" s="2" t="s">
        <v>167</v>
      </c>
      <c r="V56" s="296" t="s">
        <v>5056</v>
      </c>
      <c r="W56" s="14">
        <v>1</v>
      </c>
      <c r="X56" s="2">
        <v>8</v>
      </c>
      <c r="Y56" s="2" t="s">
        <v>1367</v>
      </c>
      <c r="Z56" s="2">
        <v>1</v>
      </c>
      <c r="AA56" s="14">
        <v>1</v>
      </c>
      <c r="AB56" s="2">
        <v>10</v>
      </c>
      <c r="AC56" s="2">
        <v>2</v>
      </c>
      <c r="AE56" s="14">
        <v>1</v>
      </c>
      <c r="AF56" s="2">
        <v>5</v>
      </c>
      <c r="AG56" s="2" t="s">
        <v>197</v>
      </c>
      <c r="AJ56" s="14">
        <v>0</v>
      </c>
      <c r="AO56" s="14">
        <v>0</v>
      </c>
      <c r="AQ56" s="14">
        <v>0</v>
      </c>
      <c r="AR56" s="14">
        <v>0</v>
      </c>
      <c r="AS56" s="14">
        <v>0</v>
      </c>
      <c r="AV56" s="14">
        <v>0</v>
      </c>
      <c r="AY56" s="14">
        <v>0</v>
      </c>
      <c r="BC56" s="14">
        <v>1</v>
      </c>
      <c r="BD56" s="14">
        <v>0</v>
      </c>
      <c r="BG56" s="14">
        <v>1</v>
      </c>
      <c r="BH56" s="14">
        <v>1</v>
      </c>
      <c r="BI56" s="14">
        <v>1</v>
      </c>
      <c r="BJ56" s="14">
        <v>1</v>
      </c>
      <c r="BP56" s="2" t="s">
        <v>1932</v>
      </c>
      <c r="BQ56" s="2" t="s">
        <v>4989</v>
      </c>
      <c r="BS56" s="2" t="s">
        <v>3069</v>
      </c>
      <c r="BU56" s="2">
        <v>4.11</v>
      </c>
      <c r="BV56" s="2">
        <v>0.98</v>
      </c>
      <c r="BW56" s="2">
        <v>2.5</v>
      </c>
      <c r="BY56" s="2">
        <v>3.1</v>
      </c>
      <c r="BZ56" s="2">
        <v>66</v>
      </c>
      <c r="CA56" s="2">
        <v>152</v>
      </c>
      <c r="CD56" s="2">
        <v>14</v>
      </c>
      <c r="CE56" s="2">
        <v>3.49</v>
      </c>
      <c r="CG56" s="331">
        <v>42997.3125</v>
      </c>
      <c r="CH56" s="296" t="s">
        <v>1192</v>
      </c>
      <c r="CI56" s="296" t="s">
        <v>5057</v>
      </c>
      <c r="CK56" s="296" t="s">
        <v>4445</v>
      </c>
      <c r="CL56" s="296" t="s">
        <v>5058</v>
      </c>
      <c r="CN56" s="296">
        <v>3</v>
      </c>
      <c r="CO56" s="296">
        <v>2</v>
      </c>
      <c r="CQ56" s="2">
        <v>0</v>
      </c>
      <c r="CR56" s="2">
        <v>0</v>
      </c>
      <c r="CS56" s="2">
        <v>0</v>
      </c>
      <c r="CT56" s="2">
        <v>44</v>
      </c>
      <c r="CU56" s="2">
        <v>0.71</v>
      </c>
      <c r="CV56" s="2">
        <v>0</v>
      </c>
      <c r="CY56" s="296" t="s">
        <v>448</v>
      </c>
      <c r="CZ56" s="2">
        <v>1</v>
      </c>
      <c r="DA56" s="2">
        <v>1</v>
      </c>
      <c r="DB56" s="2">
        <v>1</v>
      </c>
      <c r="DC56" s="2">
        <v>1</v>
      </c>
      <c r="DD56" s="2">
        <v>1</v>
      </c>
      <c r="DE56" s="2">
        <v>1</v>
      </c>
      <c r="DF56" s="2">
        <v>0</v>
      </c>
      <c r="DG56" s="2">
        <v>0</v>
      </c>
      <c r="DH56" s="2">
        <v>2</v>
      </c>
      <c r="DI56" s="2">
        <v>0</v>
      </c>
      <c r="DQ56" s="296" t="s">
        <v>5059</v>
      </c>
      <c r="DR56" s="79">
        <v>1</v>
      </c>
      <c r="DS56"/>
      <c r="DT56" s="79"/>
      <c r="DU56"/>
      <c r="DV56" s="79"/>
      <c r="DW56"/>
      <c r="DX56"/>
      <c r="DY56"/>
      <c r="DZ56"/>
      <c r="EA56"/>
      <c r="EB56"/>
      <c r="EC56" s="80"/>
      <c r="ED56" s="79"/>
      <c r="EE56" s="83"/>
      <c r="EF56"/>
      <c r="EG56"/>
      <c r="EH56"/>
      <c r="EI56"/>
      <c r="EJ56"/>
      <c r="EK56"/>
      <c r="EL56" t="s">
        <v>483</v>
      </c>
    </row>
    <row r="57" spans="1:142">
      <c r="A57" s="2" t="s">
        <v>5060</v>
      </c>
      <c r="B57" s="2" t="s">
        <v>5061</v>
      </c>
      <c r="C57" s="16">
        <v>42966.6013888889</v>
      </c>
      <c r="D57" s="2">
        <v>2</v>
      </c>
      <c r="E57" s="2">
        <v>156</v>
      </c>
      <c r="F57" s="2" t="s">
        <v>146</v>
      </c>
      <c r="H57" s="2">
        <v>53</v>
      </c>
      <c r="I57" s="296">
        <v>41</v>
      </c>
      <c r="J57" s="2">
        <v>53</v>
      </c>
      <c r="K57" s="296">
        <v>3</v>
      </c>
      <c r="L57" s="2">
        <v>103</v>
      </c>
      <c r="M57" s="296">
        <v>43</v>
      </c>
      <c r="N57" s="2">
        <v>54</v>
      </c>
      <c r="O57" s="296">
        <v>4</v>
      </c>
      <c r="P57" s="2" t="s">
        <v>166</v>
      </c>
      <c r="Q57" s="296">
        <v>0</v>
      </c>
      <c r="R57" s="2">
        <v>23</v>
      </c>
      <c r="S57" s="296">
        <v>42</v>
      </c>
      <c r="T57" s="2">
        <f t="shared" si="1"/>
        <v>133</v>
      </c>
      <c r="U57" s="2" t="s">
        <v>167</v>
      </c>
      <c r="V57" s="296" t="s">
        <v>3636</v>
      </c>
      <c r="W57" s="14">
        <v>0</v>
      </c>
      <c r="AA57" s="14">
        <v>0</v>
      </c>
      <c r="AE57" s="14">
        <v>1</v>
      </c>
      <c r="AF57" s="2">
        <v>20</v>
      </c>
      <c r="AG57" s="2">
        <v>20</v>
      </c>
      <c r="AH57" s="2">
        <v>0</v>
      </c>
      <c r="AJ57" s="14">
        <v>0</v>
      </c>
      <c r="AO57" s="14">
        <v>0</v>
      </c>
      <c r="AQ57" s="14">
        <v>0</v>
      </c>
      <c r="AR57" s="14">
        <v>0</v>
      </c>
      <c r="AS57" s="14">
        <v>0</v>
      </c>
      <c r="AV57" s="14">
        <v>0</v>
      </c>
      <c r="AY57" s="14">
        <v>0</v>
      </c>
      <c r="BC57" s="14">
        <v>0</v>
      </c>
      <c r="BD57" s="14">
        <v>0</v>
      </c>
      <c r="BJ57" s="14">
        <v>2</v>
      </c>
      <c r="BK57" s="296" t="s">
        <v>5062</v>
      </c>
      <c r="BL57" s="296" t="s">
        <v>5063</v>
      </c>
      <c r="BP57" s="2" t="s">
        <v>5064</v>
      </c>
      <c r="BQ57" s="2" t="s">
        <v>5065</v>
      </c>
      <c r="BS57" s="2">
        <v>558</v>
      </c>
      <c r="BU57" s="2">
        <v>4.07</v>
      </c>
      <c r="BV57" s="2">
        <v>1.77</v>
      </c>
      <c r="BW57" s="2">
        <v>2.69</v>
      </c>
      <c r="BX57" s="2">
        <v>6.16</v>
      </c>
      <c r="BY57" s="2">
        <v>3.83</v>
      </c>
      <c r="BZ57" s="2">
        <v>54</v>
      </c>
      <c r="CA57" s="2">
        <v>122</v>
      </c>
      <c r="CG57" s="331">
        <v>42972.4583333333</v>
      </c>
      <c r="CH57" s="296" t="s">
        <v>1247</v>
      </c>
      <c r="CI57" s="296" t="s">
        <v>791</v>
      </c>
      <c r="CK57" s="296" t="s">
        <v>618</v>
      </c>
      <c r="CN57" s="296">
        <v>1</v>
      </c>
      <c r="CO57" s="296">
        <v>2</v>
      </c>
      <c r="CQ57" s="2">
        <v>1</v>
      </c>
      <c r="CR57" s="2">
        <v>0</v>
      </c>
      <c r="CS57" s="2">
        <v>0</v>
      </c>
      <c r="CY57" s="296" t="s">
        <v>2139</v>
      </c>
      <c r="CZ57" s="2">
        <v>1</v>
      </c>
      <c r="DA57" s="2">
        <v>1</v>
      </c>
      <c r="DB57" s="2">
        <v>2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1</v>
      </c>
      <c r="DI57" s="2">
        <v>0</v>
      </c>
      <c r="DQ57" s="296" t="s">
        <v>5066</v>
      </c>
      <c r="DR57"/>
      <c r="DS57">
        <v>1</v>
      </c>
      <c r="DT57" s="79"/>
      <c r="DU57"/>
      <c r="DV57" s="79"/>
      <c r="DW57"/>
      <c r="DX57"/>
      <c r="DY57"/>
      <c r="DZ57"/>
      <c r="EA57"/>
      <c r="EB57"/>
      <c r="EC57" s="80"/>
      <c r="ED57" s="79"/>
      <c r="EE57" s="83"/>
      <c r="EF57"/>
      <c r="EG57" s="80"/>
      <c r="EH57"/>
      <c r="EI57"/>
      <c r="EJ57"/>
      <c r="EK57"/>
      <c r="EL57" t="s">
        <v>5067</v>
      </c>
    </row>
    <row r="58" spans="1:142">
      <c r="A58" s="2" t="s">
        <v>5068</v>
      </c>
      <c r="B58" s="2" t="s">
        <v>5069</v>
      </c>
      <c r="C58" s="2" t="s">
        <v>5070</v>
      </c>
      <c r="D58" s="2">
        <v>1</v>
      </c>
      <c r="E58" s="2">
        <v>175</v>
      </c>
      <c r="F58" s="2">
        <v>70</v>
      </c>
      <c r="H58" s="2">
        <v>71</v>
      </c>
      <c r="I58" s="296">
        <v>75</v>
      </c>
      <c r="J58" s="2">
        <v>65</v>
      </c>
      <c r="K58" s="296">
        <v>3</v>
      </c>
      <c r="L58" s="2">
        <v>116</v>
      </c>
      <c r="M58" s="296">
        <v>43</v>
      </c>
      <c r="N58" s="2">
        <v>64</v>
      </c>
      <c r="O58" s="296">
        <v>4</v>
      </c>
      <c r="P58" s="2" t="s">
        <v>1146</v>
      </c>
      <c r="Q58" s="296">
        <v>0</v>
      </c>
      <c r="R58" s="2">
        <v>2</v>
      </c>
      <c r="S58" s="296">
        <v>28</v>
      </c>
      <c r="T58" s="2">
        <f t="shared" si="1"/>
        <v>153</v>
      </c>
      <c r="U58" s="2" t="s">
        <v>148</v>
      </c>
      <c r="V58" s="296" t="s">
        <v>5071</v>
      </c>
      <c r="W58" s="14">
        <v>0</v>
      </c>
      <c r="AA58" s="14">
        <v>0</v>
      </c>
      <c r="AE58" s="14">
        <v>0</v>
      </c>
      <c r="AJ58" s="14">
        <v>0</v>
      </c>
      <c r="AO58" s="14">
        <v>0</v>
      </c>
      <c r="AQ58" s="14">
        <v>0</v>
      </c>
      <c r="AR58" s="14">
        <v>0</v>
      </c>
      <c r="AS58" s="14">
        <v>1</v>
      </c>
      <c r="AT58" s="2" t="s">
        <v>1277</v>
      </c>
      <c r="AU58" s="2" t="s">
        <v>5072</v>
      </c>
      <c r="AV58" s="14">
        <v>0</v>
      </c>
      <c r="AY58" s="14">
        <v>0</v>
      </c>
      <c r="BC58" s="14">
        <v>0</v>
      </c>
      <c r="BD58" s="14">
        <v>0</v>
      </c>
      <c r="BG58" s="14">
        <v>5</v>
      </c>
      <c r="BH58" s="14">
        <v>5</v>
      </c>
      <c r="BI58" s="14">
        <v>5</v>
      </c>
      <c r="BJ58" s="14">
        <v>1</v>
      </c>
      <c r="BP58" s="2" t="s">
        <v>5073</v>
      </c>
      <c r="BQ58" s="2" t="s">
        <v>5074</v>
      </c>
      <c r="BS58" s="2">
        <v>377</v>
      </c>
      <c r="BU58" s="2">
        <v>3.9</v>
      </c>
      <c r="BV58" s="2">
        <v>1.02</v>
      </c>
      <c r="BW58" s="2">
        <v>2.36</v>
      </c>
      <c r="BX58" s="2">
        <v>5.04</v>
      </c>
      <c r="BY58" s="2">
        <v>5.37</v>
      </c>
      <c r="BZ58" s="2">
        <v>64</v>
      </c>
      <c r="CA58" s="2">
        <v>137</v>
      </c>
      <c r="CD58" s="2">
        <v>11.5</v>
      </c>
      <c r="CE58" s="2">
        <v>2.79</v>
      </c>
      <c r="CG58" s="331">
        <v>43102.375</v>
      </c>
      <c r="CH58" s="296" t="s">
        <v>1247</v>
      </c>
      <c r="CI58" s="296" t="s">
        <v>1086</v>
      </c>
      <c r="CJ58" s="296" t="s">
        <v>5075</v>
      </c>
      <c r="CK58" s="296" t="s">
        <v>1629</v>
      </c>
      <c r="CL58" s="296" t="s">
        <v>649</v>
      </c>
      <c r="CN58" s="296">
        <v>2</v>
      </c>
      <c r="CO58" s="296">
        <v>2</v>
      </c>
      <c r="CQ58" s="2">
        <v>0</v>
      </c>
      <c r="CR58" s="2">
        <v>0</v>
      </c>
      <c r="CS58" s="2">
        <v>0</v>
      </c>
      <c r="CT58" s="2">
        <v>48</v>
      </c>
      <c r="CU58" s="2">
        <v>0.69</v>
      </c>
      <c r="CV58" s="2">
        <v>0</v>
      </c>
      <c r="CY58" s="296" t="s">
        <v>205</v>
      </c>
      <c r="CZ58" s="2">
        <v>1</v>
      </c>
      <c r="DA58" s="2">
        <v>1</v>
      </c>
      <c r="DB58" s="2">
        <v>2</v>
      </c>
      <c r="DC58" s="2">
        <v>1</v>
      </c>
      <c r="DD58" s="2">
        <v>1</v>
      </c>
      <c r="DE58" s="2">
        <v>1</v>
      </c>
      <c r="DF58" s="2">
        <v>1</v>
      </c>
      <c r="DG58" s="2">
        <v>0</v>
      </c>
      <c r="DH58" s="2">
        <v>2</v>
      </c>
      <c r="DI58" s="2">
        <v>0</v>
      </c>
      <c r="DQ58" s="296" t="s">
        <v>5076</v>
      </c>
      <c r="DR58"/>
      <c r="DS58">
        <v>1</v>
      </c>
      <c r="DT58" s="79"/>
      <c r="DU58"/>
      <c r="DV58" s="79"/>
      <c r="DW58"/>
      <c r="DX58"/>
      <c r="DY58" s="80"/>
      <c r="DZ58"/>
      <c r="EA58"/>
      <c r="EB58"/>
      <c r="EC58"/>
      <c r="ED58" s="79"/>
      <c r="EE58" s="83"/>
      <c r="EF58"/>
      <c r="EG58"/>
      <c r="EH58"/>
      <c r="EI58"/>
      <c r="EJ58"/>
      <c r="EK58"/>
      <c r="EL58"/>
    </row>
    <row r="59" spans="1:142">
      <c r="A59" s="2" t="s">
        <v>5077</v>
      </c>
      <c r="B59" s="2" t="s">
        <v>5078</v>
      </c>
      <c r="C59" s="16">
        <v>43066.3388888889</v>
      </c>
      <c r="D59" s="2">
        <v>2</v>
      </c>
      <c r="E59" s="2">
        <v>163</v>
      </c>
      <c r="F59" s="2">
        <v>75</v>
      </c>
      <c r="H59" s="2">
        <v>40</v>
      </c>
      <c r="I59" s="296">
        <v>25</v>
      </c>
      <c r="J59" s="2">
        <v>85</v>
      </c>
      <c r="K59" s="296">
        <v>9</v>
      </c>
      <c r="L59" s="2">
        <v>118</v>
      </c>
      <c r="M59" s="296">
        <v>43</v>
      </c>
      <c r="N59" s="2">
        <v>43</v>
      </c>
      <c r="O59" s="296">
        <v>4</v>
      </c>
      <c r="P59" s="2" t="s">
        <v>166</v>
      </c>
      <c r="Q59" s="296">
        <v>0</v>
      </c>
      <c r="R59" s="2">
        <v>23</v>
      </c>
      <c r="S59" s="296">
        <v>42</v>
      </c>
      <c r="T59" s="2">
        <f t="shared" si="1"/>
        <v>123</v>
      </c>
      <c r="U59" s="2" t="s">
        <v>167</v>
      </c>
      <c r="V59" s="296" t="s">
        <v>5079</v>
      </c>
      <c r="W59" s="14">
        <v>1</v>
      </c>
      <c r="X59" s="2">
        <v>3</v>
      </c>
      <c r="Y59" s="2" t="s">
        <v>521</v>
      </c>
      <c r="Z59" s="2">
        <v>1</v>
      </c>
      <c r="AA59" s="14">
        <v>1</v>
      </c>
      <c r="AB59" s="2">
        <v>2</v>
      </c>
      <c r="AC59" s="2">
        <v>2</v>
      </c>
      <c r="AE59" s="14">
        <v>0</v>
      </c>
      <c r="AJ59" s="14">
        <v>0</v>
      </c>
      <c r="AO59" s="14">
        <v>1</v>
      </c>
      <c r="AP59" s="2">
        <v>2</v>
      </c>
      <c r="AQ59" s="14">
        <v>1</v>
      </c>
      <c r="AR59" s="14">
        <v>0</v>
      </c>
      <c r="AS59" s="14">
        <v>0</v>
      </c>
      <c r="AV59" s="14">
        <v>0</v>
      </c>
      <c r="AY59" s="14">
        <v>0</v>
      </c>
      <c r="BC59" s="14">
        <v>0</v>
      </c>
      <c r="BD59" s="14">
        <v>0</v>
      </c>
      <c r="BJ59" s="14">
        <v>2</v>
      </c>
      <c r="BP59" s="2" t="s">
        <v>5080</v>
      </c>
      <c r="BQ59" s="2" t="s">
        <v>5009</v>
      </c>
      <c r="BS59" s="2">
        <v>78</v>
      </c>
      <c r="BU59" s="2">
        <v>3.26</v>
      </c>
      <c r="BV59" s="2">
        <v>1.1</v>
      </c>
      <c r="BW59" s="2">
        <v>1.91</v>
      </c>
      <c r="BX59" s="2">
        <v>8.56</v>
      </c>
      <c r="BY59" s="2">
        <v>3.32</v>
      </c>
      <c r="BZ59" s="2">
        <v>43</v>
      </c>
      <c r="CA59" s="2">
        <v>96</v>
      </c>
      <c r="CD59" s="2">
        <v>11</v>
      </c>
      <c r="CE59" s="2">
        <v>5.69</v>
      </c>
      <c r="CG59" s="330">
        <v>43068</v>
      </c>
      <c r="CH59" s="296" t="s">
        <v>1247</v>
      </c>
      <c r="CI59" s="296" t="s">
        <v>5081</v>
      </c>
      <c r="CK59" s="296" t="s">
        <v>5082</v>
      </c>
      <c r="CL59" s="296" t="s">
        <v>618</v>
      </c>
      <c r="CN59" s="296">
        <v>0</v>
      </c>
      <c r="CO59" s="296">
        <v>1</v>
      </c>
      <c r="CQ59" s="2">
        <v>0</v>
      </c>
      <c r="CR59" s="2">
        <v>0</v>
      </c>
      <c r="CS59" s="2">
        <v>0</v>
      </c>
      <c r="CY59" s="296" t="s">
        <v>434</v>
      </c>
      <c r="CZ59" s="2">
        <v>0</v>
      </c>
      <c r="DA59" s="2">
        <v>1</v>
      </c>
      <c r="DB59" s="2">
        <v>1</v>
      </c>
      <c r="DC59" s="2">
        <v>1</v>
      </c>
      <c r="DD59" s="2">
        <v>0</v>
      </c>
      <c r="DE59" s="2">
        <v>1</v>
      </c>
      <c r="DF59" s="2">
        <v>1</v>
      </c>
      <c r="DG59" s="2">
        <v>0</v>
      </c>
      <c r="DH59" s="2">
        <v>1</v>
      </c>
      <c r="DI59" s="2">
        <v>0</v>
      </c>
      <c r="DQ59" s="296" t="s">
        <v>5083</v>
      </c>
      <c r="DR59"/>
      <c r="DS59">
        <v>1</v>
      </c>
      <c r="DT59" s="79"/>
      <c r="DU59" s="80"/>
      <c r="DV59" s="79"/>
      <c r="DW59"/>
      <c r="DX59"/>
      <c r="DY59"/>
      <c r="DZ59"/>
      <c r="EA59"/>
      <c r="EB59"/>
      <c r="EC59"/>
      <c r="ED59" s="79"/>
      <c r="EE59" s="82"/>
      <c r="EF59"/>
      <c r="EG59"/>
      <c r="EH59"/>
      <c r="EI59"/>
      <c r="EJ59"/>
      <c r="EK59"/>
      <c r="EL59"/>
    </row>
    <row r="60" spans="1:142">
      <c r="A60" s="2" t="s">
        <v>5084</v>
      </c>
      <c r="B60" s="15" t="s">
        <v>5085</v>
      </c>
      <c r="C60" s="16">
        <v>42978.3548611111</v>
      </c>
      <c r="D60" s="2">
        <v>1</v>
      </c>
      <c r="E60" s="2">
        <v>178</v>
      </c>
      <c r="F60" s="2">
        <v>85</v>
      </c>
      <c r="H60" s="2">
        <v>87</v>
      </c>
      <c r="I60" s="296">
        <v>91</v>
      </c>
      <c r="J60" s="2">
        <v>56</v>
      </c>
      <c r="K60" s="296">
        <v>3</v>
      </c>
      <c r="L60" s="2">
        <v>149</v>
      </c>
      <c r="M60" s="296">
        <v>24</v>
      </c>
      <c r="N60" s="2">
        <v>91</v>
      </c>
      <c r="O60" s="296">
        <v>7</v>
      </c>
      <c r="P60" s="2" t="s">
        <v>166</v>
      </c>
      <c r="Q60" s="296">
        <v>0</v>
      </c>
      <c r="R60" s="2">
        <v>23</v>
      </c>
      <c r="S60" s="296">
        <v>42</v>
      </c>
      <c r="T60" s="2">
        <f t="shared" si="1"/>
        <v>167</v>
      </c>
      <c r="U60" s="2" t="s">
        <v>148</v>
      </c>
      <c r="V60" s="296" t="s">
        <v>3445</v>
      </c>
      <c r="W60" s="14">
        <v>1</v>
      </c>
      <c r="X60" s="2" t="s">
        <v>197</v>
      </c>
      <c r="Y60" s="2" t="s">
        <v>5086</v>
      </c>
      <c r="Z60" s="2" t="s">
        <v>5087</v>
      </c>
      <c r="AA60" s="14">
        <v>0</v>
      </c>
      <c r="AE60" s="14">
        <v>1</v>
      </c>
      <c r="AF60" s="2">
        <v>5</v>
      </c>
      <c r="AG60" s="2">
        <v>60</v>
      </c>
      <c r="AH60" s="2">
        <v>1</v>
      </c>
      <c r="AI60" s="2">
        <v>3</v>
      </c>
      <c r="AJ60" s="14">
        <v>1</v>
      </c>
      <c r="AK60" s="2">
        <v>1</v>
      </c>
      <c r="AL60" s="2">
        <v>60</v>
      </c>
      <c r="AO60" s="14">
        <v>0</v>
      </c>
      <c r="AQ60" s="14">
        <v>0</v>
      </c>
      <c r="AR60" s="14">
        <v>0</v>
      </c>
      <c r="AS60" s="14">
        <v>0</v>
      </c>
      <c r="AV60" s="14">
        <v>0</v>
      </c>
      <c r="AY60" s="14">
        <v>0</v>
      </c>
      <c r="BC60" s="14">
        <v>0</v>
      </c>
      <c r="BD60" s="14">
        <v>0</v>
      </c>
      <c r="BJ60" s="14">
        <v>2</v>
      </c>
      <c r="BP60" s="2" t="s">
        <v>5043</v>
      </c>
      <c r="BQ60" s="2" t="s">
        <v>5088</v>
      </c>
      <c r="BS60" s="2">
        <v>1540</v>
      </c>
      <c r="BU60" s="2">
        <v>3.46</v>
      </c>
      <c r="BV60" s="2">
        <v>1.75</v>
      </c>
      <c r="BW60" s="2">
        <v>2.1</v>
      </c>
      <c r="BX60" s="2">
        <v>5.63</v>
      </c>
      <c r="BY60" s="2">
        <v>5.6</v>
      </c>
      <c r="BZ60" s="2">
        <v>91</v>
      </c>
      <c r="CA60" s="2">
        <v>156</v>
      </c>
      <c r="CD60" s="2">
        <v>11.3</v>
      </c>
      <c r="CE60" s="2">
        <v>3.71</v>
      </c>
      <c r="CG60" s="330">
        <v>42983</v>
      </c>
      <c r="CH60" s="296" t="s">
        <v>1247</v>
      </c>
      <c r="CI60" s="296" t="s">
        <v>5089</v>
      </c>
      <c r="CK60" s="296" t="s">
        <v>5090</v>
      </c>
      <c r="CN60" s="296">
        <v>1</v>
      </c>
      <c r="CO60" s="296">
        <v>2</v>
      </c>
      <c r="CQ60" s="2">
        <v>1</v>
      </c>
      <c r="CR60" s="2">
        <v>0</v>
      </c>
      <c r="CS60" s="2">
        <v>0</v>
      </c>
      <c r="CY60" s="296" t="s">
        <v>448</v>
      </c>
      <c r="CZ60" s="2">
        <v>1</v>
      </c>
      <c r="DA60" s="2">
        <v>1</v>
      </c>
      <c r="DB60" s="2">
        <v>2</v>
      </c>
      <c r="DC60" s="2">
        <v>0</v>
      </c>
      <c r="DD60" s="2">
        <v>1</v>
      </c>
      <c r="DE60" s="2">
        <v>1</v>
      </c>
      <c r="DF60" s="2">
        <v>0</v>
      </c>
      <c r="DG60" s="2">
        <v>0</v>
      </c>
      <c r="DH60" s="2">
        <v>2</v>
      </c>
      <c r="DI60" s="2">
        <v>0</v>
      </c>
      <c r="DQ60" s="296" t="s">
        <v>5091</v>
      </c>
      <c r="DR60"/>
      <c r="DS60"/>
      <c r="DT60" s="79"/>
      <c r="DU60"/>
      <c r="DV60" s="79"/>
      <c r="DW60"/>
      <c r="DX60"/>
      <c r="DY60"/>
      <c r="DZ60"/>
      <c r="EA60"/>
      <c r="EB60"/>
      <c r="EC60"/>
      <c r="ED60" s="79"/>
      <c r="EE60" s="83"/>
      <c r="EF60"/>
      <c r="EG60"/>
      <c r="EH60"/>
      <c r="EI60"/>
      <c r="EJ60"/>
      <c r="EK60"/>
      <c r="EL60" t="s">
        <v>5092</v>
      </c>
    </row>
    <row r="61" ht="15.6" spans="1:142">
      <c r="A61" s="2" t="s">
        <v>5093</v>
      </c>
      <c r="B61" s="15" t="s">
        <v>5094</v>
      </c>
      <c r="C61" s="16">
        <v>42921.4097222222</v>
      </c>
      <c r="D61" s="2">
        <v>2</v>
      </c>
      <c r="E61" s="2" t="s">
        <v>146</v>
      </c>
      <c r="F61" s="2" t="s">
        <v>146</v>
      </c>
      <c r="H61" s="2">
        <v>74</v>
      </c>
      <c r="I61" s="296">
        <v>75</v>
      </c>
      <c r="J61" s="2">
        <v>74</v>
      </c>
      <c r="K61" s="296">
        <v>9</v>
      </c>
      <c r="L61" s="2">
        <v>164</v>
      </c>
      <c r="M61" s="296">
        <v>10</v>
      </c>
      <c r="N61" s="2">
        <v>41</v>
      </c>
      <c r="O61" s="296">
        <v>4</v>
      </c>
      <c r="P61" s="2" t="s">
        <v>166</v>
      </c>
      <c r="Q61" s="296">
        <v>0</v>
      </c>
      <c r="R61" s="2">
        <v>23</v>
      </c>
      <c r="S61" s="296">
        <v>42</v>
      </c>
      <c r="T61" s="2">
        <f t="shared" si="1"/>
        <v>140</v>
      </c>
      <c r="U61" s="2" t="s">
        <v>167</v>
      </c>
      <c r="V61" s="296" t="s">
        <v>628</v>
      </c>
      <c r="W61" s="14">
        <v>1</v>
      </c>
      <c r="X61" s="2" t="s">
        <v>566</v>
      </c>
      <c r="Y61" s="2" t="s">
        <v>5095</v>
      </c>
      <c r="Z61" s="2">
        <v>3</v>
      </c>
      <c r="AA61" s="14">
        <v>0</v>
      </c>
      <c r="AE61" s="14">
        <v>0</v>
      </c>
      <c r="AJ61" s="14">
        <v>0</v>
      </c>
      <c r="AO61" s="14">
        <v>0</v>
      </c>
      <c r="AQ61" s="14">
        <v>1</v>
      </c>
      <c r="AR61" s="14">
        <v>0</v>
      </c>
      <c r="AS61" s="14">
        <v>0</v>
      </c>
      <c r="AV61" s="14">
        <v>0</v>
      </c>
      <c r="AY61" s="14">
        <v>0</v>
      </c>
      <c r="BC61" s="14">
        <v>1</v>
      </c>
      <c r="BD61" s="14">
        <v>0</v>
      </c>
      <c r="BJ61" s="14">
        <v>1</v>
      </c>
      <c r="BK61" s="296">
        <v>160</v>
      </c>
      <c r="BP61" s="2" t="s">
        <v>1932</v>
      </c>
      <c r="BQ61" s="2" t="s">
        <v>5009</v>
      </c>
      <c r="BS61" s="2">
        <v>269</v>
      </c>
      <c r="BU61" s="2">
        <v>4.75</v>
      </c>
      <c r="BV61" s="2">
        <v>1.5</v>
      </c>
      <c r="BW61" s="2">
        <v>2.96</v>
      </c>
      <c r="BX61" s="2">
        <v>4.28</v>
      </c>
      <c r="BY61" s="2">
        <v>3.43</v>
      </c>
      <c r="BZ61" s="2">
        <v>41</v>
      </c>
      <c r="CA61" s="2">
        <v>142</v>
      </c>
      <c r="CD61" s="2">
        <v>11.5</v>
      </c>
      <c r="CE61" s="2">
        <v>3.85</v>
      </c>
      <c r="CG61" s="331">
        <v>42923.3402777778</v>
      </c>
      <c r="CH61" s="296" t="s">
        <v>1247</v>
      </c>
      <c r="CI61" s="296" t="s">
        <v>5096</v>
      </c>
      <c r="CK61" s="296" t="s">
        <v>5097</v>
      </c>
      <c r="CL61" s="296" t="s">
        <v>5098</v>
      </c>
      <c r="CN61" s="296">
        <v>2</v>
      </c>
      <c r="CO61" s="296">
        <v>2</v>
      </c>
      <c r="CQ61" s="2">
        <v>1</v>
      </c>
      <c r="CR61" s="2">
        <v>0</v>
      </c>
      <c r="CS61" s="2">
        <v>0</v>
      </c>
      <c r="CY61" s="296" t="s">
        <v>434</v>
      </c>
      <c r="CZ61" s="2">
        <v>0</v>
      </c>
      <c r="DA61" s="2">
        <v>1</v>
      </c>
      <c r="DB61" s="2">
        <v>2</v>
      </c>
      <c r="DC61" s="2">
        <v>1</v>
      </c>
      <c r="DD61" s="2">
        <v>1</v>
      </c>
      <c r="DE61" s="2">
        <v>1</v>
      </c>
      <c r="DF61" s="2">
        <v>0</v>
      </c>
      <c r="DG61" s="2">
        <v>0</v>
      </c>
      <c r="DH61" s="2">
        <v>1</v>
      </c>
      <c r="DI61" s="2">
        <v>1</v>
      </c>
      <c r="DQ61" s="296" t="s">
        <v>5099</v>
      </c>
      <c r="DR61" s="77"/>
      <c r="DS61" t="s">
        <v>1045</v>
      </c>
      <c r="DT61" s="79"/>
      <c r="DU61"/>
      <c r="DV61" s="79"/>
      <c r="DW61"/>
      <c r="DX61" t="s">
        <v>76</v>
      </c>
      <c r="DY61"/>
      <c r="DZ61" t="s">
        <v>76</v>
      </c>
      <c r="EA61"/>
      <c r="EB61" s="2" t="s">
        <v>5100</v>
      </c>
      <c r="EC61" s="2" t="s">
        <v>5101</v>
      </c>
      <c r="ED61" s="14" t="s">
        <v>76</v>
      </c>
      <c r="EF61" s="2" t="s">
        <v>76</v>
      </c>
      <c r="EH61" s="2" t="s">
        <v>76</v>
      </c>
      <c r="EJ61" s="2" t="s">
        <v>76</v>
      </c>
      <c r="EK61"/>
      <c r="EL61"/>
    </row>
    <row r="62" spans="1:142">
      <c r="A62" s="2" t="s">
        <v>5102</v>
      </c>
      <c r="B62" s="2" t="s">
        <v>1980</v>
      </c>
      <c r="C62" s="16">
        <v>42991.3305555556</v>
      </c>
      <c r="D62" s="2">
        <v>2</v>
      </c>
      <c r="E62" s="2">
        <v>150</v>
      </c>
      <c r="F62" s="2">
        <v>52</v>
      </c>
      <c r="H62" s="2">
        <v>67</v>
      </c>
      <c r="I62" s="296">
        <v>58</v>
      </c>
      <c r="J62" s="2">
        <v>65</v>
      </c>
      <c r="K62" s="296">
        <v>3</v>
      </c>
      <c r="L62" s="2">
        <v>118</v>
      </c>
      <c r="M62" s="296">
        <v>43</v>
      </c>
      <c r="N62" s="2">
        <v>67</v>
      </c>
      <c r="O62" s="296">
        <v>4</v>
      </c>
      <c r="P62" s="2" t="s">
        <v>278</v>
      </c>
      <c r="Q62" s="296">
        <v>0</v>
      </c>
      <c r="R62" s="2">
        <v>2</v>
      </c>
      <c r="S62" s="296">
        <v>28</v>
      </c>
      <c r="T62" s="2">
        <f t="shared" si="1"/>
        <v>136</v>
      </c>
      <c r="U62" s="2" t="s">
        <v>167</v>
      </c>
      <c r="V62" s="296" t="s">
        <v>4718</v>
      </c>
      <c r="W62" s="14">
        <v>0</v>
      </c>
      <c r="AA62" s="14">
        <v>1</v>
      </c>
      <c r="AB62" s="2">
        <v>5</v>
      </c>
      <c r="AC62" s="2">
        <v>2</v>
      </c>
      <c r="AE62" s="14">
        <v>0</v>
      </c>
      <c r="AJ62" s="14">
        <v>0</v>
      </c>
      <c r="AO62" s="14">
        <v>0</v>
      </c>
      <c r="AQ62" s="14">
        <v>1</v>
      </c>
      <c r="AR62" s="14">
        <v>0</v>
      </c>
      <c r="AS62" s="14">
        <v>1</v>
      </c>
      <c r="AT62" s="2">
        <v>4</v>
      </c>
      <c r="AU62" s="2" t="s">
        <v>2849</v>
      </c>
      <c r="AV62" s="14">
        <v>0</v>
      </c>
      <c r="AY62" s="14">
        <v>0</v>
      </c>
      <c r="BC62" s="14">
        <v>0</v>
      </c>
      <c r="BD62" s="14">
        <v>0</v>
      </c>
      <c r="BJ62" s="14">
        <v>1</v>
      </c>
      <c r="BP62" s="2" t="s">
        <v>1932</v>
      </c>
      <c r="BQ62" s="2" t="s">
        <v>5009</v>
      </c>
      <c r="BS62" s="2">
        <v>94</v>
      </c>
      <c r="BU62" s="2">
        <v>3.13</v>
      </c>
      <c r="BV62" s="2">
        <v>0.8</v>
      </c>
      <c r="BW62" s="2">
        <v>1.69</v>
      </c>
      <c r="BX62" s="2">
        <v>4.57</v>
      </c>
      <c r="BY62" s="2">
        <v>3.42</v>
      </c>
      <c r="BZ62" s="2">
        <v>78</v>
      </c>
      <c r="CA62" s="2">
        <v>145</v>
      </c>
      <c r="CD62" s="2">
        <v>12</v>
      </c>
      <c r="CE62" s="2">
        <v>2.87</v>
      </c>
      <c r="CG62" s="331">
        <v>42993.5</v>
      </c>
      <c r="CH62" s="296" t="s">
        <v>1247</v>
      </c>
      <c r="CI62" s="296" t="s">
        <v>5103</v>
      </c>
      <c r="CK62" s="296" t="s">
        <v>5104</v>
      </c>
      <c r="CL62" s="296" t="s">
        <v>5105</v>
      </c>
      <c r="CN62" s="296" t="s">
        <v>2081</v>
      </c>
      <c r="CO62" s="296">
        <v>2</v>
      </c>
      <c r="CQ62" s="2">
        <v>1</v>
      </c>
      <c r="CR62" s="2">
        <v>0</v>
      </c>
      <c r="CS62" s="2">
        <v>0</v>
      </c>
      <c r="CY62" s="296" t="s">
        <v>459</v>
      </c>
      <c r="CZ62" s="2">
        <v>0</v>
      </c>
      <c r="DA62" s="2">
        <v>1</v>
      </c>
      <c r="DB62" s="2">
        <v>2</v>
      </c>
      <c r="DC62" s="2">
        <v>1</v>
      </c>
      <c r="DD62" s="2">
        <v>1</v>
      </c>
      <c r="DE62" s="2">
        <v>1</v>
      </c>
      <c r="DF62" s="2">
        <v>1</v>
      </c>
      <c r="DG62" s="2">
        <v>0</v>
      </c>
      <c r="DH62" s="2">
        <v>1</v>
      </c>
      <c r="DI62" s="2">
        <v>0</v>
      </c>
      <c r="DQ62" s="296" t="s">
        <v>5106</v>
      </c>
      <c r="DR62"/>
      <c r="DS62"/>
      <c r="DT62" s="79"/>
      <c r="DU62"/>
      <c r="DV62" s="79"/>
      <c r="DW62"/>
      <c r="DX62">
        <v>1</v>
      </c>
      <c r="DY62" s="80">
        <v>42979</v>
      </c>
      <c r="DZ62"/>
      <c r="EA62"/>
      <c r="EB62">
        <v>1</v>
      </c>
      <c r="EC62" s="80"/>
      <c r="ED62" s="79"/>
      <c r="EE62" s="83"/>
      <c r="EF62"/>
      <c r="EG62"/>
      <c r="EH62"/>
      <c r="EI62"/>
      <c r="EJ62"/>
      <c r="EK62"/>
      <c r="EL62" t="s">
        <v>2545</v>
      </c>
    </row>
    <row r="63" spans="1:142">
      <c r="A63" s="2" t="s">
        <v>5107</v>
      </c>
      <c r="B63" s="2" t="s">
        <v>5108</v>
      </c>
      <c r="C63" s="16">
        <v>42926.33125</v>
      </c>
      <c r="D63" s="2">
        <v>1</v>
      </c>
      <c r="E63" s="2">
        <v>160</v>
      </c>
      <c r="F63" s="2" t="s">
        <v>146</v>
      </c>
      <c r="H63" s="2">
        <v>69</v>
      </c>
      <c r="I63" s="296">
        <v>58</v>
      </c>
      <c r="J63" s="2">
        <v>58</v>
      </c>
      <c r="K63" s="296">
        <v>3</v>
      </c>
      <c r="L63" s="2">
        <v>131</v>
      </c>
      <c r="M63" s="296">
        <v>34</v>
      </c>
      <c r="N63" s="2">
        <v>78</v>
      </c>
      <c r="O63" s="296">
        <v>7</v>
      </c>
      <c r="P63" s="2" t="s">
        <v>166</v>
      </c>
      <c r="Q63" s="296">
        <v>0</v>
      </c>
      <c r="R63" s="2">
        <v>23</v>
      </c>
      <c r="S63" s="296">
        <v>42</v>
      </c>
      <c r="T63" s="2">
        <f t="shared" si="1"/>
        <v>144</v>
      </c>
      <c r="U63" s="2" t="s">
        <v>148</v>
      </c>
      <c r="V63" s="296" t="s">
        <v>3043</v>
      </c>
      <c r="W63" s="14">
        <v>1</v>
      </c>
      <c r="X63" s="2">
        <v>0.5</v>
      </c>
      <c r="Y63" s="2" t="s">
        <v>5109</v>
      </c>
      <c r="Z63" s="2" t="s">
        <v>5110</v>
      </c>
      <c r="AA63" s="14">
        <v>0</v>
      </c>
      <c r="AE63" s="14">
        <v>0</v>
      </c>
      <c r="AJ63" s="14">
        <v>0</v>
      </c>
      <c r="AO63" s="14">
        <v>0</v>
      </c>
      <c r="AQ63" s="14">
        <v>0</v>
      </c>
      <c r="AR63" s="14">
        <v>0</v>
      </c>
      <c r="AS63" s="14">
        <v>0</v>
      </c>
      <c r="AV63" s="14">
        <v>0</v>
      </c>
      <c r="AY63" s="14">
        <v>0</v>
      </c>
      <c r="BC63" s="14">
        <v>0</v>
      </c>
      <c r="BD63" s="14">
        <v>0</v>
      </c>
      <c r="BJ63" s="14">
        <v>2</v>
      </c>
      <c r="BK63" s="296">
        <v>129.6</v>
      </c>
      <c r="BL63" s="296">
        <v>2.16</v>
      </c>
      <c r="BU63" s="2">
        <v>3.13</v>
      </c>
      <c r="BV63" s="2">
        <v>0.8</v>
      </c>
      <c r="BW63" s="2">
        <v>1.69</v>
      </c>
      <c r="BX63" s="2">
        <v>4.57</v>
      </c>
      <c r="BY63" s="2">
        <v>3.42</v>
      </c>
      <c r="BZ63" s="2">
        <v>78</v>
      </c>
      <c r="CA63" s="2">
        <v>145</v>
      </c>
      <c r="CD63" s="2">
        <v>11.6</v>
      </c>
      <c r="CE63" s="2">
        <v>2.98</v>
      </c>
      <c r="CG63" s="330">
        <v>42927</v>
      </c>
      <c r="CH63" s="296" t="s">
        <v>1247</v>
      </c>
      <c r="CI63" s="296" t="s">
        <v>5111</v>
      </c>
      <c r="CK63" s="296" t="s">
        <v>5112</v>
      </c>
      <c r="CL63" s="296" t="s">
        <v>5113</v>
      </c>
      <c r="CN63" s="296">
        <v>2</v>
      </c>
      <c r="CO63" s="296">
        <v>2</v>
      </c>
      <c r="CQ63" s="2">
        <v>1</v>
      </c>
      <c r="CR63" s="2">
        <v>0</v>
      </c>
      <c r="CS63" s="2">
        <v>0</v>
      </c>
      <c r="CY63" s="296" t="s">
        <v>1074</v>
      </c>
      <c r="CZ63" s="2">
        <v>0</v>
      </c>
      <c r="DA63" s="2">
        <v>1</v>
      </c>
      <c r="DB63" s="2">
        <v>2</v>
      </c>
      <c r="DC63" s="2">
        <v>1</v>
      </c>
      <c r="DD63" s="2">
        <v>1</v>
      </c>
      <c r="DE63" s="2">
        <v>1</v>
      </c>
      <c r="DF63" s="2">
        <v>0</v>
      </c>
      <c r="DG63" s="2">
        <v>0</v>
      </c>
      <c r="DH63" s="2">
        <v>2</v>
      </c>
      <c r="DI63" s="2">
        <v>0</v>
      </c>
      <c r="DQ63" s="296" t="s">
        <v>5114</v>
      </c>
      <c r="DR63"/>
      <c r="DS63">
        <v>1</v>
      </c>
      <c r="DT63" s="79"/>
      <c r="DU63"/>
      <c r="DV63" s="79"/>
      <c r="DW63"/>
      <c r="DX63"/>
      <c r="DY63" s="80"/>
      <c r="DZ63"/>
      <c r="EA63"/>
      <c r="EB63"/>
      <c r="EC63" s="80"/>
      <c r="ED63" s="79"/>
      <c r="EE63" s="83"/>
      <c r="EF63"/>
      <c r="EG63"/>
      <c r="EH63"/>
      <c r="EI63"/>
      <c r="EJ63"/>
      <c r="EK63"/>
      <c r="EL63"/>
    </row>
    <row r="64" spans="1:142">
      <c r="A64" s="2" t="s">
        <v>5115</v>
      </c>
      <c r="B64" s="2" t="s">
        <v>5116</v>
      </c>
      <c r="C64" s="16">
        <v>43079.3416666667</v>
      </c>
      <c r="D64" s="2">
        <v>2</v>
      </c>
      <c r="E64" s="2">
        <v>170</v>
      </c>
      <c r="F64" s="2">
        <v>69</v>
      </c>
      <c r="H64" s="2">
        <v>51</v>
      </c>
      <c r="I64" s="296">
        <v>41</v>
      </c>
      <c r="J64" s="2">
        <v>83</v>
      </c>
      <c r="K64" s="296">
        <v>9</v>
      </c>
      <c r="L64" s="2">
        <v>115</v>
      </c>
      <c r="M64" s="296">
        <v>43</v>
      </c>
      <c r="N64" s="2">
        <v>45</v>
      </c>
      <c r="O64" s="296">
        <v>4</v>
      </c>
      <c r="P64" s="2" t="s">
        <v>382</v>
      </c>
      <c r="Q64" s="296">
        <v>0</v>
      </c>
      <c r="R64" s="2">
        <v>2</v>
      </c>
      <c r="S64" s="296">
        <v>28</v>
      </c>
      <c r="T64" s="2">
        <f t="shared" si="1"/>
        <v>125</v>
      </c>
      <c r="U64" s="2" t="s">
        <v>167</v>
      </c>
      <c r="V64" s="296" t="s">
        <v>5033</v>
      </c>
      <c r="W64" s="14">
        <v>1</v>
      </c>
      <c r="X64" s="2">
        <v>6</v>
      </c>
      <c r="Y64" s="2" t="s">
        <v>5117</v>
      </c>
      <c r="Z64" s="2">
        <v>2</v>
      </c>
      <c r="AA64" s="14">
        <v>0</v>
      </c>
      <c r="AE64" s="14">
        <v>0</v>
      </c>
      <c r="AJ64" s="14">
        <v>0</v>
      </c>
      <c r="AO64" s="14">
        <v>0</v>
      </c>
      <c r="AQ64" s="14">
        <v>0</v>
      </c>
      <c r="AR64" s="14">
        <v>0</v>
      </c>
      <c r="AS64" s="14">
        <v>0</v>
      </c>
      <c r="AV64" s="14">
        <v>0</v>
      </c>
      <c r="AY64" s="14">
        <v>0</v>
      </c>
      <c r="BC64" s="14">
        <v>0</v>
      </c>
      <c r="BD64" s="14">
        <v>0</v>
      </c>
      <c r="BG64" s="14">
        <v>0</v>
      </c>
      <c r="BH64" s="14">
        <v>0</v>
      </c>
      <c r="BI64" s="14">
        <v>0</v>
      </c>
      <c r="BJ64" s="14">
        <v>1</v>
      </c>
      <c r="BP64" s="2" t="s">
        <v>5118</v>
      </c>
      <c r="BQ64" s="2" t="s">
        <v>5009</v>
      </c>
      <c r="BS64" s="2" t="s">
        <v>3069</v>
      </c>
      <c r="BU64" s="2">
        <v>2.39</v>
      </c>
      <c r="BV64" s="2">
        <v>2.61</v>
      </c>
      <c r="BW64" s="2">
        <v>0.99</v>
      </c>
      <c r="BX64" s="2">
        <v>4.99</v>
      </c>
      <c r="BY64" s="2">
        <v>2.99</v>
      </c>
      <c r="BZ64" s="2">
        <v>45</v>
      </c>
      <c r="CA64" s="2">
        <v>112</v>
      </c>
      <c r="CD64" s="2">
        <v>11.8</v>
      </c>
      <c r="CE64" s="2">
        <v>3.34</v>
      </c>
      <c r="CG64" s="330">
        <v>43084</v>
      </c>
      <c r="CH64" s="296" t="s">
        <v>1247</v>
      </c>
      <c r="CI64" s="296" t="s">
        <v>656</v>
      </c>
      <c r="CK64" s="296" t="s">
        <v>535</v>
      </c>
      <c r="CN64" s="296">
        <v>1</v>
      </c>
      <c r="CO64" s="296">
        <v>3</v>
      </c>
      <c r="CQ64" s="2">
        <v>1</v>
      </c>
      <c r="CR64" s="2">
        <v>0</v>
      </c>
      <c r="CS64" s="2">
        <v>0</v>
      </c>
      <c r="CT64" s="2">
        <v>44</v>
      </c>
      <c r="CU64" s="2">
        <v>0.63</v>
      </c>
      <c r="CV64" s="2">
        <v>0</v>
      </c>
      <c r="CY64" s="296" t="s">
        <v>448</v>
      </c>
      <c r="CZ64" s="2">
        <v>1</v>
      </c>
      <c r="DA64" s="2">
        <v>1</v>
      </c>
      <c r="DB64" s="2">
        <v>2</v>
      </c>
      <c r="DC64" s="2">
        <v>1</v>
      </c>
      <c r="DD64" s="2">
        <v>0</v>
      </c>
      <c r="DE64" s="2">
        <v>0</v>
      </c>
      <c r="DF64" s="2">
        <v>1</v>
      </c>
      <c r="DG64" s="2">
        <v>0</v>
      </c>
      <c r="DH64" s="2">
        <v>2</v>
      </c>
      <c r="DI64" s="2">
        <v>0</v>
      </c>
      <c r="DQ64" s="296" t="s">
        <v>5119</v>
      </c>
      <c r="DR64"/>
      <c r="DS64"/>
      <c r="DT64" s="79">
        <v>1</v>
      </c>
      <c r="DU64" s="80">
        <v>43647</v>
      </c>
      <c r="DV64" s="79" t="s">
        <v>4073</v>
      </c>
      <c r="DW64"/>
      <c r="DX64"/>
      <c r="DY64" s="80"/>
      <c r="DZ64"/>
      <c r="EA64"/>
      <c r="EB64"/>
      <c r="EC64" s="80"/>
      <c r="ED64" s="79"/>
      <c r="EE64" s="83"/>
      <c r="EF64"/>
      <c r="EG64"/>
      <c r="EH64"/>
      <c r="EI64" s="80"/>
      <c r="EJ64"/>
      <c r="EK64"/>
      <c r="EL64" t="s">
        <v>4074</v>
      </c>
    </row>
    <row r="65" spans="1:142">
      <c r="A65" s="2" t="s">
        <v>5120</v>
      </c>
      <c r="B65" s="2" t="s">
        <v>5121</v>
      </c>
      <c r="C65" s="16">
        <v>43094.4263888889</v>
      </c>
      <c r="D65" s="2">
        <v>1</v>
      </c>
      <c r="E65" s="2">
        <v>173</v>
      </c>
      <c r="F65" s="2">
        <v>76</v>
      </c>
      <c r="H65" s="2">
        <v>64</v>
      </c>
      <c r="I65" s="296">
        <v>58</v>
      </c>
      <c r="J65" s="2">
        <v>87</v>
      </c>
      <c r="K65" s="296">
        <v>9</v>
      </c>
      <c r="L65" s="2">
        <v>118</v>
      </c>
      <c r="M65" s="296">
        <v>43</v>
      </c>
      <c r="N65" s="2">
        <v>95</v>
      </c>
      <c r="O65" s="296">
        <v>7</v>
      </c>
      <c r="P65" s="2" t="s">
        <v>278</v>
      </c>
      <c r="Q65" s="296">
        <v>0</v>
      </c>
      <c r="R65" s="2">
        <v>2</v>
      </c>
      <c r="S65" s="296">
        <v>28</v>
      </c>
      <c r="T65" s="2">
        <f t="shared" si="1"/>
        <v>145</v>
      </c>
      <c r="U65" s="2" t="s">
        <v>148</v>
      </c>
      <c r="V65" s="296" t="s">
        <v>3957</v>
      </c>
      <c r="W65" s="14">
        <v>0</v>
      </c>
      <c r="AA65" s="14">
        <v>0</v>
      </c>
      <c r="AE65" s="14">
        <v>1</v>
      </c>
      <c r="AF65" s="2">
        <v>20</v>
      </c>
      <c r="AG65" s="2" t="s">
        <v>556</v>
      </c>
      <c r="AH65" s="2">
        <v>1</v>
      </c>
      <c r="AI65" s="2">
        <v>10</v>
      </c>
      <c r="AJ65" s="14">
        <v>1</v>
      </c>
      <c r="AL65" s="2" t="s">
        <v>476</v>
      </c>
      <c r="AO65" s="14">
        <v>0</v>
      </c>
      <c r="AQ65" s="14">
        <v>0</v>
      </c>
      <c r="AR65" s="14">
        <v>0</v>
      </c>
      <c r="AS65" s="14">
        <v>0</v>
      </c>
      <c r="AV65" s="14">
        <v>0</v>
      </c>
      <c r="AY65" s="14">
        <v>0</v>
      </c>
      <c r="BC65" s="14">
        <v>0</v>
      </c>
      <c r="BD65" s="14">
        <v>1</v>
      </c>
      <c r="BE65" s="2" t="s">
        <v>2425</v>
      </c>
      <c r="BG65" s="14">
        <v>0</v>
      </c>
      <c r="BH65" s="14">
        <v>0</v>
      </c>
      <c r="BI65" s="14">
        <v>0</v>
      </c>
      <c r="BJ65" s="14">
        <v>1</v>
      </c>
      <c r="BP65" s="2" t="s">
        <v>1932</v>
      </c>
      <c r="BQ65" s="2" t="s">
        <v>5009</v>
      </c>
      <c r="BS65" s="2">
        <v>560</v>
      </c>
      <c r="BU65" s="2">
        <v>2.94</v>
      </c>
      <c r="BV65" s="2">
        <v>1.05</v>
      </c>
      <c r="BW65" s="2">
        <v>1.66</v>
      </c>
      <c r="BX65" s="2">
        <v>3.75</v>
      </c>
      <c r="BY65" s="2">
        <v>4.38</v>
      </c>
      <c r="BZ65" s="2">
        <v>95</v>
      </c>
      <c r="CA65" s="2">
        <v>131</v>
      </c>
      <c r="CD65" s="2">
        <v>25.3</v>
      </c>
      <c r="CE65" s="2">
        <v>2.87</v>
      </c>
      <c r="CG65" s="330">
        <v>43098</v>
      </c>
      <c r="CH65" s="296" t="s">
        <v>1247</v>
      </c>
      <c r="CI65" s="296" t="s">
        <v>4375</v>
      </c>
      <c r="CK65" s="296" t="s">
        <v>5122</v>
      </c>
      <c r="CN65" s="296">
        <v>2</v>
      </c>
      <c r="CO65" s="296">
        <v>2</v>
      </c>
      <c r="CQ65" s="2">
        <v>0</v>
      </c>
      <c r="CR65" s="2">
        <v>0</v>
      </c>
      <c r="CS65" s="2">
        <v>0</v>
      </c>
      <c r="CT65" s="2">
        <v>44</v>
      </c>
      <c r="CU65" s="2">
        <v>0.8</v>
      </c>
      <c r="CV65" s="2">
        <v>0</v>
      </c>
      <c r="CY65" s="296" t="s">
        <v>258</v>
      </c>
      <c r="CZ65" s="2">
        <v>1</v>
      </c>
      <c r="DA65" s="2">
        <v>1</v>
      </c>
      <c r="DB65" s="2">
        <v>2</v>
      </c>
      <c r="DC65" s="2">
        <v>1</v>
      </c>
      <c r="DD65" s="2">
        <v>1</v>
      </c>
      <c r="DE65" s="2">
        <v>1</v>
      </c>
      <c r="DF65" s="2">
        <v>0</v>
      </c>
      <c r="DG65" s="2">
        <v>0</v>
      </c>
      <c r="DH65" s="2">
        <v>2</v>
      </c>
      <c r="DI65" s="2">
        <v>0</v>
      </c>
      <c r="DQ65" s="296" t="s">
        <v>5123</v>
      </c>
      <c r="DR65"/>
      <c r="DS65"/>
      <c r="DT65" s="79"/>
      <c r="DU65"/>
      <c r="DV65" s="79"/>
      <c r="DW65"/>
      <c r="DX65"/>
      <c r="DY65" s="80"/>
      <c r="DZ65"/>
      <c r="EA65"/>
      <c r="EB65"/>
      <c r="EC65" s="80"/>
      <c r="ED65" s="79">
        <v>1</v>
      </c>
      <c r="EE65" t="s">
        <v>5124</v>
      </c>
      <c r="EF65">
        <v>1</v>
      </c>
      <c r="EG65" t="s">
        <v>5124</v>
      </c>
      <c r="EH65"/>
      <c r="EI65"/>
      <c r="EJ65"/>
      <c r="EK65"/>
      <c r="EL65" s="80" t="s">
        <v>5125</v>
      </c>
    </row>
    <row r="66" spans="1:142">
      <c r="A66" s="2" t="s">
        <v>5126</v>
      </c>
      <c r="B66" s="18" t="s">
        <v>5127</v>
      </c>
      <c r="C66" s="16">
        <v>42961.4388888889</v>
      </c>
      <c r="D66" s="2">
        <v>2</v>
      </c>
      <c r="E66" s="2">
        <v>162</v>
      </c>
      <c r="F66" s="2">
        <v>68</v>
      </c>
      <c r="H66" s="2">
        <v>56</v>
      </c>
      <c r="I66" s="296">
        <v>41</v>
      </c>
      <c r="J66" s="2">
        <v>76</v>
      </c>
      <c r="K66" s="296">
        <v>9</v>
      </c>
      <c r="L66" s="2">
        <v>159</v>
      </c>
      <c r="M66" s="296">
        <v>24</v>
      </c>
      <c r="N66" s="2">
        <v>62</v>
      </c>
      <c r="O66" s="296">
        <v>4</v>
      </c>
      <c r="P66" s="2" t="s">
        <v>166</v>
      </c>
      <c r="Q66" s="296">
        <v>0</v>
      </c>
      <c r="R66" s="2">
        <v>23</v>
      </c>
      <c r="S66" s="296">
        <v>42</v>
      </c>
      <c r="T66" s="2">
        <f t="shared" si="1"/>
        <v>120</v>
      </c>
      <c r="U66" s="2" t="s">
        <v>167</v>
      </c>
      <c r="V66" s="296" t="s">
        <v>5128</v>
      </c>
      <c r="W66" s="14">
        <v>1</v>
      </c>
      <c r="X66" s="2" t="s">
        <v>566</v>
      </c>
      <c r="Y66" s="2" t="s">
        <v>5129</v>
      </c>
      <c r="Z66" s="2">
        <v>3</v>
      </c>
      <c r="AA66" s="14">
        <v>0</v>
      </c>
      <c r="AE66" s="14">
        <v>0</v>
      </c>
      <c r="AJ66" s="14">
        <v>0</v>
      </c>
      <c r="AO66" s="14">
        <v>0</v>
      </c>
      <c r="AQ66" s="14">
        <v>0</v>
      </c>
      <c r="AR66" s="14">
        <v>0</v>
      </c>
      <c r="AS66" s="14">
        <v>0</v>
      </c>
      <c r="AV66" s="14">
        <v>0</v>
      </c>
      <c r="AY66" s="14">
        <v>0</v>
      </c>
      <c r="BC66" s="14">
        <v>1</v>
      </c>
      <c r="BD66" s="14">
        <v>0</v>
      </c>
      <c r="BG66" s="14">
        <v>2</v>
      </c>
      <c r="BH66" s="14">
        <v>1</v>
      </c>
      <c r="BI66" s="14">
        <v>1</v>
      </c>
      <c r="BJ66" s="14">
        <v>2</v>
      </c>
      <c r="BP66" s="2" t="s">
        <v>5130</v>
      </c>
      <c r="BQ66" s="2" t="s">
        <v>5131</v>
      </c>
      <c r="BS66" s="2">
        <v>2130</v>
      </c>
      <c r="BU66" s="2">
        <v>6.34</v>
      </c>
      <c r="BV66" s="2">
        <v>1.77</v>
      </c>
      <c r="BW66" s="2">
        <v>4.66</v>
      </c>
      <c r="BX66" s="2">
        <v>7.53</v>
      </c>
      <c r="BY66" s="2">
        <v>5.5</v>
      </c>
      <c r="BZ66" s="2">
        <v>62</v>
      </c>
      <c r="CA66" s="2">
        <v>131</v>
      </c>
      <c r="CD66" s="2">
        <v>12.7</v>
      </c>
      <c r="CE66" s="2">
        <v>3.8</v>
      </c>
      <c r="CG66" s="330">
        <v>42963</v>
      </c>
      <c r="CH66" s="296" t="s">
        <v>1247</v>
      </c>
      <c r="CI66" s="296" t="s">
        <v>4395</v>
      </c>
      <c r="CJ66" s="296" t="s">
        <v>1166</v>
      </c>
      <c r="CK66" s="296" t="s">
        <v>5132</v>
      </c>
      <c r="CL66" s="296" t="s">
        <v>345</v>
      </c>
      <c r="CN66" s="296">
        <v>3</v>
      </c>
      <c r="CO66" s="296">
        <v>1</v>
      </c>
      <c r="CQ66" s="2">
        <v>1</v>
      </c>
      <c r="CR66" s="2">
        <v>0</v>
      </c>
      <c r="CS66" s="2">
        <v>0</v>
      </c>
      <c r="CT66" s="2">
        <v>45</v>
      </c>
      <c r="CU66" s="2">
        <v>0.62</v>
      </c>
      <c r="CV66" s="2">
        <v>0</v>
      </c>
      <c r="CY66" s="296" t="s">
        <v>434</v>
      </c>
      <c r="CZ66" s="2">
        <v>0</v>
      </c>
      <c r="DA66" s="2">
        <v>1</v>
      </c>
      <c r="DB66" s="2">
        <v>1</v>
      </c>
      <c r="DC66" s="2">
        <v>1</v>
      </c>
      <c r="DD66" s="2">
        <v>1</v>
      </c>
      <c r="DE66" s="2">
        <v>1</v>
      </c>
      <c r="DF66" s="2">
        <v>1</v>
      </c>
      <c r="DG66" s="2">
        <v>0</v>
      </c>
      <c r="DH66" s="2">
        <v>1</v>
      </c>
      <c r="DI66" s="2">
        <v>0</v>
      </c>
      <c r="DQ66" s="296" t="s">
        <v>5133</v>
      </c>
      <c r="DR66" s="188">
        <v>1</v>
      </c>
      <c r="DS66">
        <v>1</v>
      </c>
      <c r="DT66" s="79"/>
      <c r="DU66"/>
      <c r="DV66" s="79"/>
      <c r="DW66"/>
      <c r="DX66"/>
      <c r="DY66"/>
      <c r="DZ66"/>
      <c r="EA66"/>
      <c r="EB66"/>
      <c r="EC66"/>
      <c r="ED66" s="79"/>
      <c r="EE66" s="83"/>
      <c r="EF66"/>
      <c r="EG66"/>
      <c r="EH66"/>
      <c r="EI66"/>
      <c r="EJ66"/>
      <c r="EK66" s="80"/>
      <c r="EL66" t="s">
        <v>291</v>
      </c>
    </row>
    <row r="67" spans="1:142">
      <c r="A67" s="2" t="s">
        <v>5134</v>
      </c>
      <c r="B67" s="14" t="s">
        <v>5135</v>
      </c>
      <c r="C67" s="16">
        <v>42919.4041666667</v>
      </c>
      <c r="D67" s="2">
        <v>2</v>
      </c>
      <c r="E67" s="2">
        <v>155</v>
      </c>
      <c r="F67" s="2">
        <v>49</v>
      </c>
      <c r="H67" s="2">
        <v>74</v>
      </c>
      <c r="I67" s="296">
        <v>75</v>
      </c>
      <c r="J67" s="2">
        <v>108</v>
      </c>
      <c r="K67" s="296">
        <v>15</v>
      </c>
      <c r="L67" s="2">
        <v>169</v>
      </c>
      <c r="M67" s="296">
        <v>10</v>
      </c>
      <c r="N67" s="2">
        <v>66</v>
      </c>
      <c r="O67" s="296">
        <v>4</v>
      </c>
      <c r="P67" s="2" t="s">
        <v>278</v>
      </c>
      <c r="Q67" s="296">
        <v>0</v>
      </c>
      <c r="R67" s="2">
        <v>2</v>
      </c>
      <c r="S67" s="296">
        <v>28</v>
      </c>
      <c r="T67" s="2">
        <f t="shared" si="1"/>
        <v>132</v>
      </c>
      <c r="U67" s="2" t="s">
        <v>167</v>
      </c>
      <c r="V67" s="296" t="s">
        <v>5079</v>
      </c>
      <c r="W67" s="14">
        <v>1</v>
      </c>
      <c r="X67" s="2">
        <v>15</v>
      </c>
      <c r="Y67" s="2" t="s">
        <v>1358</v>
      </c>
      <c r="Z67" s="2">
        <v>3</v>
      </c>
      <c r="AA67" s="14">
        <v>1</v>
      </c>
      <c r="AB67" s="2" t="s">
        <v>197</v>
      </c>
      <c r="AC67" s="2">
        <v>2</v>
      </c>
      <c r="AE67" s="14">
        <v>0</v>
      </c>
      <c r="AJ67" s="14">
        <v>0</v>
      </c>
      <c r="AO67" s="14">
        <v>0</v>
      </c>
      <c r="AQ67" s="14">
        <v>0</v>
      </c>
      <c r="AR67" s="14">
        <v>0</v>
      </c>
      <c r="AS67" s="14">
        <v>0</v>
      </c>
      <c r="AV67" s="14">
        <v>0</v>
      </c>
      <c r="AY67" s="14">
        <v>0</v>
      </c>
      <c r="BC67" s="14">
        <v>1</v>
      </c>
      <c r="BD67" s="14">
        <v>1</v>
      </c>
      <c r="BE67" s="2">
        <v>1.5</v>
      </c>
      <c r="BF67" s="2" t="s">
        <v>5136</v>
      </c>
      <c r="BG67" s="14">
        <v>1</v>
      </c>
      <c r="BH67" s="14">
        <v>1</v>
      </c>
      <c r="BI67" s="14">
        <v>1</v>
      </c>
      <c r="BJ67" s="14">
        <v>1</v>
      </c>
      <c r="BP67" s="2" t="s">
        <v>1932</v>
      </c>
      <c r="BQ67" s="2" t="s">
        <v>5009</v>
      </c>
      <c r="BS67" s="2">
        <v>2280</v>
      </c>
      <c r="BU67" s="2">
        <v>3.23</v>
      </c>
      <c r="BV67" s="2">
        <v>1.24</v>
      </c>
      <c r="BW67" s="2">
        <v>1.55</v>
      </c>
      <c r="BX67" s="2">
        <v>6.6</v>
      </c>
      <c r="BY67" s="2">
        <v>5.59</v>
      </c>
      <c r="BZ67" s="2">
        <v>66</v>
      </c>
      <c r="CA67" s="2">
        <v>121</v>
      </c>
      <c r="CD67" s="2">
        <v>12.4</v>
      </c>
      <c r="CE67" s="2">
        <v>4.01</v>
      </c>
      <c r="CG67" s="331">
        <v>42921.4166666667</v>
      </c>
      <c r="CH67" s="296" t="s">
        <v>1247</v>
      </c>
      <c r="CJ67" s="296" t="s">
        <v>1105</v>
      </c>
      <c r="CK67" s="296" t="s">
        <v>5137</v>
      </c>
      <c r="CN67" s="296">
        <v>1</v>
      </c>
      <c r="CO67" s="296">
        <v>2</v>
      </c>
      <c r="CQ67" s="2">
        <v>1</v>
      </c>
      <c r="CR67" s="2">
        <v>0</v>
      </c>
      <c r="CS67" s="2">
        <v>0</v>
      </c>
      <c r="CT67" s="2">
        <v>45</v>
      </c>
      <c r="CU67" s="2">
        <v>0.68</v>
      </c>
      <c r="CV67" s="2">
        <v>0</v>
      </c>
      <c r="CY67" s="296" t="s">
        <v>434</v>
      </c>
      <c r="CZ67" s="2">
        <v>0</v>
      </c>
      <c r="DA67" s="2">
        <v>1</v>
      </c>
      <c r="DB67" s="2">
        <v>2</v>
      </c>
      <c r="DC67" s="2">
        <v>1</v>
      </c>
      <c r="DD67" s="2">
        <v>0</v>
      </c>
      <c r="DE67" s="2">
        <v>0</v>
      </c>
      <c r="DF67" s="2">
        <v>0</v>
      </c>
      <c r="DG67" s="2">
        <v>0</v>
      </c>
      <c r="DH67" s="2">
        <v>2</v>
      </c>
      <c r="DI67" s="2">
        <v>1</v>
      </c>
      <c r="DQ67" s="296" t="s">
        <v>5138</v>
      </c>
      <c r="DR67" s="79">
        <v>1</v>
      </c>
      <c r="DS67"/>
      <c r="DT67" s="79"/>
      <c r="DU67"/>
      <c r="DV67" s="79"/>
      <c r="DW67"/>
      <c r="DX67"/>
      <c r="DY67"/>
      <c r="DZ67"/>
      <c r="EA67"/>
      <c r="EB67"/>
      <c r="EC67"/>
      <c r="ED67" s="79"/>
      <c r="EE67" s="83"/>
      <c r="EF67"/>
      <c r="EG67"/>
      <c r="EH67"/>
      <c r="EI67"/>
      <c r="EJ67"/>
      <c r="EK67"/>
      <c r="EL67" t="s">
        <v>962</v>
      </c>
    </row>
    <row r="68" spans="1:142">
      <c r="A68" s="2" t="s">
        <v>5139</v>
      </c>
      <c r="B68" s="2" t="s">
        <v>5140</v>
      </c>
      <c r="C68" s="16">
        <v>42925.3965277778</v>
      </c>
      <c r="D68" s="2">
        <v>1</v>
      </c>
      <c r="E68" s="2">
        <v>165</v>
      </c>
      <c r="F68" s="2" t="s">
        <v>146</v>
      </c>
      <c r="H68" s="2">
        <v>68</v>
      </c>
      <c r="I68" s="296">
        <v>58</v>
      </c>
      <c r="J68" s="2">
        <v>57</v>
      </c>
      <c r="K68" s="296">
        <v>3</v>
      </c>
      <c r="L68" s="2">
        <v>150</v>
      </c>
      <c r="M68" s="296">
        <v>24</v>
      </c>
      <c r="N68" s="2">
        <v>83</v>
      </c>
      <c r="O68" s="296">
        <v>7</v>
      </c>
      <c r="P68" s="2" t="s">
        <v>166</v>
      </c>
      <c r="Q68" s="296">
        <v>0</v>
      </c>
      <c r="R68" s="2">
        <v>23</v>
      </c>
      <c r="S68" s="296">
        <v>42</v>
      </c>
      <c r="T68" s="2">
        <f t="shared" si="1"/>
        <v>134</v>
      </c>
      <c r="U68" s="2" t="s">
        <v>167</v>
      </c>
      <c r="V68" s="296" t="s">
        <v>628</v>
      </c>
      <c r="W68" s="14">
        <v>1</v>
      </c>
      <c r="X68" s="2" t="s">
        <v>197</v>
      </c>
      <c r="Y68" s="2" t="s">
        <v>1078</v>
      </c>
      <c r="Z68" s="2">
        <v>3</v>
      </c>
      <c r="AA68" s="14">
        <v>0</v>
      </c>
      <c r="AE68" s="14">
        <v>1</v>
      </c>
      <c r="AF68" s="2">
        <v>20</v>
      </c>
      <c r="AG68" s="2" t="s">
        <v>606</v>
      </c>
      <c r="AJ68" s="14">
        <v>1</v>
      </c>
      <c r="AL68" s="2" t="s">
        <v>606</v>
      </c>
      <c r="AO68" s="14">
        <v>0</v>
      </c>
      <c r="AQ68" s="14">
        <v>0</v>
      </c>
      <c r="AR68" s="14">
        <v>0</v>
      </c>
      <c r="AS68" s="14">
        <v>0</v>
      </c>
      <c r="AV68" s="14">
        <v>0</v>
      </c>
      <c r="AY68" s="14">
        <v>0</v>
      </c>
      <c r="BC68" s="14">
        <v>0</v>
      </c>
      <c r="BD68" s="14">
        <v>0</v>
      </c>
      <c r="BJ68" s="14">
        <v>2</v>
      </c>
      <c r="BP68" s="2" t="s">
        <v>5141</v>
      </c>
      <c r="BQ68" s="2" t="s">
        <v>5009</v>
      </c>
      <c r="BS68" s="2">
        <v>621</v>
      </c>
      <c r="BU68" s="2">
        <v>4.26</v>
      </c>
      <c r="BV68" s="2">
        <v>1.23</v>
      </c>
      <c r="BW68" s="2">
        <v>2.24</v>
      </c>
      <c r="BX68" s="2">
        <v>5.05</v>
      </c>
      <c r="BY68" s="2">
        <v>5.98</v>
      </c>
      <c r="BZ68" s="2">
        <v>83</v>
      </c>
      <c r="CA68" s="2">
        <v>129</v>
      </c>
      <c r="CD68" s="2">
        <v>11.3</v>
      </c>
      <c r="CE68" s="2">
        <v>3.51</v>
      </c>
      <c r="CG68" s="331">
        <v>42927.3958333333</v>
      </c>
      <c r="CH68" s="296" t="s">
        <v>1192</v>
      </c>
      <c r="CI68" s="296" t="s">
        <v>173</v>
      </c>
      <c r="CK68" s="296" t="s">
        <v>618</v>
      </c>
      <c r="CN68" s="296">
        <v>1</v>
      </c>
      <c r="CO68" s="296">
        <v>2</v>
      </c>
      <c r="CQ68" s="2">
        <v>1</v>
      </c>
      <c r="CR68" s="2">
        <v>0</v>
      </c>
      <c r="CS68" s="2">
        <v>0</v>
      </c>
      <c r="CY68" s="296" t="s">
        <v>434</v>
      </c>
      <c r="CZ68" s="2">
        <v>0</v>
      </c>
      <c r="DA68" s="2">
        <v>1</v>
      </c>
      <c r="DB68" s="2">
        <v>2</v>
      </c>
      <c r="DC68" s="2">
        <v>0</v>
      </c>
      <c r="DD68" s="2">
        <v>0</v>
      </c>
      <c r="DE68" s="2">
        <v>1</v>
      </c>
      <c r="DF68" s="2">
        <v>1</v>
      </c>
      <c r="DG68" s="2">
        <v>1</v>
      </c>
      <c r="DH68" s="2">
        <v>1</v>
      </c>
      <c r="DI68" s="2">
        <v>0</v>
      </c>
      <c r="DQ68" s="296" t="s">
        <v>5142</v>
      </c>
      <c r="DR68"/>
      <c r="DS68">
        <v>1</v>
      </c>
      <c r="DT68" s="79"/>
      <c r="DU68"/>
      <c r="DV68" s="79"/>
      <c r="DW68"/>
      <c r="DX68"/>
      <c r="DY68"/>
      <c r="DZ68"/>
      <c r="EA68"/>
      <c r="EB68"/>
      <c r="EC68"/>
      <c r="ED68" s="79"/>
      <c r="EE68" s="83"/>
      <c r="EF68"/>
      <c r="EG68"/>
      <c r="EH68"/>
      <c r="EI68"/>
      <c r="EJ68"/>
      <c r="EK68"/>
      <c r="EL68"/>
    </row>
    <row r="69" spans="1:142">
      <c r="A69" s="2" t="s">
        <v>5143</v>
      </c>
      <c r="B69" s="2" t="s">
        <v>5144</v>
      </c>
      <c r="C69" s="16">
        <v>43064.4604166667</v>
      </c>
      <c r="D69" s="2">
        <v>1</v>
      </c>
      <c r="E69" s="2">
        <v>165</v>
      </c>
      <c r="F69" s="2">
        <v>64</v>
      </c>
      <c r="H69" s="2">
        <v>67</v>
      </c>
      <c r="I69" s="296">
        <v>58</v>
      </c>
      <c r="J69" s="2">
        <v>76</v>
      </c>
      <c r="K69" s="296">
        <v>9</v>
      </c>
      <c r="L69" s="2">
        <v>175</v>
      </c>
      <c r="M69" s="296">
        <v>10</v>
      </c>
      <c r="N69" s="2">
        <v>67</v>
      </c>
      <c r="O69" s="296">
        <v>4</v>
      </c>
      <c r="P69" s="2" t="s">
        <v>382</v>
      </c>
      <c r="Q69" s="296">
        <v>0</v>
      </c>
      <c r="R69" s="2">
        <v>2</v>
      </c>
      <c r="S69" s="296">
        <v>28</v>
      </c>
      <c r="T69" s="2">
        <f t="shared" si="1"/>
        <v>109</v>
      </c>
      <c r="U69" s="2" t="s">
        <v>167</v>
      </c>
      <c r="V69" s="296" t="s">
        <v>5145</v>
      </c>
      <c r="W69" s="14">
        <v>1</v>
      </c>
      <c r="X69" s="2" t="s">
        <v>1245</v>
      </c>
      <c r="Y69" s="2" t="s">
        <v>5146</v>
      </c>
      <c r="Z69" s="2">
        <v>3</v>
      </c>
      <c r="AA69" s="14">
        <v>0</v>
      </c>
      <c r="AE69" s="14">
        <v>1</v>
      </c>
      <c r="AF69" s="2">
        <v>20</v>
      </c>
      <c r="AG69" s="2">
        <v>40</v>
      </c>
      <c r="AH69" s="2">
        <v>1</v>
      </c>
      <c r="AI69" s="2">
        <v>7</v>
      </c>
      <c r="AJ69" s="14">
        <v>1</v>
      </c>
      <c r="AL69" s="2" t="s">
        <v>476</v>
      </c>
      <c r="AO69" s="14">
        <v>0</v>
      </c>
      <c r="AQ69" s="14">
        <v>0</v>
      </c>
      <c r="AR69" s="14">
        <v>0</v>
      </c>
      <c r="AS69" s="14">
        <v>0</v>
      </c>
      <c r="AV69" s="14">
        <v>0</v>
      </c>
      <c r="AY69" s="14">
        <v>0</v>
      </c>
      <c r="BC69" s="14">
        <v>0</v>
      </c>
      <c r="BD69" s="14">
        <v>0</v>
      </c>
      <c r="BG69" s="14">
        <v>1</v>
      </c>
      <c r="BH69" s="14">
        <v>2</v>
      </c>
      <c r="BI69" s="14">
        <v>1</v>
      </c>
      <c r="BJ69" s="14">
        <v>1</v>
      </c>
      <c r="BP69" s="2" t="s">
        <v>1932</v>
      </c>
      <c r="BQ69" s="2" t="s">
        <v>5009</v>
      </c>
      <c r="BS69" s="2" t="s">
        <v>3069</v>
      </c>
      <c r="BU69" s="2">
        <v>3.41</v>
      </c>
      <c r="BV69" s="2">
        <v>0.6</v>
      </c>
      <c r="BW69" s="2">
        <v>2.25</v>
      </c>
      <c r="BX69" s="2">
        <v>4.85</v>
      </c>
      <c r="BY69" s="2">
        <v>5.31</v>
      </c>
      <c r="BZ69" s="2">
        <v>67</v>
      </c>
      <c r="CA69" s="2">
        <v>154</v>
      </c>
      <c r="CD69" s="2">
        <v>11.6</v>
      </c>
      <c r="CE69" s="2">
        <v>2.6</v>
      </c>
      <c r="CG69" s="330">
        <v>75938</v>
      </c>
      <c r="CH69" s="296" t="s">
        <v>1247</v>
      </c>
      <c r="CJ69" s="296" t="s">
        <v>728</v>
      </c>
      <c r="CK69" s="296" t="s">
        <v>5147</v>
      </c>
      <c r="CN69" s="296">
        <v>1</v>
      </c>
      <c r="CO69" s="296">
        <v>2</v>
      </c>
      <c r="CQ69" s="2">
        <v>0</v>
      </c>
      <c r="CR69" s="2">
        <v>0</v>
      </c>
      <c r="CS69" s="2">
        <v>0</v>
      </c>
      <c r="CT69" s="2">
        <v>48</v>
      </c>
      <c r="CU69" s="2">
        <v>0.65</v>
      </c>
      <c r="CV69" s="2">
        <v>0</v>
      </c>
      <c r="CY69" s="296" t="s">
        <v>231</v>
      </c>
      <c r="CZ69" s="2">
        <v>0</v>
      </c>
      <c r="DA69" s="2">
        <v>1</v>
      </c>
      <c r="DB69" s="2">
        <v>2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2</v>
      </c>
      <c r="DI69" s="2">
        <v>0</v>
      </c>
      <c r="DQ69" s="296" t="s">
        <v>5148</v>
      </c>
      <c r="DR69"/>
      <c r="DS69">
        <v>1</v>
      </c>
      <c r="DT69" s="79"/>
      <c r="DU69" s="80"/>
      <c r="DV69" s="79"/>
      <c r="DW69"/>
      <c r="DX69"/>
      <c r="DY69"/>
      <c r="DZ69"/>
      <c r="EA69"/>
      <c r="EB69"/>
      <c r="EC69"/>
      <c r="ED69" s="79"/>
      <c r="EE69" s="83"/>
      <c r="EF69"/>
      <c r="EG69"/>
      <c r="EH69"/>
      <c r="EI69"/>
      <c r="EJ69"/>
      <c r="EK69"/>
      <c r="EL69"/>
    </row>
    <row r="70" spans="1:142">
      <c r="A70" s="2" t="s">
        <v>5149</v>
      </c>
      <c r="B70" s="2" t="s">
        <v>5150</v>
      </c>
      <c r="C70" s="16">
        <v>43055.3381944444</v>
      </c>
      <c r="D70" s="2">
        <v>1</v>
      </c>
      <c r="E70" s="2">
        <v>175</v>
      </c>
      <c r="F70" s="2">
        <v>75</v>
      </c>
      <c r="H70" s="2">
        <v>54</v>
      </c>
      <c r="I70" s="296">
        <v>41</v>
      </c>
      <c r="J70" s="2">
        <v>61</v>
      </c>
      <c r="K70" s="296">
        <v>3</v>
      </c>
      <c r="L70" s="2">
        <v>163</v>
      </c>
      <c r="M70" s="296">
        <v>10</v>
      </c>
      <c r="N70" s="2">
        <v>70</v>
      </c>
      <c r="O70" s="296">
        <v>4</v>
      </c>
      <c r="P70" s="2" t="s">
        <v>166</v>
      </c>
      <c r="Q70" s="296">
        <v>0</v>
      </c>
      <c r="R70" s="2">
        <v>23</v>
      </c>
      <c r="S70" s="296">
        <v>42</v>
      </c>
      <c r="T70" s="2">
        <f t="shared" si="1"/>
        <v>100</v>
      </c>
      <c r="U70" s="2" t="s">
        <v>279</v>
      </c>
      <c r="V70" s="296" t="s">
        <v>628</v>
      </c>
      <c r="W70" s="14">
        <v>1</v>
      </c>
      <c r="X70" s="2" t="s">
        <v>1235</v>
      </c>
      <c r="Y70" s="2" t="s">
        <v>2424</v>
      </c>
      <c r="Z70" s="2">
        <v>3</v>
      </c>
      <c r="AA70" s="14">
        <v>0</v>
      </c>
      <c r="AE70" s="14">
        <v>1</v>
      </c>
      <c r="AF70" s="2">
        <v>40</v>
      </c>
      <c r="AG70" s="2" t="s">
        <v>566</v>
      </c>
      <c r="AJ70" s="14">
        <v>1</v>
      </c>
      <c r="AK70" s="2">
        <v>3</v>
      </c>
      <c r="AL70" s="2" t="s">
        <v>556</v>
      </c>
      <c r="AO70" s="14">
        <v>0</v>
      </c>
      <c r="AQ70" s="14">
        <v>0</v>
      </c>
      <c r="AR70" s="14">
        <v>0</v>
      </c>
      <c r="AS70" s="14">
        <v>0</v>
      </c>
      <c r="AV70" s="14">
        <v>0</v>
      </c>
      <c r="AY70" s="14">
        <v>0</v>
      </c>
      <c r="BC70" s="14">
        <v>1</v>
      </c>
      <c r="BD70" s="14">
        <v>0</v>
      </c>
      <c r="BG70" s="14">
        <v>1</v>
      </c>
      <c r="BH70" s="14">
        <v>1</v>
      </c>
      <c r="BI70" s="14">
        <v>1</v>
      </c>
      <c r="BJ70" s="14">
        <v>2</v>
      </c>
      <c r="BK70" s="296">
        <v>657</v>
      </c>
      <c r="BL70" s="296">
        <v>4.9</v>
      </c>
      <c r="BM70" s="296">
        <v>779.2</v>
      </c>
      <c r="BN70" s="296">
        <v>4.82</v>
      </c>
      <c r="BP70" s="2" t="s">
        <v>5151</v>
      </c>
      <c r="BQ70" s="2" t="s">
        <v>5009</v>
      </c>
      <c r="BS70" s="2">
        <v>188</v>
      </c>
      <c r="BU70" s="2">
        <v>6.04</v>
      </c>
      <c r="BV70" s="2">
        <v>2.08</v>
      </c>
      <c r="BW70" s="2">
        <v>3.78</v>
      </c>
      <c r="BX70" s="2">
        <v>4.97</v>
      </c>
      <c r="BY70" s="2">
        <v>3.95</v>
      </c>
      <c r="BZ70" s="2">
        <v>70</v>
      </c>
      <c r="CA70" s="2">
        <v>137</v>
      </c>
      <c r="CD70" s="2">
        <v>11.7</v>
      </c>
      <c r="CE70" s="2">
        <v>4</v>
      </c>
      <c r="CG70" s="330">
        <v>43060</v>
      </c>
      <c r="CH70" s="296" t="s">
        <v>1247</v>
      </c>
      <c r="CK70" s="296" t="s">
        <v>5152</v>
      </c>
      <c r="CL70" s="296" t="s">
        <v>649</v>
      </c>
      <c r="CN70" s="296">
        <v>2</v>
      </c>
      <c r="CO70" s="296">
        <v>2</v>
      </c>
      <c r="CQ70" s="2">
        <v>1</v>
      </c>
      <c r="CR70" s="2">
        <v>0</v>
      </c>
      <c r="CS70" s="2">
        <v>0</v>
      </c>
      <c r="CT70" s="2">
        <v>47</v>
      </c>
      <c r="CU70" s="2">
        <v>0.6</v>
      </c>
      <c r="CV70" s="2">
        <v>0</v>
      </c>
      <c r="CY70" s="296" t="s">
        <v>448</v>
      </c>
      <c r="CZ70" s="2">
        <v>0</v>
      </c>
      <c r="DA70" s="2">
        <v>1</v>
      </c>
      <c r="DB70" s="2">
        <v>2</v>
      </c>
      <c r="DC70" s="2">
        <v>1</v>
      </c>
      <c r="DD70" s="2">
        <v>0</v>
      </c>
      <c r="DE70" s="2">
        <v>1</v>
      </c>
      <c r="DF70" s="2">
        <v>0</v>
      </c>
      <c r="DG70" s="2">
        <v>0</v>
      </c>
      <c r="DH70" s="2">
        <v>2</v>
      </c>
      <c r="DI70" s="2">
        <v>0</v>
      </c>
      <c r="DQ70" s="296" t="s">
        <v>5153</v>
      </c>
      <c r="DR70"/>
      <c r="DS70">
        <v>1</v>
      </c>
      <c r="DT70" s="79"/>
      <c r="DU70"/>
      <c r="DV70" s="79"/>
      <c r="DW70"/>
      <c r="DX70"/>
      <c r="DY70"/>
      <c r="DZ70"/>
      <c r="EA70"/>
      <c r="EB70"/>
      <c r="EC70" s="80"/>
      <c r="ED70" s="79"/>
      <c r="EE70" s="83"/>
      <c r="EF70"/>
      <c r="EG70"/>
      <c r="EH70"/>
      <c r="EI70"/>
      <c r="EJ70"/>
      <c r="EK70"/>
      <c r="EL70"/>
    </row>
    <row r="71" spans="1:142">
      <c r="A71" s="2" t="s">
        <v>5154</v>
      </c>
      <c r="B71" s="2" t="s">
        <v>5155</v>
      </c>
      <c r="C71" s="16">
        <v>43067.4055555556</v>
      </c>
      <c r="D71" s="2">
        <v>1</v>
      </c>
      <c r="E71" s="2">
        <v>177</v>
      </c>
      <c r="F71" s="2">
        <v>99</v>
      </c>
      <c r="H71" s="2">
        <v>56</v>
      </c>
      <c r="I71" s="296">
        <v>41</v>
      </c>
      <c r="J71" s="2">
        <v>67</v>
      </c>
      <c r="K71" s="296">
        <v>3</v>
      </c>
      <c r="L71" s="2">
        <v>138</v>
      </c>
      <c r="M71" s="296">
        <v>34</v>
      </c>
      <c r="N71" s="2">
        <v>89</v>
      </c>
      <c r="O71" s="296">
        <v>7</v>
      </c>
      <c r="P71" s="2" t="s">
        <v>278</v>
      </c>
      <c r="Q71" s="296">
        <v>0</v>
      </c>
      <c r="R71" s="2">
        <v>2</v>
      </c>
      <c r="S71" s="296">
        <v>28</v>
      </c>
      <c r="T71" s="2">
        <f t="shared" si="1"/>
        <v>113</v>
      </c>
      <c r="U71" s="2" t="s">
        <v>167</v>
      </c>
      <c r="V71" s="296" t="s">
        <v>821</v>
      </c>
      <c r="W71" s="14">
        <v>1</v>
      </c>
      <c r="X71" s="26" t="s">
        <v>581</v>
      </c>
      <c r="Y71" s="2" t="s">
        <v>5156</v>
      </c>
      <c r="Z71" s="2">
        <v>1</v>
      </c>
      <c r="AA71" s="14">
        <v>1</v>
      </c>
      <c r="AB71" s="2" t="s">
        <v>1797</v>
      </c>
      <c r="AC71" s="2">
        <v>2</v>
      </c>
      <c r="AE71" s="14">
        <v>1</v>
      </c>
      <c r="AF71" s="2">
        <v>20</v>
      </c>
      <c r="AG71" s="2">
        <v>30</v>
      </c>
      <c r="AJ71" s="14">
        <v>1</v>
      </c>
      <c r="AL71" s="2" t="s">
        <v>476</v>
      </c>
      <c r="AO71" s="14">
        <v>0</v>
      </c>
      <c r="AQ71" s="14">
        <v>0</v>
      </c>
      <c r="AR71" s="14">
        <v>0</v>
      </c>
      <c r="AS71" s="14">
        <v>0</v>
      </c>
      <c r="AV71" s="14">
        <v>0</v>
      </c>
      <c r="AY71" s="14">
        <v>0</v>
      </c>
      <c r="BC71" s="14">
        <v>1</v>
      </c>
      <c r="BD71" s="14">
        <v>0</v>
      </c>
      <c r="BG71" s="14">
        <v>2</v>
      </c>
      <c r="BH71" s="14">
        <v>3</v>
      </c>
      <c r="BI71" s="14">
        <v>2</v>
      </c>
      <c r="BJ71" s="14">
        <v>1</v>
      </c>
      <c r="BP71" s="2" t="s">
        <v>1932</v>
      </c>
      <c r="BQ71" s="2" t="s">
        <v>5009</v>
      </c>
      <c r="BS71" s="2" t="s">
        <v>3069</v>
      </c>
      <c r="BU71" s="2">
        <v>5.72</v>
      </c>
      <c r="BV71" s="2">
        <v>1.87</v>
      </c>
      <c r="BW71" s="2">
        <v>4.02</v>
      </c>
      <c r="BX71" s="2">
        <v>8.32</v>
      </c>
      <c r="BY71" s="2">
        <v>6.09</v>
      </c>
      <c r="BZ71" s="2">
        <v>89</v>
      </c>
      <c r="CA71" s="2">
        <v>144</v>
      </c>
      <c r="CD71" s="2">
        <v>10.4</v>
      </c>
      <c r="CE71" s="2">
        <v>3.09</v>
      </c>
      <c r="CG71" s="330">
        <v>43074</v>
      </c>
      <c r="CH71" s="296" t="s">
        <v>1247</v>
      </c>
      <c r="CI71" s="296" t="s">
        <v>5004</v>
      </c>
      <c r="CK71" s="296" t="s">
        <v>5157</v>
      </c>
      <c r="CL71" s="296" t="s">
        <v>747</v>
      </c>
      <c r="CN71" s="296">
        <v>3</v>
      </c>
      <c r="CO71" s="296">
        <v>2</v>
      </c>
      <c r="CQ71" s="2">
        <v>1</v>
      </c>
      <c r="CR71" s="2">
        <v>0</v>
      </c>
      <c r="CS71" s="2">
        <v>0</v>
      </c>
      <c r="CT71" s="2">
        <v>58</v>
      </c>
      <c r="CU71" s="2">
        <v>0.63</v>
      </c>
      <c r="CV71" s="2">
        <v>0</v>
      </c>
      <c r="CY71" s="296" t="s">
        <v>942</v>
      </c>
      <c r="CZ71" s="2">
        <v>1</v>
      </c>
      <c r="DA71" s="2">
        <v>1</v>
      </c>
      <c r="DB71" s="2">
        <v>2</v>
      </c>
      <c r="DC71" s="2">
        <v>1</v>
      </c>
      <c r="DD71" s="2">
        <v>1</v>
      </c>
      <c r="DE71" s="2">
        <v>1</v>
      </c>
      <c r="DF71" s="2">
        <v>0</v>
      </c>
      <c r="DG71" s="2">
        <v>1</v>
      </c>
      <c r="DH71" s="2">
        <v>2</v>
      </c>
      <c r="DI71" s="2">
        <v>0</v>
      </c>
      <c r="DQ71" s="296" t="s">
        <v>5158</v>
      </c>
      <c r="DR71"/>
      <c r="DS71">
        <v>1</v>
      </c>
      <c r="DT71" s="79"/>
      <c r="DU71"/>
      <c r="DV71" s="79"/>
      <c r="DW71"/>
      <c r="DX71">
        <v>1</v>
      </c>
      <c r="DY71" t="s">
        <v>5159</v>
      </c>
      <c r="DZ71"/>
      <c r="EA71"/>
      <c r="EB71"/>
      <c r="EC71" s="80"/>
      <c r="ED71" s="79"/>
      <c r="EE71" s="82"/>
      <c r="EF71"/>
      <c r="EG71"/>
      <c r="EH71"/>
      <c r="EI71" s="80"/>
      <c r="EJ71"/>
      <c r="EK71"/>
      <c r="EL71"/>
    </row>
    <row r="72" spans="1:142">
      <c r="A72" s="2" t="s">
        <v>5160</v>
      </c>
      <c r="B72" s="2" t="s">
        <v>5161</v>
      </c>
      <c r="C72" s="16">
        <v>43059.4715277778</v>
      </c>
      <c r="D72" s="2">
        <v>1</v>
      </c>
      <c r="E72" s="2">
        <v>168</v>
      </c>
      <c r="F72" s="2" t="s">
        <v>146</v>
      </c>
      <c r="H72" s="2">
        <v>41</v>
      </c>
      <c r="I72" s="296">
        <v>25</v>
      </c>
      <c r="J72" s="2">
        <v>63</v>
      </c>
      <c r="K72" s="296">
        <v>3</v>
      </c>
      <c r="L72" s="2">
        <v>116</v>
      </c>
      <c r="M72" s="296">
        <v>43</v>
      </c>
      <c r="N72" s="2">
        <v>83</v>
      </c>
      <c r="O72" s="296">
        <v>7</v>
      </c>
      <c r="P72" s="2" t="s">
        <v>166</v>
      </c>
      <c r="Q72" s="296">
        <v>0</v>
      </c>
      <c r="R72" s="2">
        <v>23</v>
      </c>
      <c r="S72" s="296">
        <v>42</v>
      </c>
      <c r="T72" s="2">
        <f t="shared" si="1"/>
        <v>120</v>
      </c>
      <c r="U72" s="2" t="s">
        <v>167</v>
      </c>
      <c r="V72" s="296" t="s">
        <v>583</v>
      </c>
      <c r="W72" s="14">
        <v>0</v>
      </c>
      <c r="AA72" s="14">
        <v>0</v>
      </c>
      <c r="AE72" s="14">
        <v>1</v>
      </c>
      <c r="AF72" s="2">
        <v>20</v>
      </c>
      <c r="AG72" s="2" t="s">
        <v>566</v>
      </c>
      <c r="AJ72" s="14">
        <v>1</v>
      </c>
      <c r="AL72" s="2" t="s">
        <v>476</v>
      </c>
      <c r="AO72" s="14">
        <v>0</v>
      </c>
      <c r="AQ72" s="14">
        <v>0</v>
      </c>
      <c r="AR72" s="14">
        <v>0</v>
      </c>
      <c r="AS72" s="14">
        <v>0</v>
      </c>
      <c r="AV72" s="14">
        <v>0</v>
      </c>
      <c r="AY72" s="14">
        <v>0</v>
      </c>
      <c r="BC72" s="14">
        <v>0</v>
      </c>
      <c r="BD72" s="14">
        <v>0</v>
      </c>
      <c r="BG72" s="14">
        <v>1</v>
      </c>
      <c r="BH72" s="14">
        <v>2</v>
      </c>
      <c r="BI72" s="14">
        <v>1</v>
      </c>
      <c r="BJ72" s="14">
        <v>2</v>
      </c>
      <c r="BK72" s="296">
        <v>388</v>
      </c>
      <c r="BL72" s="296">
        <v>17.2</v>
      </c>
      <c r="BP72" s="2" t="s">
        <v>5043</v>
      </c>
      <c r="BQ72" s="2" t="s">
        <v>5162</v>
      </c>
      <c r="BS72" s="2">
        <v>321</v>
      </c>
      <c r="BU72" s="2">
        <v>6.08</v>
      </c>
      <c r="BV72" s="2">
        <v>2.66</v>
      </c>
      <c r="BW72" s="2">
        <v>5.28</v>
      </c>
      <c r="BX72" s="2">
        <v>5.12</v>
      </c>
      <c r="BY72" s="2">
        <v>3.97</v>
      </c>
      <c r="BZ72" s="2">
        <v>83</v>
      </c>
      <c r="CA72" s="2">
        <v>145</v>
      </c>
      <c r="CD72" s="2">
        <v>10.7</v>
      </c>
      <c r="CE72" s="2">
        <v>4.15</v>
      </c>
      <c r="CG72" s="330">
        <v>75941</v>
      </c>
      <c r="CH72" s="296" t="s">
        <v>1247</v>
      </c>
      <c r="CI72" s="296" t="s">
        <v>5163</v>
      </c>
      <c r="CK72" s="296" t="s">
        <v>5164</v>
      </c>
      <c r="CL72" s="296" t="s">
        <v>5165</v>
      </c>
      <c r="CN72" s="296">
        <v>2</v>
      </c>
      <c r="CO72" s="296">
        <v>2</v>
      </c>
      <c r="CQ72" s="2">
        <v>1</v>
      </c>
      <c r="CR72" s="2">
        <v>0</v>
      </c>
      <c r="CS72" s="2">
        <v>0</v>
      </c>
      <c r="CT72" s="2">
        <v>43</v>
      </c>
      <c r="CU72" s="2">
        <v>0.6</v>
      </c>
      <c r="CV72" s="2">
        <v>0</v>
      </c>
      <c r="CY72" s="296" t="s">
        <v>1338</v>
      </c>
      <c r="CZ72" s="2">
        <v>1</v>
      </c>
      <c r="DA72" s="2">
        <v>1</v>
      </c>
      <c r="DB72" s="2">
        <v>2</v>
      </c>
      <c r="DC72" s="2">
        <v>1</v>
      </c>
      <c r="DD72" s="2">
        <v>1</v>
      </c>
      <c r="DE72" s="2">
        <v>0</v>
      </c>
      <c r="DF72" s="2">
        <v>1</v>
      </c>
      <c r="DG72" s="2">
        <v>0</v>
      </c>
      <c r="DH72" s="2">
        <v>1</v>
      </c>
      <c r="DI72" s="2">
        <v>0</v>
      </c>
      <c r="DQ72" s="296" t="s">
        <v>5166</v>
      </c>
      <c r="DR72"/>
      <c r="DS72"/>
      <c r="DT72" s="79"/>
      <c r="DU72" s="80"/>
      <c r="DV72" s="79"/>
      <c r="DW72"/>
      <c r="DX72"/>
      <c r="DY72"/>
      <c r="DZ72"/>
      <c r="EA72"/>
      <c r="EB72"/>
      <c r="EC72" s="80"/>
      <c r="ED72" s="79">
        <v>1</v>
      </c>
      <c r="EE72" s="82">
        <v>43983</v>
      </c>
      <c r="EF72"/>
      <c r="EG72"/>
      <c r="EH72"/>
      <c r="EI72" s="80"/>
      <c r="EJ72"/>
      <c r="EK72"/>
      <c r="EL72" t="s">
        <v>5167</v>
      </c>
    </row>
    <row r="73" spans="1:142">
      <c r="A73" s="2" t="s">
        <v>5168</v>
      </c>
      <c r="B73" s="12" t="s">
        <v>5169</v>
      </c>
      <c r="C73" s="16">
        <v>42951.33125</v>
      </c>
      <c r="D73" s="2">
        <v>1</v>
      </c>
      <c r="E73" s="2">
        <v>165</v>
      </c>
      <c r="F73" s="2">
        <v>57</v>
      </c>
      <c r="H73" s="2">
        <v>49</v>
      </c>
      <c r="I73" s="296">
        <v>25</v>
      </c>
      <c r="J73" s="2">
        <v>64</v>
      </c>
      <c r="K73" s="296">
        <v>3</v>
      </c>
      <c r="L73" s="2">
        <v>110</v>
      </c>
      <c r="M73" s="296">
        <v>43</v>
      </c>
      <c r="N73" s="2">
        <v>94</v>
      </c>
      <c r="O73" s="296">
        <v>7</v>
      </c>
      <c r="P73" s="2" t="s">
        <v>166</v>
      </c>
      <c r="Q73" s="296">
        <v>0</v>
      </c>
      <c r="R73" s="2">
        <v>23</v>
      </c>
      <c r="S73" s="296">
        <v>42</v>
      </c>
      <c r="T73" s="2">
        <f t="shared" si="1"/>
        <v>120</v>
      </c>
      <c r="U73" s="2" t="s">
        <v>279</v>
      </c>
      <c r="V73" s="296" t="s">
        <v>1746</v>
      </c>
      <c r="W73" s="14">
        <v>0</v>
      </c>
      <c r="AA73" s="14">
        <v>0</v>
      </c>
      <c r="AE73" s="14">
        <v>0</v>
      </c>
      <c r="AJ73" s="14">
        <v>0</v>
      </c>
      <c r="AO73" s="14">
        <v>0</v>
      </c>
      <c r="AQ73" s="14">
        <v>0</v>
      </c>
      <c r="AR73" s="14">
        <v>0</v>
      </c>
      <c r="AS73" s="14">
        <v>0</v>
      </c>
      <c r="AV73" s="14">
        <v>0</v>
      </c>
      <c r="AY73" s="14">
        <v>0</v>
      </c>
      <c r="BC73" s="14">
        <v>0</v>
      </c>
      <c r="BD73" s="14">
        <v>0</v>
      </c>
      <c r="BJ73" s="14">
        <v>2</v>
      </c>
      <c r="BP73" s="2" t="s">
        <v>4950</v>
      </c>
      <c r="BQ73" s="2">
        <v>2.9</v>
      </c>
      <c r="BS73" s="2">
        <v>968</v>
      </c>
      <c r="BU73" s="2">
        <v>3.29</v>
      </c>
      <c r="BV73" s="2">
        <v>1.59</v>
      </c>
      <c r="BW73" s="2">
        <v>1.89</v>
      </c>
      <c r="BX73" s="2">
        <v>4.15</v>
      </c>
      <c r="BY73" s="2">
        <v>3.96</v>
      </c>
      <c r="BZ73" s="2">
        <v>94</v>
      </c>
      <c r="CA73" s="2">
        <v>173</v>
      </c>
      <c r="CD73" s="2">
        <v>11.5</v>
      </c>
      <c r="CE73" s="2">
        <v>3.2</v>
      </c>
      <c r="CG73" s="331">
        <v>42955.375</v>
      </c>
      <c r="CH73" s="296" t="s">
        <v>1247</v>
      </c>
      <c r="CK73" s="296" t="s">
        <v>712</v>
      </c>
      <c r="CN73" s="296">
        <v>2</v>
      </c>
      <c r="CO73" s="296">
        <v>2</v>
      </c>
      <c r="CQ73" s="2">
        <v>1</v>
      </c>
      <c r="CR73" s="2">
        <v>0</v>
      </c>
      <c r="CS73" s="2">
        <v>0</v>
      </c>
      <c r="CY73" s="296" t="s">
        <v>258</v>
      </c>
      <c r="CZ73" s="2">
        <v>0</v>
      </c>
      <c r="DA73" s="2">
        <v>1</v>
      </c>
      <c r="DB73" s="2">
        <v>2</v>
      </c>
      <c r="DC73" s="2">
        <v>0</v>
      </c>
      <c r="DD73" s="2">
        <v>0</v>
      </c>
      <c r="DE73" s="2">
        <v>1</v>
      </c>
      <c r="DF73" s="2">
        <v>0</v>
      </c>
      <c r="DG73" s="2">
        <v>1</v>
      </c>
      <c r="DH73" s="2">
        <v>2</v>
      </c>
      <c r="DI73" s="2">
        <v>0</v>
      </c>
      <c r="DQ73" s="296" t="s">
        <v>5170</v>
      </c>
      <c r="DR73"/>
      <c r="DS73">
        <v>1</v>
      </c>
      <c r="DT73" s="79"/>
      <c r="DU73"/>
      <c r="DV73" s="79"/>
      <c r="DW73"/>
      <c r="DX73"/>
      <c r="DY73"/>
      <c r="DZ73"/>
      <c r="EA73"/>
      <c r="EB73"/>
      <c r="EC73" s="80"/>
      <c r="ED73" s="79"/>
      <c r="EE73" s="83"/>
      <c r="EF73"/>
      <c r="EG73"/>
      <c r="EH73"/>
      <c r="EI73"/>
      <c r="EJ73"/>
      <c r="EK73"/>
      <c r="EL73"/>
    </row>
    <row r="74" spans="1:142">
      <c r="A74" s="2" t="s">
        <v>5171</v>
      </c>
      <c r="B74" s="14" t="s">
        <v>5172</v>
      </c>
      <c r="C74" s="16">
        <v>43057.4048611111</v>
      </c>
      <c r="D74" s="2">
        <v>1</v>
      </c>
      <c r="E74" s="2">
        <v>165</v>
      </c>
      <c r="F74" s="2">
        <v>73</v>
      </c>
      <c r="H74" s="2">
        <v>39</v>
      </c>
      <c r="I74" s="296">
        <v>8</v>
      </c>
      <c r="J74" s="2">
        <v>86</v>
      </c>
      <c r="K74" s="296">
        <v>9</v>
      </c>
      <c r="L74" s="2">
        <v>132</v>
      </c>
      <c r="M74" s="296">
        <v>34</v>
      </c>
      <c r="N74" s="2">
        <v>65</v>
      </c>
      <c r="O74" s="296">
        <v>4</v>
      </c>
      <c r="P74" s="2" t="s">
        <v>166</v>
      </c>
      <c r="Q74" s="296">
        <v>0</v>
      </c>
      <c r="R74" s="2">
        <v>23</v>
      </c>
      <c r="S74" s="296">
        <v>42</v>
      </c>
      <c r="T74" s="2">
        <f t="shared" si="1"/>
        <v>97</v>
      </c>
      <c r="U74" s="2" t="s">
        <v>279</v>
      </c>
      <c r="V74" s="296" t="s">
        <v>5173</v>
      </c>
      <c r="W74" s="14">
        <v>1</v>
      </c>
      <c r="X74" s="2" t="s">
        <v>1400</v>
      </c>
      <c r="Y74" s="2" t="s">
        <v>873</v>
      </c>
      <c r="Z74" s="2" t="s">
        <v>2069</v>
      </c>
      <c r="AA74" s="14">
        <v>1</v>
      </c>
      <c r="AB74" s="2">
        <v>13</v>
      </c>
      <c r="AC74" s="2">
        <v>2</v>
      </c>
      <c r="AE74" s="14">
        <v>1</v>
      </c>
      <c r="AF74" s="2">
        <v>10</v>
      </c>
      <c r="AG74" s="2">
        <v>16</v>
      </c>
      <c r="AJ74" s="14">
        <v>1</v>
      </c>
      <c r="AL74" s="2" t="s">
        <v>476</v>
      </c>
      <c r="AO74" s="14">
        <v>0</v>
      </c>
      <c r="AQ74" s="14">
        <v>0</v>
      </c>
      <c r="AR74" s="14">
        <v>0</v>
      </c>
      <c r="AS74" s="14">
        <v>0</v>
      </c>
      <c r="AV74" s="14">
        <v>0</v>
      </c>
      <c r="AY74" s="14">
        <v>0</v>
      </c>
      <c r="BC74" s="14">
        <v>1</v>
      </c>
      <c r="BD74" s="14">
        <v>0</v>
      </c>
      <c r="BG74" s="14">
        <v>2</v>
      </c>
      <c r="BH74" s="14">
        <v>2</v>
      </c>
      <c r="BI74" s="14">
        <v>2</v>
      </c>
      <c r="BJ74" s="14">
        <v>2</v>
      </c>
      <c r="BK74" s="296">
        <v>676</v>
      </c>
      <c r="BL74" s="296">
        <v>86.5</v>
      </c>
      <c r="BP74" s="2" t="s">
        <v>5174</v>
      </c>
      <c r="BQ74" s="2" t="s">
        <v>5009</v>
      </c>
      <c r="BS74" s="2">
        <v>440</v>
      </c>
      <c r="BU74" s="2">
        <v>2.11</v>
      </c>
      <c r="BV74" s="2">
        <v>1.32</v>
      </c>
      <c r="BW74" s="2">
        <v>1.34</v>
      </c>
      <c r="BX74" s="2">
        <v>7.69</v>
      </c>
      <c r="BY74" s="2">
        <v>4.3</v>
      </c>
      <c r="BZ74" s="2">
        <v>65</v>
      </c>
      <c r="CA74" s="2">
        <v>138</v>
      </c>
      <c r="CD74" s="2">
        <v>12</v>
      </c>
      <c r="CE74" s="2">
        <v>4.69</v>
      </c>
      <c r="CG74" s="331">
        <v>43061.4375</v>
      </c>
      <c r="CH74" s="296" t="s">
        <v>1247</v>
      </c>
      <c r="CI74" s="296" t="s">
        <v>4309</v>
      </c>
      <c r="CL74" s="296" t="s">
        <v>1313</v>
      </c>
      <c r="CN74" s="296">
        <v>1</v>
      </c>
      <c r="CO74" s="296">
        <v>2</v>
      </c>
      <c r="CQ74" s="2">
        <v>1</v>
      </c>
      <c r="CR74" s="2">
        <v>0</v>
      </c>
      <c r="CS74" s="2">
        <v>0</v>
      </c>
      <c r="CT74" s="2">
        <v>58</v>
      </c>
      <c r="CU74" s="2">
        <v>0.58</v>
      </c>
      <c r="CV74" s="2">
        <v>0</v>
      </c>
      <c r="CY74" s="296" t="s">
        <v>3392</v>
      </c>
      <c r="CZ74" s="2">
        <v>0</v>
      </c>
      <c r="DA74" s="2">
        <v>1</v>
      </c>
      <c r="DB74" s="2">
        <v>2</v>
      </c>
      <c r="DC74" s="2">
        <v>1</v>
      </c>
      <c r="DD74" s="2">
        <v>0</v>
      </c>
      <c r="DE74" s="2">
        <v>1</v>
      </c>
      <c r="DF74" s="2">
        <v>1</v>
      </c>
      <c r="DG74" s="2">
        <v>1</v>
      </c>
      <c r="DH74" s="2">
        <v>2</v>
      </c>
      <c r="DI74" s="2">
        <v>0</v>
      </c>
      <c r="DQ74" s="296" t="s">
        <v>5175</v>
      </c>
      <c r="DR74" s="79">
        <v>1</v>
      </c>
      <c r="DS74"/>
      <c r="DT74" s="79"/>
      <c r="DU74"/>
      <c r="DV74" s="79"/>
      <c r="DW74"/>
      <c r="DX74"/>
      <c r="DY74"/>
      <c r="DZ74"/>
      <c r="EA74"/>
      <c r="EB74"/>
      <c r="EC74" s="80"/>
      <c r="ED74" s="79"/>
      <c r="EE74" s="83"/>
      <c r="EF74"/>
      <c r="EG74"/>
      <c r="EH74"/>
      <c r="EI74"/>
      <c r="EJ74"/>
      <c r="EK74"/>
      <c r="EL74" t="s">
        <v>291</v>
      </c>
    </row>
    <row r="75" ht="15.6" spans="1:142">
      <c r="A75" s="2" t="s">
        <v>5176</v>
      </c>
      <c r="B75" s="2" t="s">
        <v>5177</v>
      </c>
      <c r="C75" s="16">
        <v>42992.5645833333</v>
      </c>
      <c r="D75" s="2">
        <v>2</v>
      </c>
      <c r="E75" s="2">
        <v>160</v>
      </c>
      <c r="F75" s="2">
        <v>56</v>
      </c>
      <c r="H75" s="2">
        <v>71</v>
      </c>
      <c r="I75" s="296">
        <v>75</v>
      </c>
      <c r="J75" s="2">
        <v>65</v>
      </c>
      <c r="K75" s="296">
        <v>3</v>
      </c>
      <c r="L75" s="2">
        <v>110</v>
      </c>
      <c r="M75" s="296">
        <v>43</v>
      </c>
      <c r="N75" s="2">
        <v>59</v>
      </c>
      <c r="O75" s="296">
        <v>4</v>
      </c>
      <c r="P75" s="2" t="s">
        <v>278</v>
      </c>
      <c r="Q75" s="296">
        <v>0</v>
      </c>
      <c r="R75" s="2">
        <v>2</v>
      </c>
      <c r="S75" s="296">
        <v>28</v>
      </c>
      <c r="T75" s="2">
        <f t="shared" si="1"/>
        <v>153</v>
      </c>
      <c r="U75" s="2" t="s">
        <v>148</v>
      </c>
      <c r="V75" s="296" t="s">
        <v>4247</v>
      </c>
      <c r="W75" s="14">
        <v>1</v>
      </c>
      <c r="X75" s="2" t="s">
        <v>197</v>
      </c>
      <c r="Y75" s="2" t="s">
        <v>1430</v>
      </c>
      <c r="Z75" s="2" t="s">
        <v>2069</v>
      </c>
      <c r="AA75" s="14">
        <v>0</v>
      </c>
      <c r="AE75" s="14">
        <v>0</v>
      </c>
      <c r="AJ75" s="14">
        <v>0</v>
      </c>
      <c r="AO75" s="14">
        <v>0</v>
      </c>
      <c r="AQ75" s="14">
        <v>0</v>
      </c>
      <c r="AR75" s="14">
        <v>0</v>
      </c>
      <c r="AS75" s="14">
        <v>0</v>
      </c>
      <c r="AV75" s="14">
        <v>0</v>
      </c>
      <c r="AY75" s="14">
        <v>0</v>
      </c>
      <c r="BC75" s="14">
        <v>0</v>
      </c>
      <c r="BD75" s="14">
        <v>0</v>
      </c>
      <c r="BG75" s="14">
        <v>3</v>
      </c>
      <c r="BH75" s="14">
        <v>1</v>
      </c>
      <c r="BI75" s="14">
        <v>0</v>
      </c>
      <c r="BJ75" s="14">
        <v>1</v>
      </c>
      <c r="BK75" s="296" t="s">
        <v>3507</v>
      </c>
      <c r="BM75" s="296">
        <v>2630</v>
      </c>
      <c r="BP75" s="2" t="s">
        <v>1932</v>
      </c>
      <c r="BS75" s="2">
        <v>441</v>
      </c>
      <c r="BU75" s="2">
        <v>4.12</v>
      </c>
      <c r="BV75" s="2">
        <v>1.77</v>
      </c>
      <c r="BW75" s="2">
        <v>2.55</v>
      </c>
      <c r="BX75" s="2">
        <v>4.52</v>
      </c>
      <c r="BY75" s="2">
        <v>4.98</v>
      </c>
      <c r="BZ75" s="2">
        <v>59</v>
      </c>
      <c r="CA75" s="2">
        <v>123</v>
      </c>
      <c r="CD75" s="2">
        <v>11.6</v>
      </c>
      <c r="CE75" s="2">
        <v>3.17</v>
      </c>
      <c r="CG75" s="330">
        <v>42997</v>
      </c>
      <c r="CH75" s="296" t="s">
        <v>1247</v>
      </c>
      <c r="CK75" s="296" t="s">
        <v>4395</v>
      </c>
      <c r="CN75" s="296">
        <v>1</v>
      </c>
      <c r="CO75" s="296">
        <v>2</v>
      </c>
      <c r="CQ75" s="2">
        <v>1</v>
      </c>
      <c r="CR75" s="2">
        <v>0</v>
      </c>
      <c r="CS75" s="2">
        <v>0</v>
      </c>
      <c r="CT75" s="2">
        <v>45</v>
      </c>
      <c r="CU75" s="2">
        <v>0.72</v>
      </c>
      <c r="CV75" s="2">
        <v>0</v>
      </c>
      <c r="CY75" s="296" t="s">
        <v>448</v>
      </c>
      <c r="CZ75" s="2">
        <v>1</v>
      </c>
      <c r="DA75" s="2">
        <v>1</v>
      </c>
      <c r="DB75" s="2">
        <v>2</v>
      </c>
      <c r="DC75" s="2">
        <v>1</v>
      </c>
      <c r="DD75" s="2">
        <v>1</v>
      </c>
      <c r="DE75" s="2">
        <v>1</v>
      </c>
      <c r="DF75" s="2">
        <v>0</v>
      </c>
      <c r="DG75" s="2">
        <v>1</v>
      </c>
      <c r="DH75" s="2">
        <v>1</v>
      </c>
      <c r="DI75" s="2">
        <v>0</v>
      </c>
      <c r="DQ75" s="296" t="s">
        <v>5178</v>
      </c>
      <c r="DR75" s="77"/>
      <c r="DS75" t="s">
        <v>1045</v>
      </c>
      <c r="DT75" s="79"/>
      <c r="DU75"/>
      <c r="DV75" s="79"/>
      <c r="DW75"/>
      <c r="DX75" t="s">
        <v>76</v>
      </c>
      <c r="DY75"/>
      <c r="DZ75" t="s">
        <v>76</v>
      </c>
      <c r="EA75"/>
      <c r="EB75" s="2" t="s">
        <v>5179</v>
      </c>
      <c r="EC75" s="2" t="s">
        <v>4971</v>
      </c>
      <c r="ED75" s="14" t="s">
        <v>76</v>
      </c>
      <c r="EF75" s="2" t="s">
        <v>76</v>
      </c>
      <c r="EH75" s="2" t="s">
        <v>76</v>
      </c>
      <c r="EJ75" s="2" t="s">
        <v>76</v>
      </c>
      <c r="EK75"/>
      <c r="EL75" t="s">
        <v>962</v>
      </c>
    </row>
    <row r="76" spans="1:142">
      <c r="A76" s="2" t="s">
        <v>5180</v>
      </c>
      <c r="B76" s="2" t="s">
        <v>5181</v>
      </c>
      <c r="C76" s="16">
        <v>43070.6069444444</v>
      </c>
      <c r="D76" s="2">
        <v>2</v>
      </c>
      <c r="E76" s="2" t="s">
        <v>146</v>
      </c>
      <c r="H76" s="2">
        <v>57</v>
      </c>
      <c r="I76" s="296">
        <v>41</v>
      </c>
      <c r="J76" s="2">
        <v>70</v>
      </c>
      <c r="K76" s="296">
        <v>9</v>
      </c>
      <c r="L76" s="2">
        <v>126</v>
      </c>
      <c r="M76" s="296">
        <v>34</v>
      </c>
      <c r="N76" s="2">
        <v>44</v>
      </c>
      <c r="O76" s="296">
        <v>4</v>
      </c>
      <c r="P76" s="2" t="s">
        <v>166</v>
      </c>
      <c r="Q76" s="296">
        <v>0</v>
      </c>
      <c r="R76" s="2">
        <v>23</v>
      </c>
      <c r="S76" s="296">
        <v>42</v>
      </c>
      <c r="T76" s="2">
        <f t="shared" si="1"/>
        <v>130</v>
      </c>
      <c r="U76" s="2" t="s">
        <v>167</v>
      </c>
      <c r="V76" s="296" t="s">
        <v>1746</v>
      </c>
      <c r="W76" s="14">
        <v>1</v>
      </c>
      <c r="AA76" s="14">
        <v>0</v>
      </c>
      <c r="AE76" s="14">
        <v>0</v>
      </c>
      <c r="AJ76" s="14">
        <v>0</v>
      </c>
      <c r="AO76" s="14">
        <v>0</v>
      </c>
      <c r="AQ76" s="14">
        <v>0</v>
      </c>
      <c r="AR76" s="14">
        <v>0</v>
      </c>
      <c r="AS76" s="14">
        <v>1</v>
      </c>
      <c r="AT76" s="2">
        <v>1</v>
      </c>
      <c r="AU76" s="2" t="s">
        <v>443</v>
      </c>
      <c r="AV76" s="14">
        <v>0</v>
      </c>
      <c r="AY76" s="14">
        <v>0</v>
      </c>
      <c r="BC76" s="14">
        <v>0</v>
      </c>
      <c r="BD76" s="14">
        <v>0</v>
      </c>
      <c r="BG76" s="14">
        <v>1</v>
      </c>
      <c r="BH76" s="14">
        <v>2</v>
      </c>
      <c r="BI76" s="14">
        <v>1</v>
      </c>
      <c r="BJ76" s="14">
        <v>2</v>
      </c>
      <c r="BK76" s="296">
        <v>1785</v>
      </c>
      <c r="BL76" s="296">
        <v>8.6</v>
      </c>
      <c r="BM76" s="296">
        <v>723</v>
      </c>
      <c r="BP76" s="2" t="s">
        <v>5182</v>
      </c>
      <c r="BQ76" s="2" t="s">
        <v>2038</v>
      </c>
      <c r="BS76" s="2">
        <v>879</v>
      </c>
      <c r="BU76" s="2">
        <v>5.02</v>
      </c>
      <c r="BV76" s="2">
        <v>1.9</v>
      </c>
      <c r="BW76" s="2">
        <v>2.53</v>
      </c>
      <c r="BX76" s="2">
        <v>5.59</v>
      </c>
      <c r="BY76" s="2">
        <v>5.6</v>
      </c>
      <c r="BZ76" s="2">
        <v>44</v>
      </c>
      <c r="CA76" s="2">
        <v>121</v>
      </c>
      <c r="CD76" s="2">
        <v>12.4</v>
      </c>
      <c r="CE76" s="2">
        <v>3.68</v>
      </c>
      <c r="CG76" s="331">
        <v>75953.3958333333</v>
      </c>
      <c r="CH76" s="296" t="s">
        <v>1247</v>
      </c>
      <c r="CI76" s="296" t="s">
        <v>5183</v>
      </c>
      <c r="CJ76" s="296" t="s">
        <v>1166</v>
      </c>
      <c r="CK76" s="296" t="s">
        <v>656</v>
      </c>
      <c r="CL76" s="296" t="s">
        <v>4395</v>
      </c>
      <c r="CN76" s="296">
        <v>2</v>
      </c>
      <c r="CO76" s="296">
        <v>2</v>
      </c>
      <c r="CQ76" s="2">
        <v>1</v>
      </c>
      <c r="CR76" s="2">
        <v>0</v>
      </c>
      <c r="CS76" s="2">
        <v>0</v>
      </c>
      <c r="CT76" s="2">
        <v>46</v>
      </c>
      <c r="CU76" s="2">
        <v>0.75</v>
      </c>
      <c r="CV76" s="2">
        <v>0</v>
      </c>
      <c r="CY76" s="296" t="s">
        <v>2159</v>
      </c>
      <c r="CZ76" s="2">
        <v>1</v>
      </c>
      <c r="DA76" s="2">
        <v>1</v>
      </c>
      <c r="DB76" s="2">
        <v>2</v>
      </c>
      <c r="DC76" s="2">
        <v>1</v>
      </c>
      <c r="DD76" s="2">
        <v>1</v>
      </c>
      <c r="DE76" s="2">
        <v>1</v>
      </c>
      <c r="DF76" s="2">
        <v>0</v>
      </c>
      <c r="DG76" s="2">
        <v>1</v>
      </c>
      <c r="DH76" s="2">
        <v>2</v>
      </c>
      <c r="DI76" s="2">
        <v>0</v>
      </c>
      <c r="DQ76" s="296" t="s">
        <v>5184</v>
      </c>
      <c r="DR76"/>
      <c r="DS76">
        <v>1</v>
      </c>
      <c r="DT76" s="79"/>
      <c r="DU76"/>
      <c r="DV76" s="79"/>
      <c r="DW76"/>
      <c r="DX76"/>
      <c r="DY76"/>
      <c r="DZ76"/>
      <c r="EA76"/>
      <c r="EB76"/>
      <c r="EC76"/>
      <c r="ED76" s="79"/>
      <c r="EE76" s="83"/>
      <c r="EF76"/>
      <c r="EG76"/>
      <c r="EH76"/>
      <c r="EI76"/>
      <c r="EJ76"/>
      <c r="EK76"/>
      <c r="EL76"/>
    </row>
    <row r="77" spans="1:142">
      <c r="A77" s="2" t="s">
        <v>5185</v>
      </c>
      <c r="B77" s="2" t="s">
        <v>5186</v>
      </c>
      <c r="C77" s="16">
        <v>42958.4430555556</v>
      </c>
      <c r="D77" s="2">
        <v>1</v>
      </c>
      <c r="E77" s="2">
        <v>172</v>
      </c>
      <c r="F77" s="2">
        <v>104</v>
      </c>
      <c r="H77" s="2">
        <v>46</v>
      </c>
      <c r="I77" s="296">
        <v>25</v>
      </c>
      <c r="J77" s="2">
        <v>67</v>
      </c>
      <c r="K77" s="296">
        <v>3</v>
      </c>
      <c r="L77" s="2">
        <v>163</v>
      </c>
      <c r="M77" s="296">
        <v>10</v>
      </c>
      <c r="N77" s="2">
        <v>83</v>
      </c>
      <c r="O77" s="296">
        <v>7</v>
      </c>
      <c r="P77" s="2" t="s">
        <v>382</v>
      </c>
      <c r="Q77" s="296">
        <v>0</v>
      </c>
      <c r="R77" s="2">
        <v>2</v>
      </c>
      <c r="S77" s="296">
        <v>28</v>
      </c>
      <c r="T77" s="2">
        <f t="shared" si="1"/>
        <v>73</v>
      </c>
      <c r="U77" s="2" t="s">
        <v>279</v>
      </c>
      <c r="V77" s="296" t="s">
        <v>5187</v>
      </c>
      <c r="W77" s="14">
        <v>1</v>
      </c>
      <c r="X77" s="2" t="s">
        <v>566</v>
      </c>
      <c r="Y77" s="2" t="s">
        <v>607</v>
      </c>
      <c r="Z77" s="2">
        <v>3</v>
      </c>
      <c r="AA77" s="14">
        <v>0</v>
      </c>
      <c r="AE77" s="14">
        <v>0</v>
      </c>
      <c r="AJ77" s="14">
        <v>1</v>
      </c>
      <c r="AK77" s="2" t="s">
        <v>5188</v>
      </c>
      <c r="AL77" s="2" t="s">
        <v>566</v>
      </c>
      <c r="AO77" s="14">
        <v>0</v>
      </c>
      <c r="AQ77" s="14">
        <v>0</v>
      </c>
      <c r="AR77" s="14">
        <v>0</v>
      </c>
      <c r="AS77" s="14">
        <v>0</v>
      </c>
      <c r="AV77" s="14">
        <v>0</v>
      </c>
      <c r="AY77" s="14">
        <v>0</v>
      </c>
      <c r="BC77" s="14">
        <v>1</v>
      </c>
      <c r="BD77" s="14">
        <v>0</v>
      </c>
      <c r="BG77" s="14">
        <v>0</v>
      </c>
      <c r="BH77" s="14">
        <v>0</v>
      </c>
      <c r="BI77" s="14">
        <v>0</v>
      </c>
      <c r="BJ77" s="14">
        <v>1</v>
      </c>
      <c r="BP77" s="2" t="s">
        <v>1932</v>
      </c>
      <c r="BQ77" s="2" t="s">
        <v>5009</v>
      </c>
      <c r="BS77" s="2" t="s">
        <v>3069</v>
      </c>
      <c r="BU77" s="2">
        <v>3.5</v>
      </c>
      <c r="BV77" s="2">
        <v>3.08</v>
      </c>
      <c r="BW77" s="2">
        <v>1.76</v>
      </c>
      <c r="BX77" s="2">
        <v>4.51</v>
      </c>
      <c r="BY77" s="2">
        <v>4.64</v>
      </c>
      <c r="BZ77" s="2">
        <v>83</v>
      </c>
      <c r="CA77" s="2">
        <v>142</v>
      </c>
      <c r="CD77" s="2">
        <v>11.5</v>
      </c>
      <c r="CE77" s="2">
        <v>4.43</v>
      </c>
      <c r="CG77" s="330">
        <v>42963</v>
      </c>
      <c r="CH77" s="296" t="s">
        <v>1247</v>
      </c>
      <c r="CI77" s="296" t="s">
        <v>5189</v>
      </c>
      <c r="CK77" s="296" t="s">
        <v>649</v>
      </c>
      <c r="CL77" s="296" t="s">
        <v>1086</v>
      </c>
      <c r="CN77" s="296">
        <v>2</v>
      </c>
      <c r="CO77" s="296">
        <v>2</v>
      </c>
      <c r="CQ77" s="2">
        <v>1</v>
      </c>
      <c r="CR77" s="2">
        <v>0</v>
      </c>
      <c r="CS77" s="2">
        <v>0</v>
      </c>
      <c r="CT77" s="2">
        <v>45</v>
      </c>
      <c r="CU77" s="2">
        <v>0.8</v>
      </c>
      <c r="CV77" s="2">
        <v>0</v>
      </c>
      <c r="CY77" s="296" t="s">
        <v>448</v>
      </c>
      <c r="CZ77" s="2">
        <v>0</v>
      </c>
      <c r="DA77" s="2">
        <v>1</v>
      </c>
      <c r="DB77" s="2">
        <v>1</v>
      </c>
      <c r="DC77" s="2">
        <v>1</v>
      </c>
      <c r="DD77" s="2">
        <v>0</v>
      </c>
      <c r="DE77" s="2">
        <v>1</v>
      </c>
      <c r="DF77" s="2">
        <v>0</v>
      </c>
      <c r="DG77" s="2">
        <v>1</v>
      </c>
      <c r="DH77" s="2">
        <v>1</v>
      </c>
      <c r="DI77" s="2">
        <v>0</v>
      </c>
      <c r="DQ77" s="296" t="s">
        <v>5190</v>
      </c>
      <c r="DR77"/>
      <c r="DS77">
        <v>1</v>
      </c>
      <c r="DT77" s="79"/>
      <c r="DU77"/>
      <c r="DV77" s="79"/>
      <c r="DW77"/>
      <c r="DX77"/>
      <c r="DY77"/>
      <c r="DZ77"/>
      <c r="EA77"/>
      <c r="EB77"/>
      <c r="EC77"/>
      <c r="ED77" s="79"/>
      <c r="EE77" s="82"/>
      <c r="EF77"/>
      <c r="EG77"/>
      <c r="EH77"/>
      <c r="EI77"/>
      <c r="EJ77"/>
      <c r="EK77"/>
      <c r="EL77" t="s">
        <v>5191</v>
      </c>
    </row>
    <row r="78" spans="1:142">
      <c r="A78" s="2" t="s">
        <v>5192</v>
      </c>
      <c r="B78" s="2" t="s">
        <v>5193</v>
      </c>
      <c r="C78" s="16">
        <v>42971.4444444444</v>
      </c>
      <c r="D78" s="2">
        <v>1</v>
      </c>
      <c r="E78" s="2">
        <v>175</v>
      </c>
      <c r="F78" s="2">
        <v>74</v>
      </c>
      <c r="H78" s="2">
        <v>52</v>
      </c>
      <c r="I78" s="296">
        <v>41</v>
      </c>
      <c r="J78" s="2">
        <v>95</v>
      </c>
      <c r="K78" s="296">
        <v>15</v>
      </c>
      <c r="L78" s="2">
        <v>116</v>
      </c>
      <c r="M78" s="296">
        <v>43</v>
      </c>
      <c r="N78" s="2">
        <v>58</v>
      </c>
      <c r="O78" s="296">
        <v>4</v>
      </c>
      <c r="P78" s="2" t="s">
        <v>278</v>
      </c>
      <c r="Q78" s="296">
        <v>0</v>
      </c>
      <c r="R78" s="2">
        <v>2</v>
      </c>
      <c r="S78" s="296">
        <v>28</v>
      </c>
      <c r="T78" s="2">
        <f t="shared" si="1"/>
        <v>131</v>
      </c>
      <c r="U78" s="2" t="s">
        <v>167</v>
      </c>
      <c r="V78" s="296" t="s">
        <v>628</v>
      </c>
      <c r="W78" s="14">
        <v>1</v>
      </c>
      <c r="X78" s="2" t="s">
        <v>197</v>
      </c>
      <c r="Y78" s="2" t="s">
        <v>1390</v>
      </c>
      <c r="Z78" s="2">
        <v>1</v>
      </c>
      <c r="AA78" s="14">
        <v>1</v>
      </c>
      <c r="AB78" s="2">
        <v>3</v>
      </c>
      <c r="AC78" s="2">
        <v>2</v>
      </c>
      <c r="AE78" s="14">
        <v>0</v>
      </c>
      <c r="AJ78" s="14">
        <v>1</v>
      </c>
      <c r="AK78" s="2">
        <v>10</v>
      </c>
      <c r="AO78" s="14">
        <v>0</v>
      </c>
      <c r="AQ78" s="14">
        <v>0</v>
      </c>
      <c r="AR78" s="14">
        <v>0</v>
      </c>
      <c r="AS78" s="14">
        <v>0</v>
      </c>
      <c r="AV78" s="14">
        <v>0</v>
      </c>
      <c r="AY78" s="14">
        <v>0</v>
      </c>
      <c r="BC78" s="14">
        <v>1</v>
      </c>
      <c r="BD78" s="14">
        <v>0</v>
      </c>
      <c r="BJ78" s="14">
        <v>1</v>
      </c>
      <c r="BU78" s="2">
        <v>3.42</v>
      </c>
      <c r="BV78" s="2">
        <v>3.78</v>
      </c>
      <c r="BW78" s="2">
        <v>1.28</v>
      </c>
      <c r="BX78" s="2">
        <v>7.81</v>
      </c>
      <c r="BY78" s="2">
        <v>5.31</v>
      </c>
      <c r="BZ78" s="2">
        <v>58</v>
      </c>
      <c r="CA78" s="2">
        <v>150</v>
      </c>
      <c r="CD78" s="2">
        <v>10.1</v>
      </c>
      <c r="CE78" s="2">
        <v>3.71</v>
      </c>
      <c r="CG78" s="330">
        <v>42972</v>
      </c>
      <c r="CH78" s="296" t="s">
        <v>1247</v>
      </c>
      <c r="CI78" s="296" t="s">
        <v>618</v>
      </c>
      <c r="CK78" s="296" t="s">
        <v>712</v>
      </c>
      <c r="CN78" s="296">
        <v>1</v>
      </c>
      <c r="CO78" s="296">
        <v>2</v>
      </c>
      <c r="CQ78" s="2">
        <v>1</v>
      </c>
      <c r="CR78" s="2">
        <v>0</v>
      </c>
      <c r="CS78" s="2">
        <v>0</v>
      </c>
      <c r="CY78" s="296" t="s">
        <v>1074</v>
      </c>
      <c r="CZ78" s="2">
        <v>0</v>
      </c>
      <c r="DA78" s="2">
        <v>1</v>
      </c>
      <c r="DB78" s="2">
        <v>2</v>
      </c>
      <c r="DC78" s="2">
        <v>1</v>
      </c>
      <c r="DD78" s="2">
        <v>0</v>
      </c>
      <c r="DE78" s="2">
        <v>0</v>
      </c>
      <c r="DF78" s="2">
        <v>0</v>
      </c>
      <c r="DG78" s="2">
        <v>1</v>
      </c>
      <c r="DH78" s="2">
        <v>2</v>
      </c>
      <c r="DI78" s="2">
        <v>0</v>
      </c>
      <c r="DQ78" s="296" t="s">
        <v>5194</v>
      </c>
      <c r="DR78"/>
      <c r="DS78">
        <v>1</v>
      </c>
      <c r="DT78" s="79"/>
      <c r="DU78"/>
      <c r="DV78" s="79"/>
      <c r="DW78"/>
      <c r="DX78"/>
      <c r="DY78"/>
      <c r="DZ78"/>
      <c r="EA78"/>
      <c r="EB78"/>
      <c r="EC78" s="80"/>
      <c r="ED78" s="79"/>
      <c r="EE78" s="83"/>
      <c r="EF78"/>
      <c r="EG78"/>
      <c r="EH78"/>
      <c r="EI78" s="80"/>
      <c r="EJ78"/>
      <c r="EK78"/>
      <c r="EL78"/>
    </row>
    <row r="79" spans="1:142">
      <c r="A79" s="2" t="s">
        <v>5195</v>
      </c>
      <c r="B79" s="2" t="s">
        <v>5196</v>
      </c>
      <c r="C79" s="16">
        <v>42993.3618055556</v>
      </c>
      <c r="D79" s="2">
        <v>1</v>
      </c>
      <c r="E79" s="2">
        <v>172</v>
      </c>
      <c r="F79" s="2">
        <v>95</v>
      </c>
      <c r="H79" s="2">
        <v>37</v>
      </c>
      <c r="I79" s="296">
        <v>8</v>
      </c>
      <c r="J79" s="2">
        <v>89</v>
      </c>
      <c r="K79" s="296">
        <v>9</v>
      </c>
      <c r="L79" s="2">
        <v>147</v>
      </c>
      <c r="M79" s="296">
        <v>24</v>
      </c>
      <c r="N79" s="2">
        <v>66</v>
      </c>
      <c r="O79" s="296">
        <v>4</v>
      </c>
      <c r="P79" s="2" t="s">
        <v>278</v>
      </c>
      <c r="Q79" s="296">
        <v>0</v>
      </c>
      <c r="R79" s="2">
        <v>2</v>
      </c>
      <c r="S79" s="296">
        <v>28</v>
      </c>
      <c r="T79" s="2">
        <f t="shared" si="1"/>
        <v>73</v>
      </c>
      <c r="U79" s="2" t="s">
        <v>279</v>
      </c>
      <c r="V79" s="296" t="s">
        <v>1993</v>
      </c>
      <c r="W79" s="14">
        <v>1</v>
      </c>
      <c r="X79" s="2" t="s">
        <v>4183</v>
      </c>
      <c r="Y79" s="2" t="s">
        <v>5197</v>
      </c>
      <c r="Z79" s="2" t="s">
        <v>356</v>
      </c>
      <c r="AA79" s="14">
        <v>0</v>
      </c>
      <c r="AE79" s="14">
        <v>1</v>
      </c>
      <c r="AF79" s="2">
        <v>40</v>
      </c>
      <c r="AG79" s="2" t="s">
        <v>1852</v>
      </c>
      <c r="AJ79" s="14">
        <v>1</v>
      </c>
      <c r="AK79" s="2">
        <v>5</v>
      </c>
      <c r="AL79" s="2">
        <v>15</v>
      </c>
      <c r="AO79" s="14">
        <v>0</v>
      </c>
      <c r="AQ79" s="14">
        <v>0</v>
      </c>
      <c r="AR79" s="14">
        <v>0</v>
      </c>
      <c r="AS79" s="14">
        <v>0</v>
      </c>
      <c r="AV79" s="14">
        <v>0</v>
      </c>
      <c r="AY79" s="14">
        <v>0</v>
      </c>
      <c r="BC79" s="14">
        <v>1</v>
      </c>
      <c r="BD79" s="14">
        <v>0</v>
      </c>
      <c r="BG79" s="14">
        <v>0</v>
      </c>
      <c r="BH79" s="14">
        <v>1</v>
      </c>
      <c r="BI79" s="14">
        <v>0</v>
      </c>
      <c r="BJ79" s="14">
        <v>1</v>
      </c>
      <c r="BK79" s="296">
        <v>134</v>
      </c>
      <c r="BP79" s="2" t="s">
        <v>5198</v>
      </c>
      <c r="BQ79" s="2" t="s">
        <v>5009</v>
      </c>
      <c r="BS79" s="2" t="s">
        <v>3069</v>
      </c>
      <c r="BU79" s="2">
        <v>5.18</v>
      </c>
      <c r="BV79" s="2">
        <v>1.62</v>
      </c>
      <c r="BW79" s="2">
        <v>3.56</v>
      </c>
      <c r="BX79" s="2">
        <v>5.79</v>
      </c>
      <c r="BY79" s="2">
        <v>3.5</v>
      </c>
      <c r="BZ79" s="2">
        <v>66</v>
      </c>
      <c r="CA79" s="2">
        <v>184</v>
      </c>
      <c r="CD79" s="2">
        <v>11.5</v>
      </c>
      <c r="CE79" s="2">
        <v>4.27</v>
      </c>
      <c r="CG79" s="331">
        <v>42997.625</v>
      </c>
      <c r="CH79" s="296" t="s">
        <v>1247</v>
      </c>
      <c r="CI79" s="296" t="s">
        <v>5199</v>
      </c>
      <c r="CJ79" s="296" t="s">
        <v>728</v>
      </c>
      <c r="CK79" s="296" t="s">
        <v>159</v>
      </c>
      <c r="CL79" s="296" t="s">
        <v>5200</v>
      </c>
      <c r="CN79" s="296">
        <v>2</v>
      </c>
      <c r="CO79" s="296">
        <v>2</v>
      </c>
      <c r="CQ79" s="2">
        <v>1</v>
      </c>
      <c r="CR79" s="2">
        <v>0</v>
      </c>
      <c r="CS79" s="2">
        <v>0</v>
      </c>
      <c r="CT79" s="2">
        <v>51</v>
      </c>
      <c r="CU79" s="2">
        <v>0.63</v>
      </c>
      <c r="CV79" s="2">
        <v>0</v>
      </c>
      <c r="CY79" s="296" t="s">
        <v>2723</v>
      </c>
      <c r="CZ79" s="2">
        <v>0</v>
      </c>
      <c r="DA79" s="2">
        <v>1</v>
      </c>
      <c r="DB79" s="2">
        <v>1</v>
      </c>
      <c r="DC79" s="2">
        <v>1</v>
      </c>
      <c r="DD79" s="2">
        <v>0</v>
      </c>
      <c r="DE79" s="2">
        <v>1</v>
      </c>
      <c r="DF79" s="2">
        <v>0</v>
      </c>
      <c r="DG79" s="2">
        <v>0</v>
      </c>
      <c r="DH79" s="2">
        <v>2</v>
      </c>
      <c r="DI79" s="2">
        <v>0</v>
      </c>
      <c r="DQ79" s="296" t="s">
        <v>5201</v>
      </c>
      <c r="DR79"/>
      <c r="DS79">
        <v>1</v>
      </c>
      <c r="DT79" s="79"/>
      <c r="DU79"/>
      <c r="DV79" s="79"/>
      <c r="DW79"/>
      <c r="DX79"/>
      <c r="DY79"/>
      <c r="DZ79"/>
      <c r="EA79"/>
      <c r="EB79"/>
      <c r="EC79"/>
      <c r="ED79" s="79"/>
      <c r="EE79" s="83"/>
      <c r="EF79"/>
      <c r="EG79"/>
      <c r="EH79"/>
      <c r="EI79"/>
      <c r="EJ79"/>
      <c r="EK79"/>
      <c r="EL79"/>
    </row>
    <row r="80" ht="15.6" spans="1:142">
      <c r="A80" s="2" t="s">
        <v>5202</v>
      </c>
      <c r="B80" s="2" t="s">
        <v>5203</v>
      </c>
      <c r="C80" s="16">
        <v>43074.3694444444</v>
      </c>
      <c r="D80" s="2">
        <v>2</v>
      </c>
      <c r="E80" s="2">
        <v>163</v>
      </c>
      <c r="F80" s="2">
        <v>65</v>
      </c>
      <c r="H80" s="2">
        <v>62</v>
      </c>
      <c r="I80" s="296">
        <v>58</v>
      </c>
      <c r="J80" s="2">
        <v>66</v>
      </c>
      <c r="K80" s="296">
        <v>3</v>
      </c>
      <c r="L80" s="2">
        <v>146</v>
      </c>
      <c r="M80" s="296">
        <v>24</v>
      </c>
      <c r="N80" s="2">
        <v>59</v>
      </c>
      <c r="O80" s="296">
        <v>4</v>
      </c>
      <c r="P80" s="2" t="s">
        <v>278</v>
      </c>
      <c r="Q80" s="296">
        <v>0</v>
      </c>
      <c r="R80" s="2">
        <v>2</v>
      </c>
      <c r="S80" s="296">
        <v>28</v>
      </c>
      <c r="T80" s="2">
        <f t="shared" si="1"/>
        <v>117</v>
      </c>
      <c r="U80" s="2" t="s">
        <v>167</v>
      </c>
      <c r="V80" s="296" t="s">
        <v>76</v>
      </c>
      <c r="W80" s="14">
        <v>1</v>
      </c>
      <c r="X80" s="2" t="s">
        <v>566</v>
      </c>
      <c r="Y80" s="2" t="s">
        <v>1401</v>
      </c>
      <c r="Z80" s="2">
        <v>23</v>
      </c>
      <c r="AA80" s="14">
        <v>0</v>
      </c>
      <c r="AE80" s="14">
        <v>0</v>
      </c>
      <c r="AJ80" s="14">
        <v>0</v>
      </c>
      <c r="AO80" s="14">
        <v>0</v>
      </c>
      <c r="AQ80" s="14">
        <v>0</v>
      </c>
      <c r="AR80" s="14">
        <v>0</v>
      </c>
      <c r="AS80" s="14">
        <v>1</v>
      </c>
      <c r="AT80" s="2">
        <v>1</v>
      </c>
      <c r="AU80" s="2" t="s">
        <v>2180</v>
      </c>
      <c r="AV80" s="14">
        <v>0</v>
      </c>
      <c r="AY80" s="14">
        <v>0</v>
      </c>
      <c r="BC80" s="14">
        <v>1</v>
      </c>
      <c r="BD80" s="14">
        <v>0</v>
      </c>
      <c r="BG80" s="14">
        <v>2</v>
      </c>
      <c r="BH80" s="14">
        <v>1</v>
      </c>
      <c r="BI80" s="14">
        <v>1</v>
      </c>
      <c r="BJ80" s="14">
        <v>1</v>
      </c>
      <c r="BP80" s="2" t="s">
        <v>1932</v>
      </c>
      <c r="BQ80" s="2" t="s">
        <v>5009</v>
      </c>
      <c r="BS80" s="2">
        <v>87</v>
      </c>
      <c r="BU80" s="2">
        <v>4.09</v>
      </c>
      <c r="BV80" s="2">
        <v>3</v>
      </c>
      <c r="BW80" s="2">
        <v>2.51</v>
      </c>
      <c r="BX80" s="2">
        <v>4.81</v>
      </c>
      <c r="BY80" s="2">
        <v>3.4</v>
      </c>
      <c r="BZ80" s="2">
        <v>59</v>
      </c>
      <c r="CA80" s="2">
        <v>143</v>
      </c>
      <c r="CD80" s="2">
        <v>10.8</v>
      </c>
      <c r="CE80" s="2">
        <v>3.53</v>
      </c>
      <c r="CG80" s="330">
        <v>43075</v>
      </c>
      <c r="CH80" s="296" t="s">
        <v>2078</v>
      </c>
      <c r="CI80" s="296" t="s">
        <v>625</v>
      </c>
      <c r="CK80" s="296" t="s">
        <v>173</v>
      </c>
      <c r="CL80" s="296" t="s">
        <v>5111</v>
      </c>
      <c r="CN80" s="296">
        <v>1</v>
      </c>
      <c r="CO80" s="296">
        <v>2</v>
      </c>
      <c r="CQ80" s="2">
        <v>1</v>
      </c>
      <c r="CR80" s="2">
        <v>0</v>
      </c>
      <c r="CS80" s="2">
        <v>0</v>
      </c>
      <c r="CT80" s="2">
        <v>43</v>
      </c>
      <c r="CU80" s="2">
        <v>0.66</v>
      </c>
      <c r="CV80" s="2">
        <v>0</v>
      </c>
      <c r="CY80" s="296" t="s">
        <v>1074</v>
      </c>
      <c r="CZ80" s="2">
        <v>0</v>
      </c>
      <c r="DA80" s="2">
        <v>1</v>
      </c>
      <c r="DB80" s="2">
        <v>2</v>
      </c>
      <c r="DC80" s="2">
        <v>1</v>
      </c>
      <c r="DD80" s="2">
        <v>0</v>
      </c>
      <c r="DE80" s="2">
        <v>1</v>
      </c>
      <c r="DF80" s="2">
        <v>0</v>
      </c>
      <c r="DG80" s="2">
        <v>0</v>
      </c>
      <c r="DH80" s="2">
        <v>2</v>
      </c>
      <c r="DI80" s="2">
        <v>1</v>
      </c>
      <c r="DQ80" s="296" t="s">
        <v>5204</v>
      </c>
      <c r="DR80" s="77"/>
      <c r="DS80" t="s">
        <v>1045</v>
      </c>
      <c r="DT80" s="79"/>
      <c r="DU80"/>
      <c r="DV80" s="79"/>
      <c r="DW80"/>
      <c r="DX80" t="s">
        <v>76</v>
      </c>
      <c r="DY80"/>
      <c r="DZ80" t="s">
        <v>76</v>
      </c>
      <c r="EA80"/>
      <c r="EB80" s="2" t="s">
        <v>76</v>
      </c>
      <c r="ED80" s="14" t="s">
        <v>76</v>
      </c>
      <c r="EF80" s="2" t="s">
        <v>76</v>
      </c>
      <c r="EH80" s="2" t="s">
        <v>76</v>
      </c>
      <c r="EJ80" s="2" t="s">
        <v>76</v>
      </c>
      <c r="EK80"/>
      <c r="EL80"/>
    </row>
    <row r="81" ht="15.6" spans="1:142">
      <c r="A81" s="2" t="s">
        <v>5205</v>
      </c>
      <c r="B81" s="2" t="s">
        <v>5206</v>
      </c>
      <c r="C81" s="16">
        <v>43082.3354166667</v>
      </c>
      <c r="D81" s="2">
        <v>1</v>
      </c>
      <c r="E81" s="2">
        <v>167</v>
      </c>
      <c r="F81" s="2">
        <v>71</v>
      </c>
      <c r="H81" s="2">
        <v>53</v>
      </c>
      <c r="I81" s="296">
        <v>41</v>
      </c>
      <c r="J81" s="2">
        <v>65</v>
      </c>
      <c r="K81" s="296">
        <v>3</v>
      </c>
      <c r="L81" s="2">
        <v>160</v>
      </c>
      <c r="M81" s="296">
        <v>10</v>
      </c>
      <c r="N81" s="2">
        <v>65</v>
      </c>
      <c r="O81" s="296">
        <v>4</v>
      </c>
      <c r="P81" s="2" t="s">
        <v>278</v>
      </c>
      <c r="Q81" s="296">
        <v>0</v>
      </c>
      <c r="R81" s="2">
        <v>2</v>
      </c>
      <c r="S81" s="296">
        <v>28</v>
      </c>
      <c r="T81" s="2">
        <f t="shared" si="1"/>
        <v>86</v>
      </c>
      <c r="U81" s="2" t="s">
        <v>279</v>
      </c>
      <c r="V81" s="296" t="s">
        <v>2031</v>
      </c>
      <c r="W81" s="14">
        <v>1</v>
      </c>
      <c r="X81" s="2">
        <v>8</v>
      </c>
      <c r="Y81" s="2" t="s">
        <v>5207</v>
      </c>
      <c r="Z81" s="2">
        <v>1</v>
      </c>
      <c r="AA81" s="14">
        <v>0</v>
      </c>
      <c r="AE81" s="14">
        <v>0</v>
      </c>
      <c r="AJ81" s="14">
        <v>0</v>
      </c>
      <c r="AO81" s="14">
        <v>0</v>
      </c>
      <c r="AQ81" s="14">
        <v>0</v>
      </c>
      <c r="AR81" s="14">
        <v>0</v>
      </c>
      <c r="AS81" s="14">
        <v>0</v>
      </c>
      <c r="AV81" s="14">
        <v>0</v>
      </c>
      <c r="AY81" s="14">
        <v>0</v>
      </c>
      <c r="BC81" s="14">
        <v>0</v>
      </c>
      <c r="BD81" s="14">
        <v>0</v>
      </c>
      <c r="BJ81" s="14">
        <v>1</v>
      </c>
      <c r="BK81" s="296">
        <v>22.3</v>
      </c>
      <c r="BL81" s="296">
        <v>0.8</v>
      </c>
      <c r="BP81" s="2" t="s">
        <v>1932</v>
      </c>
      <c r="BQ81" s="2" t="s">
        <v>5009</v>
      </c>
      <c r="BS81" s="2" t="s">
        <v>3069</v>
      </c>
      <c r="BU81" s="2">
        <v>3.47</v>
      </c>
      <c r="BV81" s="2">
        <v>1.34</v>
      </c>
      <c r="BW81" s="2">
        <v>2.36</v>
      </c>
      <c r="BX81" s="2">
        <v>7.27</v>
      </c>
      <c r="BY81" s="2">
        <v>4.95</v>
      </c>
      <c r="BZ81" s="2">
        <v>65</v>
      </c>
      <c r="CA81" s="2">
        <v>153</v>
      </c>
      <c r="CD81" s="2">
        <v>12</v>
      </c>
      <c r="CE81" s="2">
        <v>1.85</v>
      </c>
      <c r="CG81" s="330">
        <v>43084</v>
      </c>
      <c r="CH81" s="296" t="s">
        <v>1664</v>
      </c>
      <c r="CK81" s="296" t="s">
        <v>5208</v>
      </c>
      <c r="CL81" s="296" t="s">
        <v>1105</v>
      </c>
      <c r="CN81" s="296">
        <v>1</v>
      </c>
      <c r="CO81" s="296">
        <v>2</v>
      </c>
      <c r="CQ81" s="2">
        <v>1</v>
      </c>
      <c r="CR81" s="2">
        <v>0</v>
      </c>
      <c r="CS81" s="2">
        <v>0</v>
      </c>
      <c r="CY81" s="296" t="s">
        <v>434</v>
      </c>
      <c r="CZ81" s="2">
        <v>0</v>
      </c>
      <c r="DA81" s="2">
        <v>1</v>
      </c>
      <c r="DB81" s="2">
        <v>3</v>
      </c>
      <c r="DC81" s="2">
        <v>1</v>
      </c>
      <c r="DD81" s="2">
        <v>1</v>
      </c>
      <c r="DE81" s="2">
        <v>0</v>
      </c>
      <c r="DF81" s="2">
        <v>1</v>
      </c>
      <c r="DG81" s="2">
        <v>1</v>
      </c>
      <c r="DH81" s="2">
        <v>1</v>
      </c>
      <c r="DI81" s="2">
        <v>0</v>
      </c>
      <c r="DQ81" s="296" t="s">
        <v>5209</v>
      </c>
      <c r="DR81" s="77"/>
      <c r="DS81" t="s">
        <v>1045</v>
      </c>
      <c r="DT81" s="79"/>
      <c r="DU81"/>
      <c r="DV81" s="79"/>
      <c r="DW81"/>
      <c r="DX81" t="s">
        <v>76</v>
      </c>
      <c r="DY81"/>
      <c r="DZ81" t="s">
        <v>76</v>
      </c>
      <c r="EA81"/>
      <c r="EB81" s="2" t="s">
        <v>5210</v>
      </c>
      <c r="EC81" s="2" t="s">
        <v>4971</v>
      </c>
      <c r="ED81" s="14" t="s">
        <v>76</v>
      </c>
      <c r="EF81" s="2" t="s">
        <v>76</v>
      </c>
      <c r="EH81" s="2" t="s">
        <v>76</v>
      </c>
      <c r="EJ81" s="2" t="s">
        <v>76</v>
      </c>
      <c r="EK81"/>
      <c r="EL81"/>
    </row>
    <row r="82" spans="1:142">
      <c r="A82" s="2" t="s">
        <v>5211</v>
      </c>
      <c r="B82" s="2" t="s">
        <v>5212</v>
      </c>
      <c r="C82" s="16">
        <v>43013.5798611111</v>
      </c>
      <c r="D82" s="2">
        <v>1</v>
      </c>
      <c r="E82" s="2">
        <v>179</v>
      </c>
      <c r="F82" s="2">
        <v>69</v>
      </c>
      <c r="H82" s="2">
        <v>64</v>
      </c>
      <c r="I82" s="296">
        <v>58</v>
      </c>
      <c r="J82" s="2">
        <v>71</v>
      </c>
      <c r="K82" s="296">
        <v>9</v>
      </c>
      <c r="L82" s="2">
        <v>133</v>
      </c>
      <c r="M82" s="296">
        <v>34</v>
      </c>
      <c r="N82" s="2">
        <v>63</v>
      </c>
      <c r="O82" s="296">
        <v>4</v>
      </c>
      <c r="P82" s="2" t="s">
        <v>278</v>
      </c>
      <c r="Q82" s="296">
        <v>0</v>
      </c>
      <c r="R82" s="2">
        <v>2</v>
      </c>
      <c r="S82" s="296">
        <v>28</v>
      </c>
      <c r="T82" s="2">
        <f t="shared" si="1"/>
        <v>133</v>
      </c>
      <c r="U82" s="2" t="s">
        <v>167</v>
      </c>
      <c r="V82" s="296" t="s">
        <v>620</v>
      </c>
      <c r="W82" s="14">
        <v>1</v>
      </c>
      <c r="X82" s="2" t="s">
        <v>197</v>
      </c>
      <c r="Y82" s="2" t="s">
        <v>1367</v>
      </c>
      <c r="Z82" s="2">
        <v>3</v>
      </c>
      <c r="AA82" s="14">
        <v>0</v>
      </c>
      <c r="AE82" s="14">
        <v>1</v>
      </c>
      <c r="AJ82" s="14">
        <v>1</v>
      </c>
      <c r="AO82" s="14">
        <v>0</v>
      </c>
      <c r="AQ82" s="14">
        <v>0</v>
      </c>
      <c r="AR82" s="14">
        <v>0</v>
      </c>
      <c r="AS82" s="14">
        <v>0</v>
      </c>
      <c r="AV82" s="14">
        <v>0</v>
      </c>
      <c r="AY82" s="14">
        <v>0</v>
      </c>
      <c r="BC82" s="14">
        <v>0</v>
      </c>
      <c r="BD82" s="14">
        <v>0</v>
      </c>
      <c r="BJ82" s="14">
        <v>1</v>
      </c>
      <c r="BP82" s="2" t="s">
        <v>1932</v>
      </c>
      <c r="BQ82" s="2" t="s">
        <v>5009</v>
      </c>
      <c r="BU82" s="2">
        <v>5.3</v>
      </c>
      <c r="BV82" s="2">
        <v>1.53</v>
      </c>
      <c r="BW82" s="2">
        <v>3.48</v>
      </c>
      <c r="BX82" s="2">
        <v>8.4</v>
      </c>
      <c r="BY82" s="2">
        <v>5.83</v>
      </c>
      <c r="BZ82" s="2">
        <v>63</v>
      </c>
      <c r="CA82" s="2">
        <v>148</v>
      </c>
      <c r="CD82" s="2">
        <v>11.6</v>
      </c>
      <c r="CE82" s="2">
        <v>2.79</v>
      </c>
      <c r="CG82" s="330">
        <v>43018</v>
      </c>
      <c r="CH82" s="296" t="s">
        <v>1247</v>
      </c>
      <c r="CK82" s="296" t="s">
        <v>5213</v>
      </c>
      <c r="CL82" s="296" t="s">
        <v>618</v>
      </c>
      <c r="CN82" s="296">
        <v>1</v>
      </c>
      <c r="CO82" s="296">
        <v>3</v>
      </c>
      <c r="CQ82" s="2">
        <v>0</v>
      </c>
      <c r="CR82" s="2">
        <v>0</v>
      </c>
      <c r="CS82" s="2">
        <v>0</v>
      </c>
      <c r="CY82" s="296" t="s">
        <v>448</v>
      </c>
      <c r="CZ82" s="2">
        <v>1</v>
      </c>
      <c r="DA82" s="2">
        <v>1</v>
      </c>
      <c r="DB82" s="2">
        <v>3</v>
      </c>
      <c r="DC82" s="2">
        <v>1</v>
      </c>
      <c r="DD82" s="2">
        <v>1</v>
      </c>
      <c r="DE82" s="2">
        <v>1</v>
      </c>
      <c r="DF82" s="2">
        <v>1</v>
      </c>
      <c r="DG82" s="2">
        <v>0</v>
      </c>
      <c r="DH82" s="2">
        <v>1</v>
      </c>
      <c r="DI82" s="2">
        <v>1</v>
      </c>
      <c r="DQ82" s="296" t="s">
        <v>5214</v>
      </c>
      <c r="DR82"/>
      <c r="DS82">
        <v>1</v>
      </c>
      <c r="DT82" s="79"/>
      <c r="DU82"/>
      <c r="DV82" s="79"/>
      <c r="DW82"/>
      <c r="DX82"/>
      <c r="DY82"/>
      <c r="DZ82"/>
      <c r="EA82"/>
      <c r="EB82"/>
      <c r="EC82"/>
      <c r="ED82" s="79"/>
      <c r="EE82" s="83"/>
      <c r="EF82"/>
      <c r="EG82"/>
      <c r="EH82"/>
      <c r="EI82"/>
      <c r="EJ82"/>
      <c r="EK82"/>
      <c r="EL82" t="s">
        <v>962</v>
      </c>
    </row>
  </sheetData>
  <mergeCells count="87">
    <mergeCell ref="W1:BI1"/>
    <mergeCell ref="CF1:CP1"/>
    <mergeCell ref="W2:Z2"/>
    <mergeCell ref="AA2:AD2"/>
    <mergeCell ref="AE2:AI2"/>
    <mergeCell ref="AJ2:AN2"/>
    <mergeCell ref="AO2:AP2"/>
    <mergeCell ref="AS2:AU2"/>
    <mergeCell ref="AV2:AX2"/>
    <mergeCell ref="AY2:BB2"/>
    <mergeCell ref="BD2:BF2"/>
    <mergeCell ref="BG2:BI2"/>
    <mergeCell ref="CF2:CN2"/>
    <mergeCell ref="X3:Z3"/>
    <mergeCell ref="AB3:AD3"/>
    <mergeCell ref="AF3:AG3"/>
    <mergeCell ref="AH3:AI3"/>
    <mergeCell ref="AK3:AL3"/>
    <mergeCell ref="AM3:AN3"/>
    <mergeCell ref="AT3:AU3"/>
    <mergeCell ref="AW3:AX3"/>
    <mergeCell ref="AZ3:BB3"/>
    <mergeCell ref="BE3:BF3"/>
    <mergeCell ref="CI3:CL3"/>
    <mergeCell ref="CM3:CN3"/>
    <mergeCell ref="A3:A4"/>
    <mergeCell ref="B3:B4"/>
    <mergeCell ref="C3:C4"/>
    <mergeCell ref="D3:D4"/>
    <mergeCell ref="E3:E4"/>
    <mergeCell ref="F3:F4"/>
    <mergeCell ref="G1:G2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1:V2"/>
    <mergeCell ref="V3:V4"/>
    <mergeCell ref="W3:W4"/>
    <mergeCell ref="AA3:AA4"/>
    <mergeCell ref="AE3:AE4"/>
    <mergeCell ref="AJ3:AJ4"/>
    <mergeCell ref="AO3:AO4"/>
    <mergeCell ref="AP3:AP4"/>
    <mergeCell ref="AQ3:AQ4"/>
    <mergeCell ref="AS3:AS4"/>
    <mergeCell ref="AV3:AV4"/>
    <mergeCell ref="AY3:AY4"/>
    <mergeCell ref="BC2:BC4"/>
    <mergeCell ref="BD3:BD4"/>
    <mergeCell ref="BG3:BG4"/>
    <mergeCell ref="BH3:BH4"/>
    <mergeCell ref="BI3:BI4"/>
    <mergeCell ref="BJ1:BJ4"/>
    <mergeCell ref="CF3:CF4"/>
    <mergeCell ref="CQ3:CQ4"/>
    <mergeCell ref="CR3:CR4"/>
    <mergeCell ref="CS3:CS4"/>
    <mergeCell ref="CT3:CT4"/>
    <mergeCell ref="CU3:CU4"/>
    <mergeCell ref="CV3:CV4"/>
    <mergeCell ref="CW1:CW4"/>
    <mergeCell ref="CX1:CX4"/>
    <mergeCell ref="CY1:CY3"/>
    <mergeCell ref="CZ1:CZ4"/>
    <mergeCell ref="DQ1:DQ3"/>
    <mergeCell ref="A1:F2"/>
    <mergeCell ref="H1:U2"/>
    <mergeCell ref="CO2:CP4"/>
    <mergeCell ref="DJ1:DP2"/>
    <mergeCell ref="BK1:BO2"/>
    <mergeCell ref="DR1:EG2"/>
    <mergeCell ref="BP1:CE2"/>
    <mergeCell ref="CQ1:CS2"/>
    <mergeCell ref="CT1:CV2"/>
    <mergeCell ref="DA1:DH2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U780"/>
  <sheetViews>
    <sheetView zoomScale="60" zoomScaleNormal="60" topLeftCell="CS1" workbookViewId="0">
      <selection activeCell="DG3" sqref="DG3"/>
    </sheetView>
  </sheetViews>
  <sheetFormatPr defaultColWidth="9" defaultRowHeight="13.8"/>
  <cols>
    <col min="1" max="1" width="19.5" style="249" customWidth="1"/>
    <col min="2" max="2" width="8.66666666666667" style="249"/>
    <col min="3" max="3" width="15.25" style="249" customWidth="1"/>
    <col min="4" max="4" width="8.66666666666667" style="249"/>
    <col min="5" max="7" width="9.83333333333333" style="249" customWidth="1"/>
    <col min="8" max="9" width="8.66666666666667" style="249"/>
    <col min="10" max="10" width="12" style="249" customWidth="1"/>
    <col min="11" max="11" width="8.66666666666667" style="249"/>
    <col min="12" max="12" width="15.4166666666667" style="249" customWidth="1"/>
    <col min="13" max="13" width="8.66666666666667" style="249"/>
    <col min="14" max="14" width="13.5" style="249" customWidth="1"/>
    <col min="15" max="17" width="8.66666666666667" style="249"/>
    <col min="18" max="18" width="10.8333333333333" style="249" customWidth="1"/>
    <col min="19" max="19" width="9.66666666666667" style="249" customWidth="1"/>
    <col min="20" max="20" width="9.58333333333333" style="249" customWidth="1"/>
    <col min="21" max="21" width="12" style="249" customWidth="1"/>
    <col min="22" max="22" width="13.4166666666667" style="249" customWidth="1"/>
    <col min="23" max="23" width="11.6666666666667" style="249" customWidth="1"/>
    <col min="24" max="24" width="10.5" style="249" customWidth="1"/>
    <col min="25" max="25" width="11.8333333333333" style="249" customWidth="1"/>
    <col min="26" max="26" width="13.5" style="249" customWidth="1"/>
    <col min="27" max="27" width="11.75" style="249" customWidth="1"/>
    <col min="28" max="28" width="11.5833333333333" style="249" customWidth="1"/>
    <col min="29" max="29" width="11.25" style="249" customWidth="1"/>
    <col min="30" max="30" width="15" style="249" customWidth="1"/>
    <col min="31" max="31" width="13.5833333333333" style="249" customWidth="1"/>
    <col min="32" max="32" width="12.1666666666667" style="249" customWidth="1"/>
    <col min="33" max="33" width="13.5833333333333" style="249" customWidth="1"/>
    <col min="34" max="34" width="15.25" style="249" customWidth="1"/>
    <col min="35" max="35" width="12.1666666666667" style="249" customWidth="1"/>
    <col min="36" max="36" width="12.4166666666667" style="249" customWidth="1"/>
    <col min="37" max="37" width="12.1666666666667" style="249" customWidth="1"/>
    <col min="38" max="38" width="12.6666666666667" style="249" customWidth="1"/>
    <col min="39" max="39" width="13.5" style="249" customWidth="1"/>
    <col min="40" max="40" width="15.3333333333333" style="249" customWidth="1"/>
    <col min="41" max="41" width="14.5" style="249" customWidth="1"/>
    <col min="42" max="42" width="15.6666666666667" style="249" customWidth="1"/>
    <col min="43" max="43" width="13.8333333333333" style="249" customWidth="1"/>
    <col min="44" max="44" width="15.3333333333333" style="249" customWidth="1"/>
    <col min="45" max="45" width="11.1666666666667" style="249" customWidth="1"/>
    <col min="46" max="46" width="10" style="249" customWidth="1"/>
    <col min="47" max="47" width="12.5833333333333" style="249" customWidth="1"/>
    <col min="48" max="48" width="11.75" style="249" customWidth="1"/>
    <col min="49" max="49" width="11.6666666666667" style="249" customWidth="1"/>
    <col min="50" max="50" width="12.6666666666667" style="249" customWidth="1"/>
    <col min="51" max="51" width="12.5833333333333" style="249" customWidth="1"/>
    <col min="52" max="52" width="11.8333333333333" style="249" customWidth="1"/>
    <col min="53" max="53" width="20.75" style="249" customWidth="1"/>
    <col min="54" max="54" width="11.4166666666667" style="249" customWidth="1"/>
    <col min="55" max="55" width="14.3333333333333" style="249" customWidth="1"/>
    <col min="56" max="56" width="12.9166666666667" style="249" customWidth="1"/>
    <col min="57" max="57" width="11.25" style="249" customWidth="1"/>
    <col min="58" max="58" width="10.5833333333333" style="249" customWidth="1"/>
    <col min="59" max="60" width="10.8333333333333" style="249" customWidth="1"/>
    <col min="61" max="61" width="11.6666666666667" style="249" customWidth="1"/>
    <col min="62" max="62" width="19.5" style="249" customWidth="1"/>
    <col min="63" max="65" width="13.75" style="249" customWidth="1"/>
    <col min="66" max="89" width="16.75" style="249" customWidth="1"/>
    <col min="90" max="90" width="13.9166666666667" style="249" customWidth="1"/>
    <col min="91" max="91" width="18.0833333333333" style="249" customWidth="1"/>
    <col min="92" max="92" width="10.3333333333333" style="249" customWidth="1"/>
    <col min="93" max="93" width="11.1666666666667" style="249" customWidth="1"/>
    <col min="94" max="94" width="10.8333333333333" style="249" customWidth="1"/>
    <col min="95" max="95" width="14.6666666666667" style="249" customWidth="1"/>
    <col min="96" max="96" width="37.5" style="249" customWidth="1"/>
    <col min="97" max="97" width="20.75" style="249" customWidth="1"/>
    <col min="98" max="98" width="27.9166666666667" style="249" customWidth="1"/>
    <col min="99" max="99" width="23" style="249" customWidth="1"/>
    <col min="100" max="100" width="16.6666666666667" style="249" customWidth="1"/>
    <col min="101" max="101" width="34.75" style="249" customWidth="1"/>
    <col min="102" max="102" width="23.8333333333333" style="249" customWidth="1"/>
    <col min="103" max="103" width="30.5833333333333" style="249" customWidth="1"/>
    <col min="104" max="104" width="24.5833333333333" style="249" customWidth="1"/>
    <col min="105" max="105" width="12" style="249" customWidth="1"/>
    <col min="106" max="106" width="14.5" style="249" customWidth="1"/>
    <col min="107" max="107" width="17.0833333333333" style="249" customWidth="1"/>
    <col min="108" max="108" width="9.83333333333333" style="249" customWidth="1"/>
    <col min="109" max="109" width="11.1666666666667" style="249" customWidth="1"/>
    <col min="110" max="110" width="12.1666666666667" style="249" customWidth="1"/>
    <col min="111" max="111" width="15.8333333333333" style="249" customWidth="1"/>
    <col min="112" max="112" width="15.4166666666667" style="249" customWidth="1"/>
    <col min="113" max="113" width="16.4166666666667" style="249" customWidth="1"/>
    <col min="114" max="114" width="14.3333333333333" style="249" customWidth="1"/>
    <col min="115" max="115" width="15.5" style="249" customWidth="1"/>
    <col min="116" max="116" width="18.3333333333333" style="249" customWidth="1"/>
    <col min="117" max="117" width="15.3333333333333" style="249" customWidth="1"/>
    <col min="118" max="118" width="19.5" style="249" customWidth="1"/>
    <col min="119" max="119" width="16.0833333333333" style="249" customWidth="1"/>
    <col min="120" max="120" width="11.3333333333333" style="249" customWidth="1"/>
    <col min="121" max="121" width="34" style="249" customWidth="1"/>
    <col min="122" max="122" width="14.75" style="249" customWidth="1"/>
    <col min="123" max="123" width="16.4166666666667" style="249" customWidth="1"/>
    <col min="124" max="124" width="8.66666666666667" style="249"/>
    <col min="125" max="125" width="12.25" style="249" customWidth="1"/>
    <col min="126" max="126" width="8.66666666666667" style="249"/>
    <col min="127" max="127" width="10.0833333333333" style="249" customWidth="1"/>
    <col min="128" max="128" width="8.66666666666667" style="249"/>
    <col min="129" max="129" width="11.75" style="249" customWidth="1"/>
    <col min="130" max="130" width="8.66666666666667" style="249"/>
    <col min="131" max="131" width="11" style="249" customWidth="1"/>
    <col min="132" max="132" width="11.25" style="249" customWidth="1"/>
    <col min="133" max="133" width="13.9166666666667" style="249" customWidth="1"/>
    <col min="134" max="134" width="8.66666666666667" style="249"/>
    <col min="135" max="135" width="12.25" style="249" customWidth="1"/>
    <col min="136" max="136" width="8.66666666666667" style="249"/>
    <col min="137" max="137" width="14.5" style="249" customWidth="1"/>
    <col min="138" max="138" width="8.66666666666667" style="249"/>
    <col min="139" max="139" width="11" style="249" customWidth="1"/>
    <col min="140" max="140" width="8.66666666666667" style="249"/>
    <col min="141" max="141" width="12" style="249" customWidth="1"/>
    <col min="142" max="16384" width="8.66666666666667" style="249"/>
  </cols>
  <sheetData>
    <row r="1" ht="25.5" customHeight="1" spans="1:137">
      <c r="A1" s="181" t="s">
        <v>0</v>
      </c>
      <c r="B1" s="182"/>
      <c r="C1" s="182"/>
      <c r="D1" s="182"/>
      <c r="E1" s="182"/>
      <c r="F1" s="182"/>
      <c r="G1" s="183"/>
      <c r="H1" s="181" t="s">
        <v>1</v>
      </c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93" t="s">
        <v>2</v>
      </c>
      <c r="W1" s="181" t="s">
        <v>3</v>
      </c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2"/>
      <c r="AZ1" s="182"/>
      <c r="BA1" s="182"/>
      <c r="BB1" s="182"/>
      <c r="BC1" s="182"/>
      <c r="BD1" s="182"/>
      <c r="BE1" s="182"/>
      <c r="BF1" s="182"/>
      <c r="BG1" s="182"/>
      <c r="BH1" s="182"/>
      <c r="BI1" s="182"/>
      <c r="BJ1" s="250" t="s">
        <v>4</v>
      </c>
      <c r="BK1" s="36" t="s">
        <v>5</v>
      </c>
      <c r="BL1" s="37"/>
      <c r="BM1" s="37"/>
      <c r="BN1" s="37"/>
      <c r="BO1" s="42"/>
      <c r="BP1" s="193" t="s">
        <v>6</v>
      </c>
      <c r="BQ1" s="207"/>
      <c r="BR1" s="207"/>
      <c r="BS1" s="207"/>
      <c r="BT1" s="208"/>
      <c r="BU1" s="208"/>
      <c r="BV1" s="208"/>
      <c r="BW1" s="208"/>
      <c r="BX1" s="208"/>
      <c r="BY1" s="208"/>
      <c r="BZ1" s="208"/>
      <c r="CA1" s="208"/>
      <c r="CB1" s="208"/>
      <c r="CC1" s="208"/>
      <c r="CD1" s="208"/>
      <c r="CE1" s="214"/>
      <c r="CF1" s="215"/>
      <c r="CG1" s="216"/>
      <c r="CH1" s="216"/>
      <c r="CI1" s="216"/>
      <c r="CJ1" s="216"/>
      <c r="CK1" s="216"/>
      <c r="CL1" s="216"/>
      <c r="CM1" s="216"/>
      <c r="CN1" s="216"/>
      <c r="CO1" s="216"/>
      <c r="CP1" s="220"/>
      <c r="CQ1" s="181" t="s">
        <v>7</v>
      </c>
      <c r="CR1" s="182"/>
      <c r="CS1" s="182"/>
      <c r="CT1" s="181" t="s">
        <v>8</v>
      </c>
      <c r="CU1" s="182"/>
      <c r="CV1" s="182"/>
      <c r="CW1" s="269" t="s">
        <v>9</v>
      </c>
      <c r="CX1" s="269" t="s">
        <v>10</v>
      </c>
      <c r="CY1" s="252" t="s">
        <v>3514</v>
      </c>
      <c r="CZ1" s="270" t="s">
        <v>12</v>
      </c>
      <c r="DA1" s="70" t="s">
        <v>13</v>
      </c>
      <c r="DB1" s="37"/>
      <c r="DC1" s="37"/>
      <c r="DD1" s="37"/>
      <c r="DE1" s="37"/>
      <c r="DF1" s="37"/>
      <c r="DG1" s="37"/>
      <c r="DH1" s="37"/>
      <c r="DI1" s="37"/>
      <c r="DJ1" s="181" t="s">
        <v>14</v>
      </c>
      <c r="DK1" s="182"/>
      <c r="DL1" s="182"/>
      <c r="DM1" s="182"/>
      <c r="DN1" s="182"/>
      <c r="DO1" s="182"/>
      <c r="DP1" s="182"/>
      <c r="DQ1" s="278" t="s">
        <v>15</v>
      </c>
      <c r="DR1" s="279" t="s">
        <v>3515</v>
      </c>
      <c r="DS1" s="280"/>
      <c r="DT1" s="280"/>
      <c r="DU1" s="280"/>
      <c r="DV1" s="280"/>
      <c r="DW1" s="280"/>
      <c r="DX1" s="280"/>
      <c r="DY1" s="280"/>
      <c r="DZ1" s="280"/>
      <c r="EA1" s="280"/>
      <c r="EB1" s="280"/>
      <c r="EC1" s="280"/>
      <c r="ED1" s="280"/>
      <c r="EE1" s="280"/>
      <c r="EF1" s="280"/>
      <c r="EG1" s="283"/>
    </row>
    <row r="2" ht="29" customHeight="1" spans="1:137">
      <c r="A2" s="182"/>
      <c r="B2" s="182"/>
      <c r="C2" s="182"/>
      <c r="D2" s="182"/>
      <c r="E2" s="182"/>
      <c r="F2" s="182"/>
      <c r="G2" s="184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94"/>
      <c r="W2" s="195" t="s">
        <v>17</v>
      </c>
      <c r="X2" s="195"/>
      <c r="Y2" s="195"/>
      <c r="Z2" s="195"/>
      <c r="AA2" s="195" t="s">
        <v>18</v>
      </c>
      <c r="AB2" s="195"/>
      <c r="AC2" s="195"/>
      <c r="AD2" s="195"/>
      <c r="AE2" s="196" t="s">
        <v>19</v>
      </c>
      <c r="AF2" s="196"/>
      <c r="AG2" s="196"/>
      <c r="AH2" s="196"/>
      <c r="AI2" s="196"/>
      <c r="AJ2" s="196" t="s">
        <v>20</v>
      </c>
      <c r="AK2" s="196"/>
      <c r="AL2" s="196"/>
      <c r="AM2" s="196"/>
      <c r="AN2" s="196"/>
      <c r="AO2" s="195" t="s">
        <v>21</v>
      </c>
      <c r="AP2" s="195"/>
      <c r="AQ2" s="199" t="s">
        <v>22</v>
      </c>
      <c r="AR2" s="195" t="s">
        <v>23</v>
      </c>
      <c r="AS2" s="195" t="s">
        <v>24</v>
      </c>
      <c r="AT2" s="195"/>
      <c r="AU2" s="195"/>
      <c r="AV2" s="195" t="s">
        <v>25</v>
      </c>
      <c r="AW2" s="195"/>
      <c r="AX2" s="195"/>
      <c r="AY2" s="201" t="s">
        <v>26</v>
      </c>
      <c r="AZ2" s="202"/>
      <c r="BA2" s="202"/>
      <c r="BB2" s="203"/>
      <c r="BC2" s="199" t="s">
        <v>27</v>
      </c>
      <c r="BD2" s="195" t="s">
        <v>28</v>
      </c>
      <c r="BE2" s="195"/>
      <c r="BF2" s="195"/>
      <c r="BG2" s="196" t="s">
        <v>29</v>
      </c>
      <c r="BH2" s="196"/>
      <c r="BI2" s="196"/>
      <c r="BJ2" s="251"/>
      <c r="BK2" s="38"/>
      <c r="BL2" s="39"/>
      <c r="BM2" s="39"/>
      <c r="BN2" s="39"/>
      <c r="BO2" s="45"/>
      <c r="BP2" s="209"/>
      <c r="BQ2" s="210"/>
      <c r="BR2" s="210"/>
      <c r="BS2" s="210"/>
      <c r="BT2" s="210"/>
      <c r="BU2" s="210"/>
      <c r="BV2" s="210"/>
      <c r="BW2" s="210"/>
      <c r="BX2" s="210"/>
      <c r="BY2" s="210"/>
      <c r="BZ2" s="210"/>
      <c r="CA2" s="210"/>
      <c r="CB2" s="210"/>
      <c r="CC2" s="210"/>
      <c r="CD2" s="210"/>
      <c r="CE2" s="217"/>
      <c r="CF2" s="218" t="s">
        <v>30</v>
      </c>
      <c r="CG2" s="218"/>
      <c r="CH2" s="218"/>
      <c r="CI2" s="218"/>
      <c r="CJ2" s="218"/>
      <c r="CK2" s="218"/>
      <c r="CL2" s="218"/>
      <c r="CM2" s="218"/>
      <c r="CN2" s="218"/>
      <c r="CO2" s="218" t="s">
        <v>31</v>
      </c>
      <c r="CP2" s="218"/>
      <c r="CQ2" s="182"/>
      <c r="CR2" s="182"/>
      <c r="CS2" s="182"/>
      <c r="CT2" s="182"/>
      <c r="CU2" s="182"/>
      <c r="CV2" s="182"/>
      <c r="CW2" s="271"/>
      <c r="CX2" s="271"/>
      <c r="CY2" s="272"/>
      <c r="CZ2" s="273"/>
      <c r="DA2" s="71"/>
      <c r="DB2" s="2"/>
      <c r="DC2" s="2"/>
      <c r="DD2" s="2"/>
      <c r="DE2" s="2"/>
      <c r="DF2" s="2"/>
      <c r="DG2" s="2"/>
      <c r="DH2" s="2"/>
      <c r="DI2" s="2"/>
      <c r="DJ2" s="182"/>
      <c r="DK2" s="182"/>
      <c r="DL2" s="182"/>
      <c r="DM2" s="182"/>
      <c r="DN2" s="182"/>
      <c r="DO2" s="182"/>
      <c r="DP2" s="182"/>
      <c r="DQ2" s="272"/>
      <c r="DR2" s="281"/>
      <c r="DS2" s="282"/>
      <c r="DT2" s="282"/>
      <c r="DU2" s="282"/>
      <c r="DV2" s="282"/>
      <c r="DW2" s="282"/>
      <c r="DX2" s="282"/>
      <c r="DY2" s="282"/>
      <c r="DZ2" s="282"/>
      <c r="EA2" s="282"/>
      <c r="EB2" s="282"/>
      <c r="EC2" s="282"/>
      <c r="ED2" s="282"/>
      <c r="EE2" s="282"/>
      <c r="EF2" s="282"/>
      <c r="EG2" s="284"/>
    </row>
    <row r="3" ht="22.5" customHeight="1" spans="1:142">
      <c r="A3" s="250" t="s">
        <v>32</v>
      </c>
      <c r="B3" s="251" t="s">
        <v>33</v>
      </c>
      <c r="C3" s="251" t="s">
        <v>34</v>
      </c>
      <c r="D3" s="251" t="s">
        <v>35</v>
      </c>
      <c r="E3" s="251" t="s">
        <v>36</v>
      </c>
      <c r="F3" s="251" t="s">
        <v>37</v>
      </c>
      <c r="G3" s="252" t="s">
        <v>38</v>
      </c>
      <c r="H3" s="251" t="s">
        <v>39</v>
      </c>
      <c r="I3" s="251" t="s">
        <v>40</v>
      </c>
      <c r="J3" s="251" t="s">
        <v>41</v>
      </c>
      <c r="K3" s="251" t="s">
        <v>40</v>
      </c>
      <c r="L3" s="251" t="s">
        <v>42</v>
      </c>
      <c r="M3" s="251" t="s">
        <v>40</v>
      </c>
      <c r="N3" s="251" t="s">
        <v>43</v>
      </c>
      <c r="O3" s="251" t="s">
        <v>40</v>
      </c>
      <c r="P3" s="251" t="s">
        <v>44</v>
      </c>
      <c r="Q3" s="251" t="s">
        <v>40</v>
      </c>
      <c r="R3" s="251" t="s">
        <v>45</v>
      </c>
      <c r="S3" s="251" t="s">
        <v>40</v>
      </c>
      <c r="T3" s="251" t="s">
        <v>46</v>
      </c>
      <c r="U3" s="251" t="s">
        <v>47</v>
      </c>
      <c r="V3" s="260" t="s">
        <v>48</v>
      </c>
      <c r="W3" s="196" t="s">
        <v>49</v>
      </c>
      <c r="X3" s="196" t="s">
        <v>50</v>
      </c>
      <c r="Y3" s="196"/>
      <c r="Z3" s="196"/>
      <c r="AA3" s="196" t="s">
        <v>49</v>
      </c>
      <c r="AB3" s="196" t="s">
        <v>50</v>
      </c>
      <c r="AC3" s="196"/>
      <c r="AD3" s="196"/>
      <c r="AE3" s="197" t="s">
        <v>49</v>
      </c>
      <c r="AF3" s="196" t="s">
        <v>50</v>
      </c>
      <c r="AG3" s="196"/>
      <c r="AH3" s="196" t="s">
        <v>51</v>
      </c>
      <c r="AI3" s="196"/>
      <c r="AJ3" s="196" t="s">
        <v>49</v>
      </c>
      <c r="AK3" s="196" t="s">
        <v>50</v>
      </c>
      <c r="AL3" s="196"/>
      <c r="AM3" s="196" t="s">
        <v>52</v>
      </c>
      <c r="AN3" s="196"/>
      <c r="AO3" s="196" t="s">
        <v>49</v>
      </c>
      <c r="AP3" s="196" t="s">
        <v>53</v>
      </c>
      <c r="AQ3" s="197" t="s">
        <v>54</v>
      </c>
      <c r="AR3" s="200" t="s">
        <v>55</v>
      </c>
      <c r="AS3" s="197" t="s">
        <v>49</v>
      </c>
      <c r="AT3" s="196" t="s">
        <v>50</v>
      </c>
      <c r="AU3" s="196"/>
      <c r="AV3" s="196" t="s">
        <v>49</v>
      </c>
      <c r="AW3" s="196" t="s">
        <v>50</v>
      </c>
      <c r="AX3" s="196"/>
      <c r="AY3" s="196" t="s">
        <v>49</v>
      </c>
      <c r="AZ3" s="204" t="s">
        <v>50</v>
      </c>
      <c r="BA3" s="205"/>
      <c r="BB3" s="203"/>
      <c r="BC3" s="199"/>
      <c r="BD3" s="197" t="s">
        <v>49</v>
      </c>
      <c r="BE3" s="196" t="s">
        <v>56</v>
      </c>
      <c r="BF3" s="196"/>
      <c r="BG3" s="196" t="s">
        <v>57</v>
      </c>
      <c r="BH3" s="196" t="s">
        <v>58</v>
      </c>
      <c r="BI3" s="196" t="s">
        <v>59</v>
      </c>
      <c r="BJ3" s="251"/>
      <c r="BK3" s="8" t="s">
        <v>60</v>
      </c>
      <c r="BL3" s="8" t="s">
        <v>61</v>
      </c>
      <c r="BM3" s="8" t="s">
        <v>62</v>
      </c>
      <c r="BN3" s="48" t="s">
        <v>63</v>
      </c>
      <c r="BO3" s="8"/>
      <c r="BP3" s="260" t="s">
        <v>60</v>
      </c>
      <c r="BQ3" s="260" t="s">
        <v>61</v>
      </c>
      <c r="BR3" s="211" t="s">
        <v>64</v>
      </c>
      <c r="BS3" s="260" t="s">
        <v>62</v>
      </c>
      <c r="BT3" s="211" t="s">
        <v>65</v>
      </c>
      <c r="BU3" s="211" t="s">
        <v>66</v>
      </c>
      <c r="BV3" s="211" t="s">
        <v>67</v>
      </c>
      <c r="BW3" s="211" t="s">
        <v>63</v>
      </c>
      <c r="BX3" s="211" t="s">
        <v>68</v>
      </c>
      <c r="BY3" s="211" t="s">
        <v>69</v>
      </c>
      <c r="BZ3" s="211" t="s">
        <v>70</v>
      </c>
      <c r="CA3" s="211" t="s">
        <v>71</v>
      </c>
      <c r="CB3" s="211" t="s">
        <v>72</v>
      </c>
      <c r="CC3" s="211" t="s">
        <v>73</v>
      </c>
      <c r="CD3" s="211" t="s">
        <v>74</v>
      </c>
      <c r="CE3" s="211" t="s">
        <v>75</v>
      </c>
      <c r="CF3" s="219" t="s">
        <v>76</v>
      </c>
      <c r="CG3" s="218" t="s">
        <v>50</v>
      </c>
      <c r="CH3" s="218"/>
      <c r="CI3" s="218" t="s">
        <v>78</v>
      </c>
      <c r="CJ3" s="218"/>
      <c r="CK3" s="218"/>
      <c r="CL3" s="218"/>
      <c r="CM3" s="218" t="s">
        <v>79</v>
      </c>
      <c r="CN3" s="218"/>
      <c r="CO3" s="218"/>
      <c r="CP3" s="218"/>
      <c r="CQ3" s="266" t="s">
        <v>80</v>
      </c>
      <c r="CR3" s="266" t="s">
        <v>81</v>
      </c>
      <c r="CS3" s="266" t="s">
        <v>82</v>
      </c>
      <c r="CT3" s="266" t="s">
        <v>83</v>
      </c>
      <c r="CU3" s="266" t="s">
        <v>84</v>
      </c>
      <c r="CV3" s="266" t="s">
        <v>85</v>
      </c>
      <c r="CW3" s="271"/>
      <c r="CX3" s="271"/>
      <c r="CY3" s="274"/>
      <c r="CZ3" s="273"/>
      <c r="DA3" s="66" t="s">
        <v>86</v>
      </c>
      <c r="DB3" s="66" t="s">
        <v>87</v>
      </c>
      <c r="DC3" s="66" t="s">
        <v>88</v>
      </c>
      <c r="DD3" s="66" t="s">
        <v>89</v>
      </c>
      <c r="DE3" s="66" t="s">
        <v>90</v>
      </c>
      <c r="DF3" s="66" t="s">
        <v>91</v>
      </c>
      <c r="DG3" s="66" t="s">
        <v>92</v>
      </c>
      <c r="DH3" s="66" t="s">
        <v>93</v>
      </c>
      <c r="DI3" s="66" t="s">
        <v>94</v>
      </c>
      <c r="DJ3" s="75"/>
      <c r="DK3" s="75"/>
      <c r="DL3" s="75"/>
      <c r="DM3" s="75"/>
      <c r="DN3" s="75"/>
      <c r="DO3" s="75"/>
      <c r="DP3" s="75"/>
      <c r="DQ3" s="274"/>
      <c r="DR3" s="75" t="s">
        <v>95</v>
      </c>
      <c r="DS3" s="76" t="s">
        <v>96</v>
      </c>
      <c r="DT3" s="76" t="s">
        <v>97</v>
      </c>
      <c r="DU3" s="76" t="s">
        <v>98</v>
      </c>
      <c r="DV3" s="76" t="s">
        <v>99</v>
      </c>
      <c r="DW3" s="76" t="s">
        <v>98</v>
      </c>
      <c r="DX3" s="76" t="s">
        <v>100</v>
      </c>
      <c r="DY3" s="76" t="s">
        <v>98</v>
      </c>
      <c r="DZ3" s="76" t="s">
        <v>101</v>
      </c>
      <c r="EA3" s="76" t="s">
        <v>98</v>
      </c>
      <c r="EB3" s="76" t="s">
        <v>102</v>
      </c>
      <c r="EC3" s="76" t="s">
        <v>98</v>
      </c>
      <c r="ED3" s="76" t="s">
        <v>2366</v>
      </c>
      <c r="EE3" s="81" t="s">
        <v>98</v>
      </c>
      <c r="EF3" s="76" t="s">
        <v>104</v>
      </c>
      <c r="EG3" s="76" t="s">
        <v>98</v>
      </c>
      <c r="EH3" s="76" t="s">
        <v>105</v>
      </c>
      <c r="EI3" s="76" t="s">
        <v>98</v>
      </c>
      <c r="EJ3" s="76" t="s">
        <v>106</v>
      </c>
      <c r="EK3" s="76" t="s">
        <v>98</v>
      </c>
      <c r="EL3" s="86" t="s">
        <v>107</v>
      </c>
    </row>
    <row r="4" ht="26" customHeight="1" spans="1:142">
      <c r="A4" s="251"/>
      <c r="B4" s="251"/>
      <c r="C4" s="251"/>
      <c r="D4" s="251"/>
      <c r="E4" s="251"/>
      <c r="F4" s="251"/>
      <c r="G4" s="253"/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1"/>
      <c r="V4" s="251"/>
      <c r="W4" s="196"/>
      <c r="X4" s="196" t="s">
        <v>108</v>
      </c>
      <c r="Y4" s="196" t="s">
        <v>109</v>
      </c>
      <c r="Z4" s="196" t="s">
        <v>110</v>
      </c>
      <c r="AA4" s="196"/>
      <c r="AB4" s="196" t="s">
        <v>108</v>
      </c>
      <c r="AC4" s="196" t="s">
        <v>111</v>
      </c>
      <c r="AD4" s="196" t="s">
        <v>3516</v>
      </c>
      <c r="AE4" s="197"/>
      <c r="AF4" s="196" t="s">
        <v>113</v>
      </c>
      <c r="AG4" s="196" t="s">
        <v>114</v>
      </c>
      <c r="AH4" s="198" t="s">
        <v>115</v>
      </c>
      <c r="AI4" s="196" t="s">
        <v>116</v>
      </c>
      <c r="AJ4" s="196"/>
      <c r="AK4" s="196" t="s">
        <v>117</v>
      </c>
      <c r="AL4" s="196" t="s">
        <v>114</v>
      </c>
      <c r="AM4" s="198" t="s">
        <v>115</v>
      </c>
      <c r="AN4" s="196" t="s">
        <v>118</v>
      </c>
      <c r="AO4" s="196"/>
      <c r="AP4" s="196"/>
      <c r="AQ4" s="197"/>
      <c r="AR4" s="200" t="s">
        <v>119</v>
      </c>
      <c r="AS4" s="197"/>
      <c r="AT4" s="196" t="s">
        <v>120</v>
      </c>
      <c r="AU4" s="196" t="s">
        <v>121</v>
      </c>
      <c r="AV4" s="196"/>
      <c r="AW4" s="196" t="s">
        <v>120</v>
      </c>
      <c r="AX4" s="196" t="s">
        <v>121</v>
      </c>
      <c r="AY4" s="196"/>
      <c r="AZ4" s="196" t="s">
        <v>120</v>
      </c>
      <c r="BA4" s="196" t="s">
        <v>122</v>
      </c>
      <c r="BB4" s="196" t="s">
        <v>123</v>
      </c>
      <c r="BC4" s="199"/>
      <c r="BD4" s="197"/>
      <c r="BE4" s="196" t="s">
        <v>120</v>
      </c>
      <c r="BF4" s="196" t="s">
        <v>121</v>
      </c>
      <c r="BG4" s="196"/>
      <c r="BH4" s="206"/>
      <c r="BI4" s="196"/>
      <c r="BJ4" s="251"/>
      <c r="BK4" s="8" t="s">
        <v>124</v>
      </c>
      <c r="BL4" s="8" t="s">
        <v>125</v>
      </c>
      <c r="BM4" s="8" t="s">
        <v>126</v>
      </c>
      <c r="BN4" s="49" t="s">
        <v>127</v>
      </c>
      <c r="BO4" s="8"/>
      <c r="BP4" s="75" t="s">
        <v>124</v>
      </c>
      <c r="BQ4" s="75" t="s">
        <v>125</v>
      </c>
      <c r="BR4" s="212" t="s">
        <v>128</v>
      </c>
      <c r="BS4" s="262" t="s">
        <v>126</v>
      </c>
      <c r="BT4" s="213" t="s">
        <v>129</v>
      </c>
      <c r="BU4" s="49" t="s">
        <v>127</v>
      </c>
      <c r="BV4" s="49" t="s">
        <v>127</v>
      </c>
      <c r="BW4" s="213" t="s">
        <v>127</v>
      </c>
      <c r="BX4" s="213" t="s">
        <v>127</v>
      </c>
      <c r="BY4" s="213" t="s">
        <v>127</v>
      </c>
      <c r="BZ4" s="212" t="s">
        <v>130</v>
      </c>
      <c r="CA4" s="50" t="s">
        <v>129</v>
      </c>
      <c r="CB4" s="212" t="s">
        <v>131</v>
      </c>
      <c r="CC4" s="213" t="s">
        <v>132</v>
      </c>
      <c r="CD4" s="213" t="s">
        <v>133</v>
      </c>
      <c r="CE4" s="213" t="s">
        <v>129</v>
      </c>
      <c r="CF4" s="219"/>
      <c r="CG4" s="218" t="s">
        <v>134</v>
      </c>
      <c r="CH4" s="218" t="s">
        <v>77</v>
      </c>
      <c r="CI4" s="218" t="s">
        <v>135</v>
      </c>
      <c r="CJ4" s="218" t="s">
        <v>136</v>
      </c>
      <c r="CK4" s="218" t="s">
        <v>3517</v>
      </c>
      <c r="CL4" s="218" t="s">
        <v>3518</v>
      </c>
      <c r="CM4" s="218" t="s">
        <v>76</v>
      </c>
      <c r="CN4" s="218" t="s">
        <v>139</v>
      </c>
      <c r="CO4" s="218"/>
      <c r="CP4" s="218"/>
      <c r="CQ4" s="267"/>
      <c r="CR4" s="267"/>
      <c r="CS4" s="267"/>
      <c r="CT4" s="267"/>
      <c r="CU4" s="267"/>
      <c r="CV4" s="267"/>
      <c r="CW4" s="275"/>
      <c r="CX4" s="275"/>
      <c r="CY4" s="251" t="s">
        <v>140</v>
      </c>
      <c r="CZ4" s="276"/>
      <c r="DA4" s="69"/>
      <c r="DB4" s="69"/>
      <c r="DC4" s="69"/>
      <c r="DD4" s="69"/>
      <c r="DE4" s="69"/>
      <c r="DF4" s="69"/>
      <c r="DG4" s="69"/>
      <c r="DH4" s="69"/>
      <c r="DI4" s="69"/>
      <c r="DJ4" s="75"/>
      <c r="DK4" s="75"/>
      <c r="DL4" s="75"/>
      <c r="DM4" s="75"/>
      <c r="DN4" s="75"/>
      <c r="DO4" s="75"/>
      <c r="DP4" s="75"/>
      <c r="DQ4" s="75" t="s">
        <v>141</v>
      </c>
      <c r="DR4" s="75"/>
      <c r="DS4" s="76"/>
      <c r="DT4" s="76"/>
      <c r="DU4" s="76" t="s">
        <v>142</v>
      </c>
      <c r="DV4" s="76"/>
      <c r="DW4" s="76" t="s">
        <v>142</v>
      </c>
      <c r="DX4" s="76"/>
      <c r="DY4" s="76" t="s">
        <v>142</v>
      </c>
      <c r="DZ4" s="76"/>
      <c r="EA4" s="76" t="s">
        <v>142</v>
      </c>
      <c r="EB4" s="76"/>
      <c r="EC4" s="76" t="s">
        <v>142</v>
      </c>
      <c r="ED4" s="76"/>
      <c r="EE4" s="81" t="s">
        <v>142</v>
      </c>
      <c r="EF4" s="76"/>
      <c r="EG4" s="76" t="s">
        <v>142</v>
      </c>
      <c r="EH4" s="76"/>
      <c r="EI4" s="76" t="s">
        <v>142</v>
      </c>
      <c r="EJ4" s="76"/>
      <c r="EK4" s="76" t="s">
        <v>142</v>
      </c>
      <c r="EL4" s="86"/>
    </row>
    <row r="5" spans="1:144">
      <c r="A5" s="249" t="s">
        <v>5215</v>
      </c>
      <c r="B5" s="254" t="s">
        <v>5216</v>
      </c>
      <c r="C5" s="249" t="s">
        <v>5217</v>
      </c>
      <c r="D5" s="249">
        <v>1</v>
      </c>
      <c r="E5" s="249">
        <v>172</v>
      </c>
      <c r="F5" s="255">
        <v>90</v>
      </c>
      <c r="H5" s="255">
        <v>53</v>
      </c>
      <c r="I5" s="255">
        <v>41</v>
      </c>
      <c r="J5" s="255">
        <v>71</v>
      </c>
      <c r="K5" s="255">
        <v>9</v>
      </c>
      <c r="L5" s="249">
        <v>155</v>
      </c>
      <c r="M5" s="255">
        <v>24</v>
      </c>
      <c r="N5" s="255">
        <v>72</v>
      </c>
      <c r="O5" s="255">
        <v>7</v>
      </c>
      <c r="P5" s="249" t="s">
        <v>278</v>
      </c>
      <c r="Q5" s="249">
        <v>0</v>
      </c>
      <c r="R5" s="249">
        <v>2</v>
      </c>
      <c r="S5" s="249">
        <v>28</v>
      </c>
      <c r="T5" s="249">
        <f>SUM(K5,I5,M5,O5,Q5,S5)</f>
        <v>109</v>
      </c>
      <c r="U5" s="249" t="s">
        <v>167</v>
      </c>
      <c r="V5" s="249" t="s">
        <v>5218</v>
      </c>
      <c r="W5" s="249">
        <v>1</v>
      </c>
      <c r="X5" s="255">
        <v>18</v>
      </c>
      <c r="Y5" s="249" t="s">
        <v>701</v>
      </c>
      <c r="Z5" s="249">
        <v>1</v>
      </c>
      <c r="AA5" s="255">
        <v>0</v>
      </c>
      <c r="AE5" s="249">
        <v>1</v>
      </c>
      <c r="AF5" s="249">
        <v>20</v>
      </c>
      <c r="AG5" s="249">
        <v>30</v>
      </c>
      <c r="AH5" s="255">
        <v>0</v>
      </c>
      <c r="AJ5" s="255">
        <v>1</v>
      </c>
      <c r="AO5" s="249">
        <v>0</v>
      </c>
      <c r="AQ5" s="249">
        <v>0</v>
      </c>
      <c r="AR5" s="249">
        <v>0</v>
      </c>
      <c r="AS5" s="255">
        <v>0</v>
      </c>
      <c r="AV5" s="255">
        <v>0</v>
      </c>
      <c r="AY5" s="249">
        <v>0</v>
      </c>
      <c r="BC5" s="249">
        <v>0</v>
      </c>
      <c r="BD5" s="249">
        <v>0</v>
      </c>
      <c r="BG5" s="249">
        <v>1</v>
      </c>
      <c r="BH5" s="255">
        <v>1</v>
      </c>
      <c r="BI5" s="255">
        <v>1</v>
      </c>
      <c r="BJ5" s="249">
        <v>1</v>
      </c>
      <c r="BK5" s="2"/>
      <c r="BL5" s="2"/>
      <c r="BM5" s="2"/>
      <c r="BN5" s="2"/>
      <c r="BO5" s="2"/>
      <c r="BP5" s="249">
        <v>0</v>
      </c>
      <c r="BQ5" s="249">
        <v>1</v>
      </c>
      <c r="BT5" s="249">
        <v>0.56</v>
      </c>
      <c r="BU5" s="255">
        <v>3.13</v>
      </c>
      <c r="BV5" s="255">
        <v>1.08</v>
      </c>
      <c r="BW5" s="255">
        <v>1.73</v>
      </c>
      <c r="BX5" s="255">
        <v>3.7</v>
      </c>
      <c r="BY5" s="255">
        <v>3.61</v>
      </c>
      <c r="BZ5" s="255">
        <v>77</v>
      </c>
      <c r="CA5" s="255">
        <v>146</v>
      </c>
      <c r="CD5" s="255">
        <v>11.4</v>
      </c>
      <c r="CE5" s="255">
        <v>3.03</v>
      </c>
      <c r="CG5" s="249" t="s">
        <v>2986</v>
      </c>
      <c r="CH5" s="249" t="s">
        <v>2078</v>
      </c>
      <c r="CK5" s="249" t="s">
        <v>1202</v>
      </c>
      <c r="CN5" s="249">
        <v>1</v>
      </c>
      <c r="CO5" s="249">
        <v>2</v>
      </c>
      <c r="CQ5" s="249">
        <v>0</v>
      </c>
      <c r="CR5" s="255">
        <v>0</v>
      </c>
      <c r="CS5" s="255">
        <v>0</v>
      </c>
      <c r="CT5" s="255">
        <v>42</v>
      </c>
      <c r="CU5" s="255">
        <v>0.72</v>
      </c>
      <c r="CV5" s="255">
        <v>0</v>
      </c>
      <c r="CY5" s="249" t="s">
        <v>231</v>
      </c>
      <c r="CZ5" s="249">
        <v>0</v>
      </c>
      <c r="DA5" s="2">
        <v>1</v>
      </c>
      <c r="DB5" s="2">
        <v>2</v>
      </c>
      <c r="DC5" s="2">
        <v>1</v>
      </c>
      <c r="DD5" s="2">
        <v>1</v>
      </c>
      <c r="DE5" s="2">
        <v>1</v>
      </c>
      <c r="DF5" s="2">
        <v>1</v>
      </c>
      <c r="DG5" s="2">
        <v>0</v>
      </c>
      <c r="DH5" s="2">
        <v>2</v>
      </c>
      <c r="DI5" s="2">
        <v>1</v>
      </c>
      <c r="DQ5" s="249" t="s">
        <v>5219</v>
      </c>
      <c r="DR5" s="79" t="s">
        <v>901</v>
      </c>
      <c r="DS5"/>
      <c r="DT5"/>
      <c r="DU5"/>
      <c r="DV5"/>
      <c r="DW5"/>
      <c r="DX5"/>
      <c r="DY5" s="80"/>
      <c r="DZ5"/>
      <c r="EA5"/>
      <c r="EB5"/>
      <c r="EC5"/>
      <c r="ED5"/>
      <c r="EE5" s="82"/>
      <c r="EF5"/>
      <c r="EG5"/>
      <c r="EH5"/>
      <c r="EI5"/>
      <c r="EJ5"/>
      <c r="EK5"/>
      <c r="EL5"/>
      <c r="EM5"/>
      <c r="EN5"/>
    </row>
    <row r="6" spans="1:144">
      <c r="A6" s="249" t="s">
        <v>5220</v>
      </c>
      <c r="B6" s="255" t="s">
        <v>5221</v>
      </c>
      <c r="C6" s="249" t="s">
        <v>5222</v>
      </c>
      <c r="D6" s="249">
        <v>1</v>
      </c>
      <c r="E6" s="249">
        <v>170</v>
      </c>
      <c r="F6" s="255">
        <v>70</v>
      </c>
      <c r="H6" s="255">
        <v>54</v>
      </c>
      <c r="I6" s="255">
        <v>41</v>
      </c>
      <c r="J6" s="255">
        <v>95</v>
      </c>
      <c r="K6" s="255">
        <v>15</v>
      </c>
      <c r="L6" s="249">
        <v>120</v>
      </c>
      <c r="M6" s="255">
        <v>34</v>
      </c>
      <c r="N6" s="255">
        <v>83</v>
      </c>
      <c r="O6" s="255">
        <v>7</v>
      </c>
      <c r="P6" s="249" t="s">
        <v>382</v>
      </c>
      <c r="Q6" s="249">
        <v>0</v>
      </c>
      <c r="R6" s="249">
        <v>2</v>
      </c>
      <c r="S6" s="249">
        <v>28</v>
      </c>
      <c r="T6" s="249">
        <f t="shared" ref="T6:T31" si="0">SUM(K6,I6,M6,O6,Q6,S6)</f>
        <v>125</v>
      </c>
      <c r="U6" s="249" t="s">
        <v>167</v>
      </c>
      <c r="V6" s="249" t="s">
        <v>5223</v>
      </c>
      <c r="W6" s="249">
        <v>0</v>
      </c>
      <c r="AA6" s="249">
        <v>1</v>
      </c>
      <c r="AB6" s="249">
        <v>2</v>
      </c>
      <c r="AC6" s="249">
        <v>2</v>
      </c>
      <c r="AE6" s="255">
        <v>0</v>
      </c>
      <c r="AJ6" s="249">
        <v>0</v>
      </c>
      <c r="AO6" s="249">
        <v>1</v>
      </c>
      <c r="AP6" s="249">
        <v>10</v>
      </c>
      <c r="AQ6" s="249">
        <v>1</v>
      </c>
      <c r="AR6" s="255">
        <v>1</v>
      </c>
      <c r="AS6" s="255">
        <v>0</v>
      </c>
      <c r="AV6" s="249">
        <v>0</v>
      </c>
      <c r="AY6" s="249">
        <v>0</v>
      </c>
      <c r="BC6" s="249">
        <v>0</v>
      </c>
      <c r="BD6" s="249">
        <v>0</v>
      </c>
      <c r="BJ6" s="249">
        <v>1</v>
      </c>
      <c r="BK6" s="2"/>
      <c r="BL6" s="2"/>
      <c r="BM6" s="2"/>
      <c r="BN6" s="2"/>
      <c r="BO6" s="2"/>
      <c r="BP6" s="249">
        <v>0</v>
      </c>
      <c r="BQ6" s="249">
        <v>1.2</v>
      </c>
      <c r="BU6" s="249">
        <v>3.07</v>
      </c>
      <c r="BV6" s="249">
        <v>1.52</v>
      </c>
      <c r="BW6" s="249">
        <v>1.73</v>
      </c>
      <c r="BX6" s="255">
        <v>7.59</v>
      </c>
      <c r="BY6" s="255">
        <v>4.4</v>
      </c>
      <c r="BZ6" s="255">
        <v>83</v>
      </c>
      <c r="CA6" s="255">
        <v>157</v>
      </c>
      <c r="CD6" s="255">
        <v>11.4</v>
      </c>
      <c r="CG6" s="249" t="s">
        <v>2948</v>
      </c>
      <c r="CH6" s="249" t="s">
        <v>2078</v>
      </c>
      <c r="CI6" s="249" t="s">
        <v>1213</v>
      </c>
      <c r="CL6" s="255" t="s">
        <v>1099</v>
      </c>
      <c r="CN6" s="249">
        <v>2</v>
      </c>
      <c r="CO6" s="249">
        <v>3</v>
      </c>
      <c r="CQ6" s="249">
        <v>1</v>
      </c>
      <c r="CR6" s="255">
        <v>0</v>
      </c>
      <c r="CS6" s="255">
        <v>0</v>
      </c>
      <c r="CT6" s="255">
        <v>49</v>
      </c>
      <c r="CU6" s="255">
        <v>0.38</v>
      </c>
      <c r="CV6" s="255">
        <v>0</v>
      </c>
      <c r="CY6" s="249" t="s">
        <v>4087</v>
      </c>
      <c r="CZ6" s="249">
        <v>0</v>
      </c>
      <c r="DA6" s="2">
        <v>1</v>
      </c>
      <c r="DB6" s="2">
        <v>3</v>
      </c>
      <c r="DC6" s="2">
        <v>1</v>
      </c>
      <c r="DD6" s="2">
        <v>1</v>
      </c>
      <c r="DE6" s="2">
        <v>1</v>
      </c>
      <c r="DF6" s="2">
        <v>0</v>
      </c>
      <c r="DG6" s="2">
        <v>0</v>
      </c>
      <c r="DH6" s="2">
        <v>2</v>
      </c>
      <c r="DI6" s="2">
        <v>0</v>
      </c>
      <c r="DQ6" s="249" t="s">
        <v>5224</v>
      </c>
      <c r="DR6"/>
      <c r="DS6">
        <v>1</v>
      </c>
      <c r="DT6"/>
      <c r="DU6"/>
      <c r="DV6"/>
      <c r="DW6"/>
      <c r="DX6"/>
      <c r="DY6"/>
      <c r="DZ6"/>
      <c r="EA6"/>
      <c r="EB6"/>
      <c r="EC6" s="80"/>
      <c r="ED6"/>
      <c r="EE6" s="82"/>
      <c r="EF6"/>
      <c r="EG6"/>
      <c r="EH6"/>
      <c r="EI6"/>
      <c r="EJ6"/>
      <c r="EK6"/>
      <c r="EL6"/>
      <c r="EM6"/>
      <c r="EN6"/>
    </row>
    <row r="7" spans="1:144">
      <c r="A7" s="249" t="s">
        <v>5225</v>
      </c>
      <c r="B7" s="255" t="s">
        <v>5226</v>
      </c>
      <c r="C7" s="249" t="s">
        <v>5227</v>
      </c>
      <c r="D7" s="249">
        <v>2</v>
      </c>
      <c r="E7" s="249">
        <v>156</v>
      </c>
      <c r="F7" s="255">
        <v>55</v>
      </c>
      <c r="H7" s="255">
        <v>62</v>
      </c>
      <c r="I7" s="255">
        <v>58</v>
      </c>
      <c r="J7" s="255">
        <v>72</v>
      </c>
      <c r="K7" s="255">
        <v>9</v>
      </c>
      <c r="L7" s="249">
        <v>141</v>
      </c>
      <c r="M7" s="255">
        <v>24</v>
      </c>
      <c r="N7" s="255">
        <v>56</v>
      </c>
      <c r="O7" s="255">
        <v>4</v>
      </c>
      <c r="P7" s="249" t="s">
        <v>1146</v>
      </c>
      <c r="Q7" s="255">
        <v>0</v>
      </c>
      <c r="R7" s="255">
        <v>2</v>
      </c>
      <c r="S7" s="255">
        <v>28</v>
      </c>
      <c r="T7" s="249">
        <f t="shared" si="0"/>
        <v>123</v>
      </c>
      <c r="U7" s="249" t="s">
        <v>167</v>
      </c>
      <c r="V7" s="249" t="s">
        <v>5228</v>
      </c>
      <c r="W7" s="249">
        <v>1</v>
      </c>
      <c r="X7" s="249" t="s">
        <v>5229</v>
      </c>
      <c r="Y7" s="249" t="s">
        <v>2661</v>
      </c>
      <c r="Z7" s="255">
        <v>3</v>
      </c>
      <c r="AA7" s="249">
        <v>0</v>
      </c>
      <c r="AE7" s="249">
        <v>0</v>
      </c>
      <c r="AJ7" s="249">
        <v>0</v>
      </c>
      <c r="AO7" s="249">
        <v>1</v>
      </c>
      <c r="AP7" s="249">
        <v>9</v>
      </c>
      <c r="AQ7" s="249">
        <v>0</v>
      </c>
      <c r="AR7" s="255">
        <v>0</v>
      </c>
      <c r="AS7" s="255">
        <v>0</v>
      </c>
      <c r="AV7" s="255">
        <v>0</v>
      </c>
      <c r="AY7" s="249">
        <v>0</v>
      </c>
      <c r="BC7" s="249">
        <v>1</v>
      </c>
      <c r="BD7" s="249">
        <v>0</v>
      </c>
      <c r="BJ7" s="249">
        <v>1</v>
      </c>
      <c r="BK7" s="2"/>
      <c r="BL7" s="2"/>
      <c r="BM7" s="2"/>
      <c r="BN7" s="2"/>
      <c r="BO7" s="2"/>
      <c r="BP7" s="249">
        <v>0</v>
      </c>
      <c r="BQ7" s="249">
        <v>0.6</v>
      </c>
      <c r="BT7" s="249">
        <v>0.98</v>
      </c>
      <c r="BU7" s="255">
        <v>4.64</v>
      </c>
      <c r="BV7" s="255">
        <v>1.64</v>
      </c>
      <c r="BW7" s="255">
        <v>2.78</v>
      </c>
      <c r="BX7" s="255">
        <v>4.91</v>
      </c>
      <c r="BY7" s="255">
        <v>4.1</v>
      </c>
      <c r="BZ7" s="255">
        <v>56</v>
      </c>
      <c r="CA7" s="255">
        <v>136</v>
      </c>
      <c r="CD7" s="255">
        <v>11.3</v>
      </c>
      <c r="CE7" s="255">
        <v>3.74</v>
      </c>
      <c r="CG7" s="249" t="s">
        <v>2828</v>
      </c>
      <c r="CH7" s="249" t="s">
        <v>1210</v>
      </c>
      <c r="CK7" s="249" t="s">
        <v>5230</v>
      </c>
      <c r="CL7" s="255" t="s">
        <v>1001</v>
      </c>
      <c r="CN7" s="249">
        <v>4</v>
      </c>
      <c r="CO7" s="249">
        <v>1</v>
      </c>
      <c r="CQ7" s="249">
        <v>1</v>
      </c>
      <c r="CR7" s="255">
        <v>0</v>
      </c>
      <c r="CS7" s="255">
        <v>0</v>
      </c>
      <c r="CY7" s="249" t="s">
        <v>1812</v>
      </c>
      <c r="CZ7" s="249">
        <v>0</v>
      </c>
      <c r="DA7" s="2">
        <v>1</v>
      </c>
      <c r="DB7" s="2">
        <v>1</v>
      </c>
      <c r="DC7" s="2">
        <v>1</v>
      </c>
      <c r="DD7" s="2">
        <v>1</v>
      </c>
      <c r="DE7" s="2">
        <v>1</v>
      </c>
      <c r="DF7" s="2">
        <v>0</v>
      </c>
      <c r="DG7" s="2">
        <v>1</v>
      </c>
      <c r="DH7" s="2">
        <v>2</v>
      </c>
      <c r="DI7" s="2">
        <v>0</v>
      </c>
      <c r="DQ7" s="249" t="s">
        <v>5231</v>
      </c>
      <c r="DR7"/>
      <c r="DS7">
        <v>1</v>
      </c>
      <c r="DT7"/>
      <c r="DU7"/>
      <c r="DV7"/>
      <c r="DW7"/>
      <c r="DX7"/>
      <c r="DY7"/>
      <c r="DZ7"/>
      <c r="EA7"/>
      <c r="EB7"/>
      <c r="EC7" s="80"/>
      <c r="ED7"/>
      <c r="EE7" s="83"/>
      <c r="EF7"/>
      <c r="EG7"/>
      <c r="EH7"/>
      <c r="EI7"/>
      <c r="EJ7"/>
      <c r="EK7"/>
      <c r="EL7"/>
      <c r="EM7"/>
      <c r="EN7"/>
    </row>
    <row r="8" spans="1:144">
      <c r="A8" s="249" t="s">
        <v>5232</v>
      </c>
      <c r="B8" s="254" t="s">
        <v>5233</v>
      </c>
      <c r="C8" s="255" t="s">
        <v>2998</v>
      </c>
      <c r="D8" s="255">
        <v>1</v>
      </c>
      <c r="E8" s="255">
        <v>170</v>
      </c>
      <c r="F8" s="255">
        <v>68</v>
      </c>
      <c r="H8" s="255">
        <v>59</v>
      </c>
      <c r="I8" s="255">
        <v>41</v>
      </c>
      <c r="J8" s="255">
        <v>92</v>
      </c>
      <c r="K8" s="255">
        <v>15</v>
      </c>
      <c r="L8" s="255">
        <v>152</v>
      </c>
      <c r="M8" s="255">
        <v>24</v>
      </c>
      <c r="N8" s="255">
        <v>78</v>
      </c>
      <c r="O8" s="255">
        <v>7</v>
      </c>
      <c r="P8" s="249" t="s">
        <v>278</v>
      </c>
      <c r="Q8" s="249">
        <v>0</v>
      </c>
      <c r="R8" s="249">
        <v>2</v>
      </c>
      <c r="S8" s="249">
        <v>28</v>
      </c>
      <c r="T8" s="249">
        <f t="shared" si="0"/>
        <v>115</v>
      </c>
      <c r="U8" s="249" t="s">
        <v>167</v>
      </c>
      <c r="V8" s="255" t="s">
        <v>5234</v>
      </c>
      <c r="W8" s="255">
        <v>1</v>
      </c>
      <c r="X8" s="249">
        <v>20</v>
      </c>
      <c r="Y8" s="249" t="s">
        <v>607</v>
      </c>
      <c r="Z8" s="249" t="s">
        <v>239</v>
      </c>
      <c r="AA8" s="255">
        <v>0</v>
      </c>
      <c r="AE8" s="255">
        <v>1</v>
      </c>
      <c r="AF8" s="249">
        <v>20</v>
      </c>
      <c r="AG8" s="249" t="s">
        <v>566</v>
      </c>
      <c r="AH8" s="249">
        <v>1</v>
      </c>
      <c r="AI8" s="255">
        <v>7</v>
      </c>
      <c r="AJ8" s="255">
        <v>1</v>
      </c>
      <c r="AK8" s="255">
        <v>3</v>
      </c>
      <c r="AL8" s="255">
        <v>20</v>
      </c>
      <c r="AM8" s="255">
        <v>1</v>
      </c>
      <c r="AN8" s="255">
        <v>0.5</v>
      </c>
      <c r="AO8" s="255">
        <v>0</v>
      </c>
      <c r="AQ8" s="255">
        <v>0</v>
      </c>
      <c r="AR8" s="255">
        <v>0</v>
      </c>
      <c r="AS8" s="255">
        <v>0</v>
      </c>
      <c r="AV8" s="255">
        <v>0</v>
      </c>
      <c r="AY8" s="255">
        <v>0</v>
      </c>
      <c r="BC8" s="255">
        <v>0</v>
      </c>
      <c r="BD8" s="255">
        <v>0</v>
      </c>
      <c r="BJ8" s="255">
        <v>1</v>
      </c>
      <c r="BK8" s="2"/>
      <c r="BL8" s="2"/>
      <c r="BM8" s="2"/>
      <c r="BN8" s="2"/>
      <c r="BO8" s="2"/>
      <c r="BP8" s="249">
        <v>3.54</v>
      </c>
      <c r="BQ8" s="249">
        <v>0.5</v>
      </c>
      <c r="BU8" s="249">
        <v>5.63</v>
      </c>
      <c r="BV8" s="249">
        <v>0.73</v>
      </c>
      <c r="BW8" s="249">
        <v>3.88</v>
      </c>
      <c r="BX8" s="255">
        <v>4.53</v>
      </c>
      <c r="BY8" s="255">
        <v>5.2</v>
      </c>
      <c r="BZ8" s="255">
        <v>78</v>
      </c>
      <c r="CA8" s="255">
        <v>132</v>
      </c>
      <c r="CB8" s="255">
        <v>5.9</v>
      </c>
      <c r="CD8" s="255">
        <v>11.2</v>
      </c>
      <c r="CE8" s="255">
        <v>3.48</v>
      </c>
      <c r="CG8" s="249" t="s">
        <v>2889</v>
      </c>
      <c r="CH8" s="249" t="s">
        <v>1247</v>
      </c>
      <c r="CK8" s="249" t="s">
        <v>1001</v>
      </c>
      <c r="CN8" s="249">
        <v>1</v>
      </c>
      <c r="CO8" s="249">
        <v>2</v>
      </c>
      <c r="CQ8" s="249">
        <v>0</v>
      </c>
      <c r="CR8" s="255">
        <v>0</v>
      </c>
      <c r="CS8" s="255">
        <v>0</v>
      </c>
      <c r="CY8" s="255" t="s">
        <v>1998</v>
      </c>
      <c r="CZ8" s="249">
        <v>1</v>
      </c>
      <c r="DA8" s="2">
        <v>1</v>
      </c>
      <c r="DB8" s="2">
        <v>2</v>
      </c>
      <c r="DC8" s="2">
        <v>1</v>
      </c>
      <c r="DD8" s="2">
        <v>0</v>
      </c>
      <c r="DE8" s="2">
        <v>1</v>
      </c>
      <c r="DF8" s="2">
        <v>0</v>
      </c>
      <c r="DG8" s="2">
        <v>1</v>
      </c>
      <c r="DH8" s="2">
        <v>2</v>
      </c>
      <c r="DI8" s="2">
        <v>0</v>
      </c>
      <c r="DQ8" s="249" t="s">
        <v>5235</v>
      </c>
      <c r="DR8" s="79" t="s">
        <v>901</v>
      </c>
      <c r="DS8"/>
      <c r="DT8"/>
      <c r="DU8"/>
      <c r="DV8"/>
      <c r="DW8"/>
      <c r="DX8"/>
      <c r="DY8"/>
      <c r="DZ8"/>
      <c r="EA8"/>
      <c r="EB8"/>
      <c r="EC8"/>
      <c r="ED8"/>
      <c r="EE8" s="83"/>
      <c r="EF8"/>
      <c r="EG8"/>
      <c r="EH8"/>
      <c r="EI8"/>
      <c r="EJ8"/>
      <c r="EK8"/>
      <c r="EL8" t="s">
        <v>962</v>
      </c>
      <c r="EM8"/>
      <c r="EN8"/>
    </row>
    <row r="9" spans="1:144">
      <c r="A9" s="249" t="s">
        <v>5236</v>
      </c>
      <c r="B9" s="255" t="s">
        <v>5237</v>
      </c>
      <c r="C9" s="255" t="s">
        <v>3647</v>
      </c>
      <c r="D9" s="255">
        <v>1</v>
      </c>
      <c r="E9" s="255">
        <v>168</v>
      </c>
      <c r="F9" s="255">
        <v>70</v>
      </c>
      <c r="H9" s="255">
        <v>64</v>
      </c>
      <c r="I9" s="255">
        <v>58</v>
      </c>
      <c r="J9" s="255">
        <v>68</v>
      </c>
      <c r="K9" s="255">
        <v>3</v>
      </c>
      <c r="L9" s="255">
        <v>149</v>
      </c>
      <c r="M9" s="255">
        <v>24</v>
      </c>
      <c r="N9" s="255">
        <v>97</v>
      </c>
      <c r="O9" s="255">
        <v>9</v>
      </c>
      <c r="P9" s="249" t="s">
        <v>382</v>
      </c>
      <c r="Q9" s="255">
        <v>0</v>
      </c>
      <c r="R9" s="255">
        <v>2</v>
      </c>
      <c r="S9" s="255">
        <v>28</v>
      </c>
      <c r="T9" s="249">
        <f t="shared" si="0"/>
        <v>122</v>
      </c>
      <c r="U9" s="249" t="s">
        <v>167</v>
      </c>
      <c r="V9" s="255" t="s">
        <v>1038</v>
      </c>
      <c r="W9" s="255">
        <v>1</v>
      </c>
      <c r="X9" s="249">
        <v>10</v>
      </c>
      <c r="Y9" s="249" t="s">
        <v>1401</v>
      </c>
      <c r="Z9" s="249" t="s">
        <v>2881</v>
      </c>
      <c r="AA9" s="255">
        <v>0</v>
      </c>
      <c r="AE9" s="255">
        <v>1</v>
      </c>
      <c r="AF9" s="255">
        <v>10</v>
      </c>
      <c r="AG9" s="255">
        <v>15</v>
      </c>
      <c r="AH9" s="255">
        <v>1</v>
      </c>
      <c r="AI9" s="255">
        <v>15</v>
      </c>
      <c r="AJ9" s="255">
        <v>0</v>
      </c>
      <c r="AO9" s="255">
        <v>0</v>
      </c>
      <c r="AQ9" s="255">
        <v>0</v>
      </c>
      <c r="AR9" s="255">
        <v>0</v>
      </c>
      <c r="AS9" s="255">
        <v>0</v>
      </c>
      <c r="AV9" s="255">
        <v>0</v>
      </c>
      <c r="AY9" s="255">
        <v>0</v>
      </c>
      <c r="BC9" s="255">
        <v>1</v>
      </c>
      <c r="BD9" s="255">
        <v>0</v>
      </c>
      <c r="BG9" s="249">
        <v>0</v>
      </c>
      <c r="BH9" s="255">
        <v>0</v>
      </c>
      <c r="BI9" s="255">
        <v>0</v>
      </c>
      <c r="BJ9" s="255">
        <v>1</v>
      </c>
      <c r="BK9" s="2"/>
      <c r="BL9" s="2"/>
      <c r="BM9" s="2"/>
      <c r="BN9" s="2"/>
      <c r="BO9" s="2"/>
      <c r="BP9" s="255">
        <v>2.26</v>
      </c>
      <c r="BQ9" s="255">
        <v>1.2</v>
      </c>
      <c r="BT9" s="249">
        <v>0.95</v>
      </c>
      <c r="BU9" s="255">
        <v>4.2</v>
      </c>
      <c r="BV9" s="255">
        <v>1.09</v>
      </c>
      <c r="BW9" s="255">
        <v>2.54</v>
      </c>
      <c r="BX9" s="255">
        <v>4.7</v>
      </c>
      <c r="BY9" s="255">
        <v>4.5</v>
      </c>
      <c r="BZ9" s="255">
        <v>97</v>
      </c>
      <c r="CA9" s="255">
        <v>158</v>
      </c>
      <c r="CB9" s="255">
        <v>5.9</v>
      </c>
      <c r="CD9" s="255">
        <v>11.4</v>
      </c>
      <c r="CE9" s="255">
        <v>2.7</v>
      </c>
      <c r="CG9" s="255" t="s">
        <v>3545</v>
      </c>
      <c r="CH9" s="249" t="s">
        <v>1247</v>
      </c>
      <c r="CK9" s="255" t="s">
        <v>649</v>
      </c>
      <c r="CN9" s="255">
        <v>1</v>
      </c>
      <c r="CO9" s="255">
        <v>3</v>
      </c>
      <c r="CQ9" s="255">
        <v>1</v>
      </c>
      <c r="CR9" s="255">
        <v>0</v>
      </c>
      <c r="CS9" s="255">
        <v>0</v>
      </c>
      <c r="CT9" s="255">
        <v>48</v>
      </c>
      <c r="CU9" s="255">
        <v>0.65</v>
      </c>
      <c r="CV9" s="255">
        <v>0</v>
      </c>
      <c r="CY9" s="277" t="s">
        <v>258</v>
      </c>
      <c r="CZ9" s="255">
        <v>1</v>
      </c>
      <c r="DA9" s="18">
        <v>1</v>
      </c>
      <c r="DB9" s="18">
        <v>3</v>
      </c>
      <c r="DC9" s="18">
        <v>1</v>
      </c>
      <c r="DD9" s="18">
        <v>0</v>
      </c>
      <c r="DE9" s="18">
        <v>1</v>
      </c>
      <c r="DF9" s="18">
        <v>1</v>
      </c>
      <c r="DG9" s="18">
        <v>0</v>
      </c>
      <c r="DH9" s="18">
        <v>2</v>
      </c>
      <c r="DI9" s="18">
        <v>0</v>
      </c>
      <c r="DQ9" s="255" t="s">
        <v>5238</v>
      </c>
      <c r="DR9"/>
      <c r="DS9"/>
      <c r="DT9"/>
      <c r="DU9"/>
      <c r="DV9"/>
      <c r="DW9"/>
      <c r="DX9"/>
      <c r="DY9"/>
      <c r="DZ9"/>
      <c r="EA9"/>
      <c r="EB9">
        <v>1</v>
      </c>
      <c r="EC9" s="80">
        <v>43983</v>
      </c>
      <c r="ED9"/>
      <c r="EE9" s="83"/>
      <c r="EF9"/>
      <c r="EG9"/>
      <c r="EH9"/>
      <c r="EI9"/>
      <c r="EJ9"/>
      <c r="EK9"/>
      <c r="EL9"/>
      <c r="EM9"/>
      <c r="EN9"/>
    </row>
    <row r="10" spans="1:144">
      <c r="A10" s="249" t="s">
        <v>5239</v>
      </c>
      <c r="B10" s="255" t="s">
        <v>5240</v>
      </c>
      <c r="C10" s="255" t="s">
        <v>5241</v>
      </c>
      <c r="D10" s="255">
        <v>1</v>
      </c>
      <c r="E10" s="255">
        <v>170</v>
      </c>
      <c r="F10" s="255">
        <v>92</v>
      </c>
      <c r="H10" s="255">
        <v>62</v>
      </c>
      <c r="I10" s="255">
        <v>58</v>
      </c>
      <c r="J10" s="255">
        <v>64</v>
      </c>
      <c r="K10" s="255">
        <v>3</v>
      </c>
      <c r="L10" s="255">
        <v>155</v>
      </c>
      <c r="M10" s="255">
        <v>24</v>
      </c>
      <c r="N10" s="255">
        <v>74</v>
      </c>
      <c r="O10" s="255">
        <v>7</v>
      </c>
      <c r="P10" s="255" t="s">
        <v>166</v>
      </c>
      <c r="Q10" s="255">
        <v>0</v>
      </c>
      <c r="R10" s="255">
        <v>23</v>
      </c>
      <c r="S10" s="255">
        <v>42</v>
      </c>
      <c r="T10" s="249">
        <f t="shared" si="0"/>
        <v>134</v>
      </c>
      <c r="U10" s="249" t="s">
        <v>167</v>
      </c>
      <c r="V10" s="255" t="s">
        <v>5242</v>
      </c>
      <c r="W10" s="255">
        <v>0</v>
      </c>
      <c r="AA10" s="255">
        <v>0</v>
      </c>
      <c r="AE10" s="255">
        <v>1</v>
      </c>
      <c r="AF10" s="255">
        <v>40</v>
      </c>
      <c r="AG10" s="255">
        <v>50</v>
      </c>
      <c r="AH10" s="255">
        <v>0</v>
      </c>
      <c r="AJ10" s="255">
        <v>1</v>
      </c>
      <c r="AK10" s="249" t="s">
        <v>476</v>
      </c>
      <c r="AO10" s="255">
        <v>0</v>
      </c>
      <c r="AQ10" s="255">
        <v>0</v>
      </c>
      <c r="AR10" s="255">
        <v>0</v>
      </c>
      <c r="AS10" s="255">
        <v>0</v>
      </c>
      <c r="AV10" s="255">
        <v>0</v>
      </c>
      <c r="AY10" s="255">
        <v>0</v>
      </c>
      <c r="BC10" s="255">
        <v>0</v>
      </c>
      <c r="BD10" s="255">
        <v>0</v>
      </c>
      <c r="BJ10" s="255">
        <v>2</v>
      </c>
      <c r="BK10" s="18"/>
      <c r="BL10" s="18"/>
      <c r="BM10" s="18"/>
      <c r="BN10" s="18"/>
      <c r="BO10" s="18"/>
      <c r="BP10" s="255">
        <v>5195</v>
      </c>
      <c r="BQ10" s="255">
        <v>53.2</v>
      </c>
      <c r="BT10" s="255">
        <v>1.13</v>
      </c>
      <c r="BU10" s="255">
        <v>4.5</v>
      </c>
      <c r="BV10" s="255">
        <v>3.31</v>
      </c>
      <c r="BW10" s="255">
        <v>2.97</v>
      </c>
      <c r="BX10" s="255">
        <v>5.15</v>
      </c>
      <c r="BY10" s="255">
        <v>6.1</v>
      </c>
      <c r="BZ10" s="255">
        <v>74</v>
      </c>
      <c r="CG10" s="255" t="s">
        <v>3760</v>
      </c>
      <c r="CH10" s="255" t="s">
        <v>1280</v>
      </c>
      <c r="CI10" s="249" t="s">
        <v>747</v>
      </c>
      <c r="CJ10" s="255" t="s">
        <v>2193</v>
      </c>
      <c r="CK10" s="255" t="s">
        <v>5243</v>
      </c>
      <c r="CN10" s="255">
        <v>1</v>
      </c>
      <c r="CO10" s="255">
        <v>3</v>
      </c>
      <c r="CQ10" s="255">
        <v>1</v>
      </c>
      <c r="CR10" s="255">
        <v>0</v>
      </c>
      <c r="CS10" s="255">
        <v>0</v>
      </c>
      <c r="CU10" s="255">
        <v>0.61</v>
      </c>
      <c r="CV10" s="255">
        <v>0</v>
      </c>
      <c r="CX10" s="249" t="s">
        <v>6</v>
      </c>
      <c r="CY10" s="255" t="s">
        <v>5244</v>
      </c>
      <c r="CZ10" s="255">
        <v>1</v>
      </c>
      <c r="DA10" s="2">
        <v>1</v>
      </c>
      <c r="DB10" s="2">
        <v>3</v>
      </c>
      <c r="DC10" s="2">
        <v>1</v>
      </c>
      <c r="DD10" s="2">
        <v>1</v>
      </c>
      <c r="DE10" s="2">
        <v>1</v>
      </c>
      <c r="DF10" s="2">
        <v>0</v>
      </c>
      <c r="DG10" s="2">
        <v>0</v>
      </c>
      <c r="DH10" s="2">
        <v>1</v>
      </c>
      <c r="DI10" s="2">
        <v>0</v>
      </c>
      <c r="DQ10" s="255" t="s">
        <v>5245</v>
      </c>
      <c r="DR10"/>
      <c r="DS10"/>
      <c r="DT10"/>
      <c r="DU10"/>
      <c r="DV10"/>
      <c r="DW10"/>
      <c r="DX10">
        <v>1</v>
      </c>
      <c r="DY10" t="s">
        <v>5246</v>
      </c>
      <c r="DZ10"/>
      <c r="EA10"/>
      <c r="EB10"/>
      <c r="EC10" s="80"/>
      <c r="ED10"/>
      <c r="EE10" s="83"/>
      <c r="EF10"/>
      <c r="EG10" s="80"/>
      <c r="EH10"/>
      <c r="EI10" s="80"/>
      <c r="EJ10"/>
      <c r="EK10"/>
      <c r="EL10"/>
      <c r="EM10"/>
      <c r="EN10"/>
    </row>
    <row r="11" spans="1:144">
      <c r="A11" s="249" t="s">
        <v>5247</v>
      </c>
      <c r="B11" s="255" t="s">
        <v>5248</v>
      </c>
      <c r="C11" s="249" t="s">
        <v>5249</v>
      </c>
      <c r="D11" s="255">
        <v>1</v>
      </c>
      <c r="E11" s="255">
        <v>170</v>
      </c>
      <c r="F11" s="255">
        <v>84</v>
      </c>
      <c r="H11" s="255">
        <v>79</v>
      </c>
      <c r="I11" s="255">
        <v>75</v>
      </c>
      <c r="J11" s="255">
        <v>84</v>
      </c>
      <c r="K11" s="255">
        <v>9</v>
      </c>
      <c r="L11" s="255">
        <v>162</v>
      </c>
      <c r="M11" s="255">
        <v>10</v>
      </c>
      <c r="N11" s="249">
        <v>94</v>
      </c>
      <c r="O11" s="255">
        <v>7</v>
      </c>
      <c r="P11" s="249" t="s">
        <v>166</v>
      </c>
      <c r="Q11" s="255">
        <v>0</v>
      </c>
      <c r="R11" s="255">
        <v>23</v>
      </c>
      <c r="S11" s="255">
        <v>42</v>
      </c>
      <c r="T11" s="249">
        <f t="shared" si="0"/>
        <v>143</v>
      </c>
      <c r="U11" s="255" t="s">
        <v>148</v>
      </c>
      <c r="V11" s="255" t="s">
        <v>5250</v>
      </c>
      <c r="W11" s="249">
        <v>1</v>
      </c>
      <c r="X11" s="249">
        <v>20</v>
      </c>
      <c r="Y11" s="249" t="s">
        <v>5251</v>
      </c>
      <c r="Z11" s="249">
        <v>4</v>
      </c>
      <c r="AA11" s="249">
        <v>1</v>
      </c>
      <c r="AB11" s="249" t="s">
        <v>846</v>
      </c>
      <c r="AE11" s="249">
        <v>0</v>
      </c>
      <c r="AJ11" s="249">
        <v>0</v>
      </c>
      <c r="AO11" s="249">
        <v>0</v>
      </c>
      <c r="AP11" s="249">
        <v>10</v>
      </c>
      <c r="AQ11" s="249">
        <v>1</v>
      </c>
      <c r="AR11" s="255">
        <v>0</v>
      </c>
      <c r="AS11" s="255">
        <v>1</v>
      </c>
      <c r="AT11" s="249" t="s">
        <v>386</v>
      </c>
      <c r="AU11" s="249" t="s">
        <v>3833</v>
      </c>
      <c r="AV11" s="255">
        <v>0</v>
      </c>
      <c r="AY11" s="255">
        <v>0</v>
      </c>
      <c r="BC11" s="255">
        <v>1</v>
      </c>
      <c r="BD11" s="249">
        <v>0</v>
      </c>
      <c r="BJ11" s="255">
        <v>2</v>
      </c>
      <c r="BK11" s="18"/>
      <c r="BL11" s="18"/>
      <c r="BM11" s="18"/>
      <c r="BN11" s="18"/>
      <c r="BO11" s="18"/>
      <c r="BP11" s="249">
        <v>42.43</v>
      </c>
      <c r="BQ11" s="249">
        <v>0.8</v>
      </c>
      <c r="BS11" s="255">
        <v>2120</v>
      </c>
      <c r="BT11" s="255">
        <v>1.38</v>
      </c>
      <c r="BU11" s="255">
        <v>5.65</v>
      </c>
      <c r="BV11" s="255">
        <v>3.09</v>
      </c>
      <c r="BW11" s="255">
        <v>3.81</v>
      </c>
      <c r="BX11" s="255">
        <v>6.19</v>
      </c>
      <c r="BY11" s="255">
        <v>6.54</v>
      </c>
      <c r="BZ11" s="255">
        <v>94</v>
      </c>
      <c r="CA11" s="255">
        <v>153</v>
      </c>
      <c r="CB11" s="255"/>
      <c r="CC11" s="255"/>
      <c r="CD11" s="255">
        <v>10.1</v>
      </c>
      <c r="CE11" s="255">
        <v>3.11</v>
      </c>
      <c r="CF11" s="255"/>
      <c r="CG11" s="255" t="s">
        <v>3560</v>
      </c>
      <c r="CH11" s="249" t="s">
        <v>1247</v>
      </c>
      <c r="CI11" s="255" t="s">
        <v>5105</v>
      </c>
      <c r="CJ11" s="255" t="s">
        <v>5252</v>
      </c>
      <c r="CK11" s="255" t="s">
        <v>5253</v>
      </c>
      <c r="CL11" s="255" t="s">
        <v>5254</v>
      </c>
      <c r="CM11" s="255"/>
      <c r="CN11" s="255">
        <v>3</v>
      </c>
      <c r="CO11" s="255">
        <v>1</v>
      </c>
      <c r="CP11" s="255"/>
      <c r="CQ11" s="255">
        <v>1</v>
      </c>
      <c r="CR11" s="255">
        <v>0</v>
      </c>
      <c r="CS11" s="255">
        <v>0</v>
      </c>
      <c r="CY11" s="255" t="s">
        <v>2201</v>
      </c>
      <c r="CZ11" s="255">
        <v>1</v>
      </c>
      <c r="DA11" s="2">
        <v>1</v>
      </c>
      <c r="DB11" s="2">
        <v>1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2</v>
      </c>
      <c r="DI11" s="2">
        <v>1</v>
      </c>
      <c r="DQ11" s="249" t="s">
        <v>5255</v>
      </c>
      <c r="DR11"/>
      <c r="DS11">
        <v>1</v>
      </c>
      <c r="DT11"/>
      <c r="DU11"/>
      <c r="DV11"/>
      <c r="DW11"/>
      <c r="DX11"/>
      <c r="DY11"/>
      <c r="DZ11"/>
      <c r="EA11"/>
      <c r="EB11"/>
      <c r="EC11"/>
      <c r="ED11"/>
      <c r="EE11" s="83"/>
      <c r="EF11"/>
      <c r="EG11"/>
      <c r="EH11"/>
      <c r="EI11"/>
      <c r="EJ11"/>
      <c r="EK11"/>
      <c r="EL11" t="s">
        <v>5256</v>
      </c>
      <c r="EM11"/>
      <c r="EN11"/>
    </row>
    <row r="12" spans="1:144">
      <c r="A12" s="249" t="s">
        <v>5257</v>
      </c>
      <c r="B12" s="255" t="s">
        <v>5258</v>
      </c>
      <c r="C12" s="249" t="s">
        <v>5259</v>
      </c>
      <c r="D12" s="255">
        <v>1</v>
      </c>
      <c r="E12" s="255">
        <v>168</v>
      </c>
      <c r="F12" s="255">
        <v>60</v>
      </c>
      <c r="H12" s="255">
        <v>80</v>
      </c>
      <c r="I12" s="255">
        <v>91</v>
      </c>
      <c r="J12" s="255">
        <v>84</v>
      </c>
      <c r="K12" s="255">
        <v>9</v>
      </c>
      <c r="L12" s="255">
        <v>137</v>
      </c>
      <c r="M12" s="255">
        <v>24</v>
      </c>
      <c r="N12" s="255">
        <v>109</v>
      </c>
      <c r="O12" s="255">
        <v>10</v>
      </c>
      <c r="P12" s="249" t="s">
        <v>166</v>
      </c>
      <c r="Q12" s="255">
        <v>0</v>
      </c>
      <c r="R12" s="255">
        <v>23</v>
      </c>
      <c r="S12" s="255">
        <v>42</v>
      </c>
      <c r="T12" s="249">
        <f t="shared" si="0"/>
        <v>176</v>
      </c>
      <c r="U12" s="255" t="s">
        <v>148</v>
      </c>
      <c r="V12" s="249">
        <v>0</v>
      </c>
      <c r="W12" s="255">
        <v>0</v>
      </c>
      <c r="AA12" s="255">
        <v>0</v>
      </c>
      <c r="AE12" s="255">
        <v>1</v>
      </c>
      <c r="AF12" s="249">
        <v>20</v>
      </c>
      <c r="AG12" s="249">
        <v>50</v>
      </c>
      <c r="AH12" s="255">
        <v>1</v>
      </c>
      <c r="AI12" s="255">
        <v>10</v>
      </c>
      <c r="AJ12" s="255">
        <v>0</v>
      </c>
      <c r="AO12" s="249">
        <v>1</v>
      </c>
      <c r="AP12" s="249">
        <v>40</v>
      </c>
      <c r="AQ12" s="249">
        <v>0</v>
      </c>
      <c r="AR12" s="255">
        <v>1</v>
      </c>
      <c r="AS12" s="255">
        <v>0</v>
      </c>
      <c r="AV12" s="255">
        <v>0</v>
      </c>
      <c r="AY12" s="249">
        <v>0</v>
      </c>
      <c r="BC12" s="255">
        <v>0</v>
      </c>
      <c r="BD12" s="255">
        <v>0</v>
      </c>
      <c r="BJ12" s="255">
        <v>2</v>
      </c>
      <c r="BK12" s="18"/>
      <c r="BL12" s="18"/>
      <c r="BM12" s="18"/>
      <c r="BN12" s="18"/>
      <c r="BO12" s="18"/>
      <c r="BP12" s="255">
        <v>49.62</v>
      </c>
      <c r="BQ12" s="255">
        <v>2</v>
      </c>
      <c r="BR12" s="255"/>
      <c r="BU12" s="255">
        <v>3.97</v>
      </c>
      <c r="BV12" s="255">
        <v>1.46</v>
      </c>
      <c r="BW12" s="255">
        <v>2.63</v>
      </c>
      <c r="BX12" s="255">
        <v>4.15</v>
      </c>
      <c r="BY12" s="255">
        <v>4.4</v>
      </c>
      <c r="BZ12" s="255">
        <v>109</v>
      </c>
      <c r="CA12" s="255">
        <v>149</v>
      </c>
      <c r="CD12" s="255">
        <v>12.2</v>
      </c>
      <c r="CE12" s="255">
        <v>5.61</v>
      </c>
      <c r="CG12" s="255" t="s">
        <v>5260</v>
      </c>
      <c r="CH12" s="255" t="s">
        <v>1280</v>
      </c>
      <c r="CI12" s="249" t="s">
        <v>597</v>
      </c>
      <c r="CK12" s="255" t="s">
        <v>597</v>
      </c>
      <c r="CN12" s="255">
        <v>1</v>
      </c>
      <c r="CO12" s="255">
        <v>2</v>
      </c>
      <c r="CQ12" s="255">
        <v>1</v>
      </c>
      <c r="CR12" s="255">
        <v>0</v>
      </c>
      <c r="CS12" s="255">
        <v>0</v>
      </c>
      <c r="CT12" s="255">
        <v>50</v>
      </c>
      <c r="CU12" s="255">
        <v>0.33</v>
      </c>
      <c r="CV12" s="255">
        <v>0</v>
      </c>
      <c r="CY12" s="255" t="s">
        <v>258</v>
      </c>
      <c r="CZ12" s="255">
        <v>1</v>
      </c>
      <c r="DA12" s="2">
        <v>1</v>
      </c>
      <c r="DB12" s="39">
        <v>2</v>
      </c>
      <c r="DC12" s="2">
        <v>0</v>
      </c>
      <c r="DD12" s="2">
        <v>1</v>
      </c>
      <c r="DE12" s="2">
        <v>0</v>
      </c>
      <c r="DF12" s="2">
        <v>0</v>
      </c>
      <c r="DG12" s="2">
        <v>1</v>
      </c>
      <c r="DH12" s="2">
        <v>2</v>
      </c>
      <c r="DI12" s="2">
        <v>1</v>
      </c>
      <c r="DQ12" s="249" t="s">
        <v>5261</v>
      </c>
      <c r="DR12"/>
      <c r="DS12"/>
      <c r="DT12"/>
      <c r="DU12"/>
      <c r="DV12"/>
      <c r="DW12"/>
      <c r="DX12"/>
      <c r="DY12"/>
      <c r="DZ12"/>
      <c r="EA12"/>
      <c r="EB12"/>
      <c r="EC12"/>
      <c r="ED12"/>
      <c r="EE12" s="83"/>
      <c r="EF12"/>
      <c r="EG12"/>
      <c r="EH12"/>
      <c r="EI12" s="80"/>
      <c r="EJ12">
        <v>1</v>
      </c>
      <c r="EK12" s="80">
        <v>43617</v>
      </c>
      <c r="EL12" t="s">
        <v>5262</v>
      </c>
      <c r="EM12"/>
      <c r="EN12"/>
    </row>
    <row r="13" spans="1:144">
      <c r="A13" s="249" t="s">
        <v>5263</v>
      </c>
      <c r="B13" s="255" t="s">
        <v>5264</v>
      </c>
      <c r="C13" s="255" t="s">
        <v>5265</v>
      </c>
      <c r="D13" s="255">
        <v>2</v>
      </c>
      <c r="E13" s="255">
        <v>156</v>
      </c>
      <c r="F13" s="255">
        <v>50</v>
      </c>
      <c r="H13" s="255">
        <v>53</v>
      </c>
      <c r="I13" s="255">
        <v>41</v>
      </c>
      <c r="J13" s="255">
        <v>68</v>
      </c>
      <c r="K13" s="255">
        <v>3</v>
      </c>
      <c r="L13" s="255">
        <v>120</v>
      </c>
      <c r="M13" s="255">
        <v>34</v>
      </c>
      <c r="N13" s="255">
        <v>51</v>
      </c>
      <c r="O13" s="255">
        <v>4</v>
      </c>
      <c r="P13" s="255" t="s">
        <v>382</v>
      </c>
      <c r="Q13" s="255">
        <v>0</v>
      </c>
      <c r="R13" s="255">
        <v>2</v>
      </c>
      <c r="S13" s="255">
        <v>28</v>
      </c>
      <c r="T13" s="249">
        <f t="shared" si="0"/>
        <v>110</v>
      </c>
      <c r="U13" s="255" t="s">
        <v>167</v>
      </c>
      <c r="V13" s="255" t="s">
        <v>76</v>
      </c>
      <c r="W13" s="255">
        <v>1</v>
      </c>
      <c r="X13" s="255">
        <v>4</v>
      </c>
      <c r="Y13" s="255" t="s">
        <v>1367</v>
      </c>
      <c r="Z13" s="255" t="s">
        <v>2881</v>
      </c>
      <c r="AA13" s="255">
        <v>0</v>
      </c>
      <c r="AE13" s="255">
        <v>1</v>
      </c>
      <c r="AF13" s="249">
        <v>40</v>
      </c>
      <c r="AG13" s="249" t="s">
        <v>556</v>
      </c>
      <c r="AH13" s="249">
        <v>0</v>
      </c>
      <c r="AJ13" s="255">
        <v>1</v>
      </c>
      <c r="AL13" s="249" t="s">
        <v>566</v>
      </c>
      <c r="AM13" s="249">
        <v>1</v>
      </c>
      <c r="AO13" s="255">
        <v>0</v>
      </c>
      <c r="AQ13" s="255">
        <v>0</v>
      </c>
      <c r="AR13" s="255">
        <v>0</v>
      </c>
      <c r="AS13" s="255">
        <v>0</v>
      </c>
      <c r="AV13" s="255">
        <v>0</v>
      </c>
      <c r="AY13" s="255">
        <v>0</v>
      </c>
      <c r="BC13" s="255">
        <v>0</v>
      </c>
      <c r="BD13" s="255">
        <v>0</v>
      </c>
      <c r="BJ13" s="255">
        <v>1</v>
      </c>
      <c r="BK13" s="18"/>
      <c r="BL13" s="18"/>
      <c r="BM13" s="18"/>
      <c r="BN13" s="18"/>
      <c r="BO13" s="18"/>
      <c r="BP13" s="255">
        <v>0</v>
      </c>
      <c r="BQ13" s="255">
        <v>0.5</v>
      </c>
      <c r="BR13" s="255"/>
      <c r="BT13" s="249">
        <v>0.69</v>
      </c>
      <c r="BU13" s="255">
        <v>3.87</v>
      </c>
      <c r="BV13" s="255">
        <v>1.25</v>
      </c>
      <c r="BW13" s="255">
        <v>1.7</v>
      </c>
      <c r="BX13" s="255">
        <v>4.68</v>
      </c>
      <c r="BY13" s="255">
        <v>5.67</v>
      </c>
      <c r="BZ13" s="255">
        <v>51</v>
      </c>
      <c r="CA13" s="255">
        <v>134</v>
      </c>
      <c r="CD13" s="255">
        <v>11</v>
      </c>
      <c r="CE13" s="255">
        <v>3.6</v>
      </c>
      <c r="CG13" s="255" t="s">
        <v>3560</v>
      </c>
      <c r="CH13" s="255" t="s">
        <v>1280</v>
      </c>
      <c r="CI13" s="255" t="s">
        <v>174</v>
      </c>
      <c r="CN13" s="255">
        <v>1</v>
      </c>
      <c r="CO13" s="255">
        <v>2</v>
      </c>
      <c r="CQ13" s="255">
        <v>0</v>
      </c>
      <c r="CR13" s="255">
        <v>0</v>
      </c>
      <c r="CS13" s="255">
        <v>0</v>
      </c>
      <c r="CY13" s="255" t="s">
        <v>5266</v>
      </c>
      <c r="CZ13" s="255">
        <v>0</v>
      </c>
      <c r="DA13" s="2">
        <v>1</v>
      </c>
      <c r="DB13" s="2">
        <v>2</v>
      </c>
      <c r="DC13" s="2">
        <v>1</v>
      </c>
      <c r="DD13" s="2">
        <v>0</v>
      </c>
      <c r="DE13" s="2">
        <v>0</v>
      </c>
      <c r="DF13" s="2">
        <v>0</v>
      </c>
      <c r="DG13" s="2">
        <v>0</v>
      </c>
      <c r="DH13" s="2">
        <v>1</v>
      </c>
      <c r="DI13" s="2">
        <v>0</v>
      </c>
      <c r="DQ13" s="255" t="s">
        <v>5267</v>
      </c>
      <c r="DR13"/>
      <c r="DS13">
        <v>1</v>
      </c>
      <c r="DT13"/>
      <c r="DU13"/>
      <c r="DV13"/>
      <c r="DW13"/>
      <c r="DX13"/>
      <c r="DY13"/>
      <c r="DZ13"/>
      <c r="EA13"/>
      <c r="EB13"/>
      <c r="EC13"/>
      <c r="ED13"/>
      <c r="EE13" s="83"/>
      <c r="EF13"/>
      <c r="EG13"/>
      <c r="EH13"/>
      <c r="EI13"/>
      <c r="EJ13">
        <v>1</v>
      </c>
      <c r="EK13" s="80">
        <v>44044</v>
      </c>
      <c r="EL13"/>
      <c r="EM13"/>
      <c r="EN13"/>
    </row>
    <row r="14" spans="1:144">
      <c r="A14" s="249" t="s">
        <v>5268</v>
      </c>
      <c r="B14" s="255" t="s">
        <v>5269</v>
      </c>
      <c r="C14" s="255" t="s">
        <v>5270</v>
      </c>
      <c r="D14" s="255">
        <v>2</v>
      </c>
      <c r="E14" s="255">
        <v>158</v>
      </c>
      <c r="F14" s="255">
        <v>69</v>
      </c>
      <c r="H14" s="255">
        <v>58</v>
      </c>
      <c r="I14" s="255">
        <v>41</v>
      </c>
      <c r="J14" s="255">
        <v>63</v>
      </c>
      <c r="K14" s="255">
        <v>3</v>
      </c>
      <c r="L14" s="255">
        <v>130</v>
      </c>
      <c r="M14" s="255">
        <v>34</v>
      </c>
      <c r="N14" s="255">
        <v>54</v>
      </c>
      <c r="O14" s="255">
        <v>4</v>
      </c>
      <c r="P14" s="255" t="s">
        <v>166</v>
      </c>
      <c r="Q14" s="255">
        <v>0</v>
      </c>
      <c r="R14" s="255">
        <v>23</v>
      </c>
      <c r="S14" s="255">
        <v>42</v>
      </c>
      <c r="T14" s="249">
        <f t="shared" si="0"/>
        <v>124</v>
      </c>
      <c r="U14" s="255" t="s">
        <v>167</v>
      </c>
      <c r="V14" s="255" t="s">
        <v>76</v>
      </c>
      <c r="W14" s="255">
        <v>0</v>
      </c>
      <c r="AA14" s="255">
        <v>0</v>
      </c>
      <c r="AE14" s="255">
        <v>0</v>
      </c>
      <c r="AJ14" s="255">
        <v>0</v>
      </c>
      <c r="AO14" s="255">
        <v>0</v>
      </c>
      <c r="AQ14" s="255">
        <v>0</v>
      </c>
      <c r="AR14" s="249">
        <v>0</v>
      </c>
      <c r="AS14" s="255">
        <v>0</v>
      </c>
      <c r="AV14" s="255">
        <v>0</v>
      </c>
      <c r="AY14" s="255">
        <v>0</v>
      </c>
      <c r="BC14" s="255">
        <v>1</v>
      </c>
      <c r="BD14" s="255">
        <v>0</v>
      </c>
      <c r="BG14" s="249">
        <v>1</v>
      </c>
      <c r="BH14" s="249">
        <v>1</v>
      </c>
      <c r="BI14" s="255">
        <v>1</v>
      </c>
      <c r="BJ14" s="255">
        <v>2</v>
      </c>
      <c r="BK14" s="18"/>
      <c r="BL14" s="18"/>
      <c r="BM14" s="18"/>
      <c r="BN14" s="18"/>
      <c r="BO14" s="18"/>
      <c r="BP14" s="255">
        <v>46</v>
      </c>
      <c r="BQ14" s="255">
        <v>1</v>
      </c>
      <c r="BR14" s="255"/>
      <c r="BS14" s="255">
        <v>21.76</v>
      </c>
      <c r="BT14" s="255"/>
      <c r="BU14" s="255">
        <v>4.46</v>
      </c>
      <c r="BV14" s="255">
        <v>1.05</v>
      </c>
      <c r="BW14" s="255">
        <v>2.75</v>
      </c>
      <c r="BX14" s="255">
        <v>5.66</v>
      </c>
      <c r="BY14" s="255">
        <v>5.15</v>
      </c>
      <c r="BZ14" s="255">
        <v>54</v>
      </c>
      <c r="CA14" s="255">
        <v>138</v>
      </c>
      <c r="CB14" s="255"/>
      <c r="CC14" s="255"/>
      <c r="CD14" s="255">
        <v>12.1</v>
      </c>
      <c r="CE14" s="255"/>
      <c r="CF14" s="255"/>
      <c r="CG14" s="255" t="s">
        <v>5271</v>
      </c>
      <c r="CH14" s="255" t="s">
        <v>1280</v>
      </c>
      <c r="CI14" s="255" t="s">
        <v>1313</v>
      </c>
      <c r="CJ14" s="255"/>
      <c r="CK14" s="255" t="s">
        <v>333</v>
      </c>
      <c r="CL14" s="255"/>
      <c r="CM14" s="255"/>
      <c r="CN14" s="255">
        <v>2</v>
      </c>
      <c r="CO14" s="255">
        <v>2</v>
      </c>
      <c r="CP14" s="255"/>
      <c r="CQ14" s="255">
        <v>1</v>
      </c>
      <c r="CR14" s="255">
        <v>0</v>
      </c>
      <c r="CS14" s="255">
        <v>0</v>
      </c>
      <c r="CT14" s="255">
        <v>40</v>
      </c>
      <c r="CU14" s="255">
        <v>0.73</v>
      </c>
      <c r="CV14" s="255">
        <v>0</v>
      </c>
      <c r="CY14" s="255" t="s">
        <v>231</v>
      </c>
      <c r="CZ14" s="255">
        <v>0</v>
      </c>
      <c r="DA14" s="2">
        <v>1</v>
      </c>
      <c r="DB14" s="2">
        <v>2</v>
      </c>
      <c r="DC14" s="2">
        <v>0</v>
      </c>
      <c r="DD14" s="2">
        <v>0</v>
      </c>
      <c r="DE14" s="2">
        <v>1</v>
      </c>
      <c r="DF14" s="2">
        <v>0</v>
      </c>
      <c r="DG14" s="2">
        <v>0</v>
      </c>
      <c r="DH14" s="2">
        <v>2</v>
      </c>
      <c r="DI14" s="2">
        <v>0</v>
      </c>
      <c r="DQ14" s="255" t="s">
        <v>5272</v>
      </c>
      <c r="DR14"/>
      <c r="DS14">
        <v>1</v>
      </c>
      <c r="DT14"/>
      <c r="DU14"/>
      <c r="DV14"/>
      <c r="DW14"/>
      <c r="DX14"/>
      <c r="DY14" s="80"/>
      <c r="DZ14"/>
      <c r="EA14"/>
      <c r="EB14">
        <v>1</v>
      </c>
      <c r="EC14" s="80">
        <v>44013</v>
      </c>
      <c r="ED14"/>
      <c r="EE14" s="83"/>
      <c r="EF14"/>
      <c r="EG14"/>
      <c r="EH14"/>
      <c r="EI14"/>
      <c r="EJ14"/>
      <c r="EK14"/>
      <c r="EL14" t="s">
        <v>5273</v>
      </c>
      <c r="EM14"/>
      <c r="EN14"/>
    </row>
    <row r="15" spans="1:144">
      <c r="A15" s="249" t="s">
        <v>5274</v>
      </c>
      <c r="B15" s="255" t="s">
        <v>5275</v>
      </c>
      <c r="C15" s="249" t="s">
        <v>5259</v>
      </c>
      <c r="D15" s="255">
        <v>1</v>
      </c>
      <c r="E15" s="255">
        <v>165</v>
      </c>
      <c r="F15" s="255">
        <v>80</v>
      </c>
      <c r="G15" s="255"/>
      <c r="H15" s="255">
        <v>64</v>
      </c>
      <c r="I15" s="255">
        <v>58</v>
      </c>
      <c r="J15" s="255">
        <v>78</v>
      </c>
      <c r="K15" s="255">
        <v>9</v>
      </c>
      <c r="L15" s="255">
        <v>155</v>
      </c>
      <c r="M15" s="255">
        <v>24</v>
      </c>
      <c r="N15" s="255">
        <v>76</v>
      </c>
      <c r="O15" s="255">
        <v>7</v>
      </c>
      <c r="P15" s="255" t="s">
        <v>166</v>
      </c>
      <c r="Q15" s="255">
        <v>0</v>
      </c>
      <c r="R15" s="255">
        <v>23</v>
      </c>
      <c r="S15" s="255">
        <v>42</v>
      </c>
      <c r="T15" s="249">
        <f t="shared" si="0"/>
        <v>140</v>
      </c>
      <c r="U15" s="255" t="s">
        <v>167</v>
      </c>
      <c r="V15" s="255" t="s">
        <v>76</v>
      </c>
      <c r="W15" s="255">
        <v>1</v>
      </c>
      <c r="X15" s="249">
        <v>14</v>
      </c>
      <c r="Y15" s="249" t="s">
        <v>5276</v>
      </c>
      <c r="Z15" s="249">
        <v>3</v>
      </c>
      <c r="AA15" s="255">
        <v>1</v>
      </c>
      <c r="AB15" s="255">
        <v>0.5</v>
      </c>
      <c r="AE15" s="255">
        <v>0</v>
      </c>
      <c r="AJ15" s="255">
        <v>0</v>
      </c>
      <c r="AO15" s="255">
        <v>0</v>
      </c>
      <c r="AQ15" s="255">
        <v>0</v>
      </c>
      <c r="AR15" s="249">
        <v>0</v>
      </c>
      <c r="AS15" s="255">
        <v>0</v>
      </c>
      <c r="AV15" s="255">
        <v>0</v>
      </c>
      <c r="AY15" s="255">
        <v>0</v>
      </c>
      <c r="BC15" s="255">
        <v>1</v>
      </c>
      <c r="BD15" s="255">
        <v>0</v>
      </c>
      <c r="BJ15" s="255">
        <v>2</v>
      </c>
      <c r="BK15" s="18"/>
      <c r="BL15" s="18"/>
      <c r="BM15" s="18"/>
      <c r="BN15" s="18"/>
      <c r="BO15" s="18"/>
      <c r="BP15" s="255">
        <v>1.43</v>
      </c>
      <c r="BQ15" s="255">
        <v>1.4</v>
      </c>
      <c r="BR15" s="255"/>
      <c r="BS15" s="255">
        <v>189.4</v>
      </c>
      <c r="BT15" s="255"/>
      <c r="BU15" s="255">
        <v>3.04</v>
      </c>
      <c r="BV15" s="255">
        <v>1.52</v>
      </c>
      <c r="BW15" s="255">
        <v>1.98</v>
      </c>
      <c r="BX15" s="255">
        <v>6.43</v>
      </c>
      <c r="BY15" s="255">
        <v>4.5</v>
      </c>
      <c r="BZ15" s="255">
        <v>76</v>
      </c>
      <c r="CA15" s="255">
        <v>144</v>
      </c>
      <c r="CB15" s="255"/>
      <c r="CC15" s="255"/>
      <c r="CD15" s="255">
        <v>11.1</v>
      </c>
      <c r="CE15" s="255">
        <v>3.19</v>
      </c>
      <c r="CF15" s="255"/>
      <c r="CG15" s="255" t="s">
        <v>5260</v>
      </c>
      <c r="CH15" s="255" t="s">
        <v>1280</v>
      </c>
      <c r="CI15" s="255" t="s">
        <v>671</v>
      </c>
      <c r="CJ15" s="255"/>
      <c r="CK15" s="255" t="s">
        <v>244</v>
      </c>
      <c r="CL15" s="255" t="s">
        <v>649</v>
      </c>
      <c r="CM15" s="255"/>
      <c r="CN15" s="255">
        <v>4</v>
      </c>
      <c r="CO15" s="255">
        <v>2</v>
      </c>
      <c r="CP15" s="255"/>
      <c r="CQ15" s="255">
        <v>1</v>
      </c>
      <c r="CR15" s="255">
        <v>0</v>
      </c>
      <c r="CS15" s="255">
        <v>0</v>
      </c>
      <c r="CT15" s="255">
        <v>57</v>
      </c>
      <c r="CU15" s="255">
        <v>0.6</v>
      </c>
      <c r="CV15" s="255">
        <v>0</v>
      </c>
      <c r="CY15" s="255" t="s">
        <v>231</v>
      </c>
      <c r="CZ15" s="255">
        <v>1</v>
      </c>
      <c r="DA15" s="2">
        <v>1</v>
      </c>
      <c r="DB15" s="2">
        <v>2</v>
      </c>
      <c r="DC15" s="2">
        <v>1</v>
      </c>
      <c r="DD15" s="2">
        <v>1</v>
      </c>
      <c r="DE15" s="2">
        <v>1</v>
      </c>
      <c r="DF15" s="2">
        <v>0</v>
      </c>
      <c r="DG15" s="2">
        <v>1</v>
      </c>
      <c r="DH15" s="2">
        <v>2</v>
      </c>
      <c r="DI15" s="2">
        <v>0</v>
      </c>
      <c r="DQ15" s="255" t="s">
        <v>5277</v>
      </c>
      <c r="DR15"/>
      <c r="DS15">
        <v>1</v>
      </c>
      <c r="DT15"/>
      <c r="DU15"/>
      <c r="DV15"/>
      <c r="DW15"/>
      <c r="DX15"/>
      <c r="DY15"/>
      <c r="DZ15"/>
      <c r="EA15"/>
      <c r="EB15"/>
      <c r="EC15" s="80"/>
      <c r="ED15"/>
      <c r="EE15" s="83"/>
      <c r="EF15"/>
      <c r="EG15"/>
      <c r="EH15"/>
      <c r="EI15"/>
      <c r="EJ15"/>
      <c r="EK15"/>
      <c r="EL15" t="s">
        <v>5278</v>
      </c>
      <c r="EM15"/>
      <c r="EN15"/>
    </row>
    <row r="16" spans="1:144">
      <c r="A16" s="249" t="s">
        <v>5279</v>
      </c>
      <c r="B16" s="255" t="s">
        <v>5280</v>
      </c>
      <c r="C16" s="249" t="s">
        <v>5281</v>
      </c>
      <c r="D16" s="255">
        <v>1</v>
      </c>
      <c r="E16" s="255">
        <v>183</v>
      </c>
      <c r="F16" s="249" t="s">
        <v>146</v>
      </c>
      <c r="H16" s="255">
        <v>46</v>
      </c>
      <c r="I16" s="255">
        <v>25</v>
      </c>
      <c r="J16" s="255">
        <v>83</v>
      </c>
      <c r="K16" s="255">
        <v>9</v>
      </c>
      <c r="L16" s="255">
        <v>114</v>
      </c>
      <c r="M16" s="255">
        <v>43</v>
      </c>
      <c r="N16" s="255">
        <v>69</v>
      </c>
      <c r="O16" s="255">
        <v>4</v>
      </c>
      <c r="P16" s="255" t="s">
        <v>166</v>
      </c>
      <c r="Q16" s="255">
        <v>0</v>
      </c>
      <c r="R16" s="255">
        <v>23</v>
      </c>
      <c r="S16" s="255">
        <v>42</v>
      </c>
      <c r="T16" s="249">
        <f t="shared" si="0"/>
        <v>123</v>
      </c>
      <c r="U16" s="255" t="s">
        <v>167</v>
      </c>
      <c r="V16" s="255" t="s">
        <v>5282</v>
      </c>
      <c r="W16" s="255">
        <v>0</v>
      </c>
      <c r="AA16" s="255">
        <v>0</v>
      </c>
      <c r="AE16" s="255">
        <v>1</v>
      </c>
      <c r="AF16" s="249" t="s">
        <v>5283</v>
      </c>
      <c r="AG16" s="249">
        <v>10</v>
      </c>
      <c r="AH16" s="249">
        <v>1</v>
      </c>
      <c r="AI16" s="255">
        <v>6</v>
      </c>
      <c r="AJ16" s="255">
        <v>1</v>
      </c>
      <c r="AK16" s="255">
        <v>10</v>
      </c>
      <c r="AL16" s="255">
        <v>5</v>
      </c>
      <c r="AM16" s="255">
        <v>1</v>
      </c>
      <c r="AN16" s="255">
        <v>6</v>
      </c>
      <c r="AO16" s="255">
        <v>1</v>
      </c>
      <c r="AP16" s="255">
        <v>6</v>
      </c>
      <c r="AQ16" s="255">
        <v>1</v>
      </c>
      <c r="AR16" s="255">
        <v>2</v>
      </c>
      <c r="AS16" s="255">
        <v>0</v>
      </c>
      <c r="AV16" s="255">
        <v>0</v>
      </c>
      <c r="AY16" s="255">
        <v>0</v>
      </c>
      <c r="BC16" s="255">
        <v>0</v>
      </c>
      <c r="BD16" s="255">
        <v>0</v>
      </c>
      <c r="BJ16" s="255">
        <v>2</v>
      </c>
      <c r="BK16" s="18"/>
      <c r="BL16" s="18"/>
      <c r="BM16" s="18"/>
      <c r="BN16" s="18"/>
      <c r="BO16" s="18"/>
      <c r="BP16" s="255">
        <v>645.78</v>
      </c>
      <c r="BQ16" s="255">
        <v>7</v>
      </c>
      <c r="BR16" s="255"/>
      <c r="BT16" s="249">
        <v>1.16</v>
      </c>
      <c r="BU16" s="255">
        <v>4.64</v>
      </c>
      <c r="BV16" s="255">
        <v>1.64</v>
      </c>
      <c r="BW16" s="255">
        <v>3.3</v>
      </c>
      <c r="BX16" s="255">
        <v>6.36</v>
      </c>
      <c r="BY16" s="255">
        <v>4.7</v>
      </c>
      <c r="BZ16" s="255">
        <v>69</v>
      </c>
      <c r="CA16" s="255">
        <v>91</v>
      </c>
      <c r="CB16" s="255">
        <v>6</v>
      </c>
      <c r="CD16" s="255">
        <v>11</v>
      </c>
      <c r="CE16" s="255">
        <v>2.76</v>
      </c>
      <c r="CG16" s="255" t="s">
        <v>2839</v>
      </c>
      <c r="CH16" s="255" t="s">
        <v>5284</v>
      </c>
      <c r="CI16" s="255" t="s">
        <v>1086</v>
      </c>
      <c r="CK16" s="255" t="s">
        <v>1229</v>
      </c>
      <c r="CN16" s="255">
        <v>3</v>
      </c>
      <c r="CO16" s="255">
        <v>2</v>
      </c>
      <c r="CQ16" s="255">
        <v>1</v>
      </c>
      <c r="CR16" s="255">
        <v>0</v>
      </c>
      <c r="CS16" s="255">
        <v>0</v>
      </c>
      <c r="CY16" s="255" t="s">
        <v>258</v>
      </c>
      <c r="CZ16" s="255">
        <v>1</v>
      </c>
      <c r="DA16" s="2">
        <v>1</v>
      </c>
      <c r="DB16" s="2">
        <v>2</v>
      </c>
      <c r="DC16" s="2">
        <v>1</v>
      </c>
      <c r="DD16" s="2">
        <v>1</v>
      </c>
      <c r="DE16" s="2">
        <v>0</v>
      </c>
      <c r="DF16" s="2">
        <v>1</v>
      </c>
      <c r="DG16" s="2">
        <v>0</v>
      </c>
      <c r="DH16" s="2">
        <v>1</v>
      </c>
      <c r="DI16" s="2">
        <v>0</v>
      </c>
      <c r="DQ16" s="255" t="s">
        <v>5285</v>
      </c>
      <c r="DR16"/>
      <c r="DS16"/>
      <c r="DT16"/>
      <c r="DU16" s="80"/>
      <c r="DV16"/>
      <c r="DW16"/>
      <c r="DX16"/>
      <c r="DY16"/>
      <c r="DZ16"/>
      <c r="EA16"/>
      <c r="EB16"/>
      <c r="EC16"/>
      <c r="ED16"/>
      <c r="EE16" s="83"/>
      <c r="EF16"/>
      <c r="EG16"/>
      <c r="EH16"/>
      <c r="EI16"/>
      <c r="EJ16"/>
      <c r="EK16"/>
      <c r="EL16" t="s">
        <v>5286</v>
      </c>
      <c r="EM16"/>
      <c r="EN16"/>
    </row>
    <row r="17" ht="15.6" spans="1:144">
      <c r="A17" s="249" t="s">
        <v>5287</v>
      </c>
      <c r="B17" s="90" t="s">
        <v>5288</v>
      </c>
      <c r="C17" s="249" t="s">
        <v>5289</v>
      </c>
      <c r="D17" s="255">
        <v>1</v>
      </c>
      <c r="E17" s="255">
        <v>170</v>
      </c>
      <c r="F17" s="255">
        <v>60</v>
      </c>
      <c r="H17" s="255">
        <v>61</v>
      </c>
      <c r="I17" s="255">
        <v>58</v>
      </c>
      <c r="J17" s="255">
        <v>91</v>
      </c>
      <c r="K17" s="255">
        <v>15</v>
      </c>
      <c r="L17" s="255">
        <v>101</v>
      </c>
      <c r="M17" s="255">
        <v>43</v>
      </c>
      <c r="N17" s="255">
        <v>77</v>
      </c>
      <c r="O17" s="255">
        <v>7</v>
      </c>
      <c r="P17" s="255" t="s">
        <v>3249</v>
      </c>
      <c r="Q17" s="255">
        <v>0</v>
      </c>
      <c r="R17" s="255">
        <v>23</v>
      </c>
      <c r="S17" s="255">
        <v>42</v>
      </c>
      <c r="T17" s="249">
        <f t="shared" si="0"/>
        <v>165</v>
      </c>
      <c r="U17" s="255" t="s">
        <v>148</v>
      </c>
      <c r="V17" s="255" t="s">
        <v>5290</v>
      </c>
      <c r="W17" s="255">
        <v>1</v>
      </c>
      <c r="X17" s="249">
        <v>1</v>
      </c>
      <c r="AA17" s="255">
        <v>1</v>
      </c>
      <c r="AB17" s="255">
        <v>20</v>
      </c>
      <c r="AE17" s="255">
        <v>0</v>
      </c>
      <c r="AJ17" s="255">
        <v>0</v>
      </c>
      <c r="AO17" s="255">
        <v>0</v>
      </c>
      <c r="AQ17" s="255">
        <v>0</v>
      </c>
      <c r="AR17" s="255">
        <v>2</v>
      </c>
      <c r="AS17" s="255">
        <v>0</v>
      </c>
      <c r="AV17" s="255">
        <v>0</v>
      </c>
      <c r="AY17" s="255">
        <v>0</v>
      </c>
      <c r="BC17" s="255">
        <v>0</v>
      </c>
      <c r="BD17" s="255">
        <v>0</v>
      </c>
      <c r="BG17" s="249">
        <v>3</v>
      </c>
      <c r="BH17" s="249">
        <v>3</v>
      </c>
      <c r="BI17" s="249">
        <v>6</v>
      </c>
      <c r="BJ17" s="255">
        <v>2</v>
      </c>
      <c r="BK17" s="18"/>
      <c r="BL17" s="18"/>
      <c r="BM17" s="18"/>
      <c r="BN17" s="18"/>
      <c r="BO17" s="18"/>
      <c r="BP17" s="255">
        <v>21837</v>
      </c>
      <c r="BQ17" s="255">
        <v>25.7</v>
      </c>
      <c r="BR17" s="255"/>
      <c r="BS17" s="255">
        <v>2367</v>
      </c>
      <c r="BT17" s="255">
        <v>0.95</v>
      </c>
      <c r="BU17" s="255">
        <v>3.22</v>
      </c>
      <c r="BV17" s="255">
        <v>1.61</v>
      </c>
      <c r="BW17" s="255">
        <v>2.13</v>
      </c>
      <c r="BX17" s="255">
        <v>4.57</v>
      </c>
      <c r="BY17" s="255">
        <v>4.78</v>
      </c>
      <c r="BZ17" s="255">
        <v>84</v>
      </c>
      <c r="CA17" s="255">
        <v>145</v>
      </c>
      <c r="CB17" s="255"/>
      <c r="CC17" s="255"/>
      <c r="CD17" s="255">
        <v>11.6</v>
      </c>
      <c r="CE17" s="255">
        <v>4.45</v>
      </c>
      <c r="CF17" s="255"/>
      <c r="CG17" s="255" t="s">
        <v>2836</v>
      </c>
      <c r="CH17" s="255" t="s">
        <v>1154</v>
      </c>
      <c r="CI17" s="255" t="s">
        <v>5291</v>
      </c>
      <c r="CJ17" s="255"/>
      <c r="CK17" s="255" t="s">
        <v>4058</v>
      </c>
      <c r="CL17" s="255" t="s">
        <v>2319</v>
      </c>
      <c r="CM17" s="255"/>
      <c r="CN17" s="255">
        <v>3</v>
      </c>
      <c r="CO17" s="255">
        <v>2</v>
      </c>
      <c r="CP17" s="255"/>
      <c r="CQ17" s="255">
        <v>1</v>
      </c>
      <c r="CR17" s="255">
        <v>0</v>
      </c>
      <c r="CS17" s="255">
        <v>0</v>
      </c>
      <c r="CT17" s="255">
        <v>45</v>
      </c>
      <c r="CU17" s="255">
        <v>0.57</v>
      </c>
      <c r="CV17" s="255">
        <v>0</v>
      </c>
      <c r="CY17" s="255" t="s">
        <v>942</v>
      </c>
      <c r="CZ17" s="255">
        <v>1</v>
      </c>
      <c r="DA17" s="2">
        <v>1</v>
      </c>
      <c r="DB17" s="2">
        <v>1</v>
      </c>
      <c r="DC17" s="2">
        <v>1</v>
      </c>
      <c r="DD17" s="2">
        <v>1</v>
      </c>
      <c r="DE17" s="2">
        <v>1</v>
      </c>
      <c r="DF17" s="2">
        <v>1</v>
      </c>
      <c r="DG17" s="2">
        <v>0</v>
      </c>
      <c r="DH17" s="2">
        <v>2</v>
      </c>
      <c r="DI17" s="2">
        <v>0</v>
      </c>
      <c r="DQ17" s="255" t="s">
        <v>5292</v>
      </c>
      <c r="DR17" s="170"/>
      <c r="DS17" t="s">
        <v>1045</v>
      </c>
      <c r="DT17"/>
      <c r="DU17"/>
      <c r="DV17"/>
      <c r="DW17"/>
      <c r="DX17" t="s">
        <v>76</v>
      </c>
      <c r="DY17"/>
      <c r="DZ17" t="s">
        <v>76</v>
      </c>
      <c r="EA17"/>
      <c r="EB17" s="2" t="s">
        <v>76</v>
      </c>
      <c r="EC17" s="2"/>
      <c r="ED17" s="2" t="s">
        <v>76</v>
      </c>
      <c r="EE17" s="2"/>
      <c r="EF17" s="2" t="s">
        <v>76</v>
      </c>
      <c r="EG17" s="2"/>
      <c r="EH17" s="2" t="s">
        <v>76</v>
      </c>
      <c r="EI17" s="2"/>
      <c r="EJ17" s="2" t="s">
        <v>76</v>
      </c>
      <c r="EK17" s="2"/>
      <c r="EL17"/>
      <c r="EM17"/>
      <c r="EN17"/>
    </row>
    <row r="18" spans="1:144">
      <c r="A18" s="249" t="s">
        <v>5293</v>
      </c>
      <c r="B18" s="255" t="s">
        <v>5294</v>
      </c>
      <c r="C18" s="255" t="s">
        <v>5270</v>
      </c>
      <c r="D18" s="255">
        <v>2</v>
      </c>
      <c r="E18" s="255">
        <v>160</v>
      </c>
      <c r="F18" s="249" t="s">
        <v>146</v>
      </c>
      <c r="H18" s="255">
        <v>67</v>
      </c>
      <c r="I18" s="255">
        <v>58</v>
      </c>
      <c r="J18" s="255">
        <v>67</v>
      </c>
      <c r="K18" s="255">
        <v>3</v>
      </c>
      <c r="L18" s="255">
        <v>143</v>
      </c>
      <c r="M18" s="255">
        <v>24</v>
      </c>
      <c r="N18" s="255">
        <v>66</v>
      </c>
      <c r="O18" s="255">
        <v>4</v>
      </c>
      <c r="P18" s="255" t="s">
        <v>3249</v>
      </c>
      <c r="Q18" s="255">
        <v>0</v>
      </c>
      <c r="R18" s="255">
        <v>23</v>
      </c>
      <c r="S18" s="255">
        <v>42</v>
      </c>
      <c r="T18" s="249">
        <f t="shared" si="0"/>
        <v>131</v>
      </c>
      <c r="U18" s="255" t="s">
        <v>167</v>
      </c>
      <c r="V18" s="249" t="s">
        <v>76</v>
      </c>
      <c r="W18" s="255">
        <v>1</v>
      </c>
      <c r="X18" s="249" t="s">
        <v>566</v>
      </c>
      <c r="Y18" s="249" t="s">
        <v>5251</v>
      </c>
      <c r="Z18" s="249">
        <v>23</v>
      </c>
      <c r="AA18" s="255">
        <v>0</v>
      </c>
      <c r="AE18" s="255">
        <v>0</v>
      </c>
      <c r="AJ18" s="255">
        <v>0</v>
      </c>
      <c r="AO18" s="255">
        <v>0</v>
      </c>
      <c r="AQ18" s="255">
        <v>0</v>
      </c>
      <c r="AR18" s="255">
        <v>0</v>
      </c>
      <c r="AS18" s="255">
        <v>0</v>
      </c>
      <c r="AV18" s="255">
        <v>0</v>
      </c>
      <c r="AY18" s="255">
        <v>0</v>
      </c>
      <c r="BC18" s="249">
        <v>1</v>
      </c>
      <c r="BD18" s="249">
        <v>1</v>
      </c>
      <c r="BE18" s="249">
        <v>1</v>
      </c>
      <c r="BF18" s="249" t="s">
        <v>1343</v>
      </c>
      <c r="BJ18" s="255">
        <v>2</v>
      </c>
      <c r="BK18" s="18"/>
      <c r="BL18" s="18"/>
      <c r="BM18" s="18"/>
      <c r="BN18" s="18"/>
      <c r="BO18" s="18"/>
      <c r="BP18" s="255">
        <v>1395</v>
      </c>
      <c r="BQ18" s="255">
        <v>2.6</v>
      </c>
      <c r="BR18" s="255"/>
      <c r="BS18" s="255">
        <v>974</v>
      </c>
      <c r="BT18" s="255">
        <v>0.89</v>
      </c>
      <c r="BU18" s="255">
        <v>5.25</v>
      </c>
      <c r="BV18" s="255">
        <v>1.72</v>
      </c>
      <c r="BW18" s="255">
        <v>2.9</v>
      </c>
      <c r="BX18" s="255">
        <v>4.99</v>
      </c>
      <c r="BY18" s="255">
        <v>5.26</v>
      </c>
      <c r="BZ18" s="255">
        <v>66</v>
      </c>
      <c r="CA18" s="255">
        <v>106</v>
      </c>
      <c r="CB18" s="255"/>
      <c r="CC18" s="255"/>
      <c r="CD18" s="255">
        <v>11.1</v>
      </c>
      <c r="CE18" s="255">
        <v>4.21</v>
      </c>
      <c r="CF18" s="255"/>
      <c r="CG18" s="255" t="s">
        <v>3545</v>
      </c>
      <c r="CH18" s="255" t="s">
        <v>2078</v>
      </c>
      <c r="CI18" s="255" t="s">
        <v>5295</v>
      </c>
      <c r="CJ18" s="255"/>
      <c r="CK18" s="255" t="s">
        <v>5296</v>
      </c>
      <c r="CL18" s="255" t="s">
        <v>1451</v>
      </c>
      <c r="CM18" s="255"/>
      <c r="CN18" s="255">
        <v>2</v>
      </c>
      <c r="CO18" s="255">
        <v>2</v>
      </c>
      <c r="CP18" s="255"/>
      <c r="CQ18" s="255">
        <v>1</v>
      </c>
      <c r="CR18" s="255">
        <v>0</v>
      </c>
      <c r="CS18" s="255">
        <v>0</v>
      </c>
      <c r="CT18" s="255"/>
      <c r="CU18" s="255"/>
      <c r="CV18" s="255"/>
      <c r="CY18" s="255" t="s">
        <v>258</v>
      </c>
      <c r="CZ18" s="255">
        <v>1</v>
      </c>
      <c r="DA18" s="2">
        <v>1</v>
      </c>
      <c r="DB18" s="2">
        <v>2</v>
      </c>
      <c r="DC18" s="2">
        <v>1</v>
      </c>
      <c r="DD18" s="2">
        <v>0</v>
      </c>
      <c r="DE18" s="2">
        <v>1</v>
      </c>
      <c r="DF18" s="2">
        <v>0</v>
      </c>
      <c r="DG18" s="2">
        <v>1</v>
      </c>
      <c r="DH18" s="2">
        <v>1</v>
      </c>
      <c r="DI18" s="2">
        <v>0</v>
      </c>
      <c r="DQ18" s="249" t="s">
        <v>5297</v>
      </c>
      <c r="DR18"/>
      <c r="DS18"/>
      <c r="DT18"/>
      <c r="DU18"/>
      <c r="DV18"/>
      <c r="DW18"/>
      <c r="DX18"/>
      <c r="DY18"/>
      <c r="DZ18"/>
      <c r="EA18"/>
      <c r="EB18"/>
      <c r="EC18" s="80"/>
      <c r="ED18"/>
      <c r="EE18" s="83"/>
      <c r="EF18"/>
      <c r="EG18"/>
      <c r="EH18">
        <v>1</v>
      </c>
      <c r="EI18" t="s">
        <v>2415</v>
      </c>
      <c r="EJ18"/>
      <c r="EK18"/>
      <c r="EL18" t="s">
        <v>5298</v>
      </c>
      <c r="EM18"/>
      <c r="EN18"/>
    </row>
    <row r="19" spans="1:144">
      <c r="A19" s="249" t="s">
        <v>5299</v>
      </c>
      <c r="B19" s="255" t="s">
        <v>5300</v>
      </c>
      <c r="C19" s="255" t="s">
        <v>5301</v>
      </c>
      <c r="D19" s="255">
        <v>1</v>
      </c>
      <c r="E19" s="255">
        <v>161</v>
      </c>
      <c r="F19" s="249" t="s">
        <v>146</v>
      </c>
      <c r="H19" s="255">
        <v>70</v>
      </c>
      <c r="I19" s="255">
        <v>75</v>
      </c>
      <c r="J19" s="255">
        <v>71</v>
      </c>
      <c r="K19" s="255">
        <v>9</v>
      </c>
      <c r="L19" s="255">
        <v>143</v>
      </c>
      <c r="M19" s="255">
        <v>24</v>
      </c>
      <c r="N19" s="255">
        <v>76</v>
      </c>
      <c r="O19" s="255">
        <v>7</v>
      </c>
      <c r="P19" s="255" t="s">
        <v>3249</v>
      </c>
      <c r="Q19" s="255">
        <v>0</v>
      </c>
      <c r="R19" s="255">
        <v>23</v>
      </c>
      <c r="S19" s="255">
        <v>42</v>
      </c>
      <c r="T19" s="249">
        <f t="shared" si="0"/>
        <v>157</v>
      </c>
      <c r="U19" s="255" t="s">
        <v>148</v>
      </c>
      <c r="V19" s="255" t="s">
        <v>5302</v>
      </c>
      <c r="W19" s="255">
        <v>1</v>
      </c>
      <c r="X19" s="249">
        <v>5</v>
      </c>
      <c r="Y19" s="255" t="s">
        <v>5303</v>
      </c>
      <c r="Z19" s="255">
        <v>1</v>
      </c>
      <c r="AA19" s="255">
        <v>1</v>
      </c>
      <c r="AB19" s="255">
        <v>24</v>
      </c>
      <c r="AE19" s="255">
        <v>1</v>
      </c>
      <c r="AF19" s="255">
        <v>40</v>
      </c>
      <c r="AG19" s="249">
        <v>40</v>
      </c>
      <c r="AJ19" s="255">
        <v>1</v>
      </c>
      <c r="AK19" s="249" t="s">
        <v>1804</v>
      </c>
      <c r="AL19" s="249">
        <v>40</v>
      </c>
      <c r="AM19" s="249">
        <v>1</v>
      </c>
      <c r="AN19" s="255">
        <v>10</v>
      </c>
      <c r="AO19" s="255">
        <v>1</v>
      </c>
      <c r="AP19" s="255">
        <v>2</v>
      </c>
      <c r="AQ19" s="255">
        <v>0</v>
      </c>
      <c r="AR19" s="255">
        <v>2</v>
      </c>
      <c r="AS19" s="255">
        <v>1</v>
      </c>
      <c r="AT19" s="255">
        <v>3</v>
      </c>
      <c r="AU19" s="249" t="s">
        <v>5072</v>
      </c>
      <c r="AV19" s="255">
        <v>0</v>
      </c>
      <c r="AY19" s="255">
        <v>0</v>
      </c>
      <c r="BC19" s="249">
        <v>1</v>
      </c>
      <c r="BD19" s="255">
        <v>0</v>
      </c>
      <c r="BJ19" s="255">
        <v>2</v>
      </c>
      <c r="BK19" s="18"/>
      <c r="BL19" s="18"/>
      <c r="BM19" s="18"/>
      <c r="BN19" s="18"/>
      <c r="BO19" s="18"/>
      <c r="BP19" s="255">
        <v>30.13</v>
      </c>
      <c r="BQ19" s="255">
        <v>2.3</v>
      </c>
      <c r="BR19" s="255"/>
      <c r="BS19" s="255">
        <v>1640</v>
      </c>
      <c r="BT19" s="255"/>
      <c r="BU19" s="255">
        <v>4.89</v>
      </c>
      <c r="BV19" s="255">
        <v>1.23</v>
      </c>
      <c r="BW19" s="255">
        <v>3.15</v>
      </c>
      <c r="BX19" s="255">
        <v>9.13</v>
      </c>
      <c r="BY19" s="255">
        <v>4.92</v>
      </c>
      <c r="BZ19" s="255">
        <v>77</v>
      </c>
      <c r="CA19" s="255">
        <v>122</v>
      </c>
      <c r="CB19" s="255"/>
      <c r="CC19" s="255"/>
      <c r="CD19" s="255">
        <v>11.4</v>
      </c>
      <c r="CE19" s="255">
        <v>3.35</v>
      </c>
      <c r="CF19" s="255"/>
      <c r="CG19" s="255" t="s">
        <v>3662</v>
      </c>
      <c r="CH19" s="255" t="s">
        <v>1192</v>
      </c>
      <c r="CI19" s="255" t="s">
        <v>5304</v>
      </c>
      <c r="CJ19" s="255"/>
      <c r="CK19" s="255" t="s">
        <v>1313</v>
      </c>
      <c r="CL19" s="255" t="s">
        <v>3767</v>
      </c>
      <c r="CM19" s="255"/>
      <c r="CN19" s="255">
        <v>2</v>
      </c>
      <c r="CO19" s="255">
        <v>1</v>
      </c>
      <c r="CP19" s="255"/>
      <c r="CQ19" s="255">
        <v>1</v>
      </c>
      <c r="CR19" s="255">
        <v>0</v>
      </c>
      <c r="CS19" s="255">
        <v>0</v>
      </c>
      <c r="CY19" s="255" t="s">
        <v>1193</v>
      </c>
      <c r="CZ19" s="255">
        <v>0</v>
      </c>
      <c r="DA19" s="2">
        <v>1</v>
      </c>
      <c r="DB19" s="2">
        <v>1</v>
      </c>
      <c r="DC19" s="2">
        <v>0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Q19" s="255" t="s">
        <v>5305</v>
      </c>
      <c r="DR19"/>
      <c r="DS19">
        <v>1</v>
      </c>
      <c r="DT19"/>
      <c r="DU19" s="80"/>
      <c r="DV19"/>
      <c r="DW19" s="80"/>
      <c r="DX19"/>
      <c r="DY19"/>
      <c r="DZ19"/>
      <c r="EA19"/>
      <c r="EB19"/>
      <c r="EC19" s="80"/>
      <c r="ED19"/>
      <c r="EE19" s="82"/>
      <c r="EF19"/>
      <c r="EG19" s="80"/>
      <c r="EH19"/>
      <c r="EI19"/>
      <c r="EJ19"/>
      <c r="EK19"/>
      <c r="EL19" t="s">
        <v>5306</v>
      </c>
      <c r="EM19"/>
      <c r="EN19"/>
    </row>
    <row r="20" spans="1:144">
      <c r="A20" s="249" t="s">
        <v>5307</v>
      </c>
      <c r="B20" s="255" t="s">
        <v>5308</v>
      </c>
      <c r="C20" s="255" t="s">
        <v>5309</v>
      </c>
      <c r="D20" s="255">
        <v>1</v>
      </c>
      <c r="E20" s="255">
        <v>163</v>
      </c>
      <c r="F20" s="255">
        <v>62</v>
      </c>
      <c r="H20" s="255">
        <v>64</v>
      </c>
      <c r="I20" s="255">
        <v>58</v>
      </c>
      <c r="J20" s="255">
        <v>74</v>
      </c>
      <c r="K20" s="255">
        <v>9</v>
      </c>
      <c r="L20" s="255">
        <v>145</v>
      </c>
      <c r="M20" s="255">
        <v>24</v>
      </c>
      <c r="N20" s="255">
        <v>74</v>
      </c>
      <c r="O20" s="255">
        <v>7</v>
      </c>
      <c r="P20" s="255" t="s">
        <v>382</v>
      </c>
      <c r="Q20" s="255">
        <v>0</v>
      </c>
      <c r="R20" s="255">
        <v>2</v>
      </c>
      <c r="S20" s="255">
        <v>28</v>
      </c>
      <c r="T20" s="249">
        <f t="shared" si="0"/>
        <v>126</v>
      </c>
      <c r="U20" s="255" t="s">
        <v>167</v>
      </c>
      <c r="V20" s="249" t="s">
        <v>5310</v>
      </c>
      <c r="W20" s="255">
        <v>1</v>
      </c>
      <c r="X20" s="249">
        <v>2</v>
      </c>
      <c r="Y20" s="255" t="s">
        <v>1302</v>
      </c>
      <c r="Z20" s="255" t="s">
        <v>2069</v>
      </c>
      <c r="AA20" s="255">
        <v>0</v>
      </c>
      <c r="AE20" s="255">
        <v>0</v>
      </c>
      <c r="AJ20" s="255">
        <v>1</v>
      </c>
      <c r="AO20" s="255">
        <v>0</v>
      </c>
      <c r="AQ20" s="255">
        <v>1</v>
      </c>
      <c r="AR20" s="255">
        <v>0</v>
      </c>
      <c r="AS20" s="255">
        <v>0</v>
      </c>
      <c r="AV20" s="255">
        <v>0</v>
      </c>
      <c r="AY20" s="255">
        <v>0</v>
      </c>
      <c r="BC20" s="249">
        <v>0</v>
      </c>
      <c r="BD20" s="255">
        <v>0</v>
      </c>
      <c r="BJ20" s="255">
        <v>1</v>
      </c>
      <c r="BK20" s="18"/>
      <c r="BL20" s="18"/>
      <c r="BM20" s="18"/>
      <c r="BN20" s="18"/>
      <c r="BO20" s="18"/>
      <c r="BP20" s="255">
        <v>0</v>
      </c>
      <c r="BQ20" s="255">
        <v>3.2</v>
      </c>
      <c r="BR20" s="255"/>
      <c r="BS20" s="255"/>
      <c r="BT20" s="255"/>
      <c r="BU20" s="255">
        <v>3.53</v>
      </c>
      <c r="BV20" s="255">
        <v>0.92</v>
      </c>
      <c r="BW20" s="255">
        <v>1.84</v>
      </c>
      <c r="BX20" s="255">
        <v>5.07</v>
      </c>
      <c r="BY20" s="255">
        <v>3.43</v>
      </c>
      <c r="BZ20" s="255">
        <v>74</v>
      </c>
      <c r="CA20" s="255">
        <v>155</v>
      </c>
      <c r="CB20" s="255"/>
      <c r="CC20" s="255"/>
      <c r="CD20" s="255">
        <v>12</v>
      </c>
      <c r="CE20" s="255">
        <v>3.56</v>
      </c>
      <c r="CF20" s="255"/>
      <c r="CG20" s="255" t="s">
        <v>3560</v>
      </c>
      <c r="CH20" s="255" t="s">
        <v>2078</v>
      </c>
      <c r="CI20" s="255"/>
      <c r="CJ20" s="255"/>
      <c r="CK20" s="255" t="s">
        <v>5311</v>
      </c>
      <c r="CL20" s="255"/>
      <c r="CM20" s="255"/>
      <c r="CN20" s="255">
        <v>1</v>
      </c>
      <c r="CO20" s="255">
        <v>3</v>
      </c>
      <c r="CP20" s="255"/>
      <c r="CQ20" s="255">
        <v>1</v>
      </c>
      <c r="CR20" s="255">
        <v>0</v>
      </c>
      <c r="CS20" s="255">
        <v>0</v>
      </c>
      <c r="CY20" s="255" t="s">
        <v>5312</v>
      </c>
      <c r="CZ20" s="255">
        <v>1</v>
      </c>
      <c r="DA20" s="2">
        <v>1</v>
      </c>
      <c r="DB20" s="2">
        <v>3</v>
      </c>
      <c r="DC20" s="2">
        <v>1</v>
      </c>
      <c r="DD20" s="2">
        <v>0</v>
      </c>
      <c r="DE20" s="2">
        <v>0</v>
      </c>
      <c r="DF20" s="2">
        <v>0</v>
      </c>
      <c r="DG20" s="2">
        <v>1</v>
      </c>
      <c r="DH20" s="2">
        <v>1</v>
      </c>
      <c r="DI20" s="2">
        <v>0</v>
      </c>
      <c r="DQ20" s="255" t="s">
        <v>5313</v>
      </c>
      <c r="DR20"/>
      <c r="DS20">
        <v>1</v>
      </c>
      <c r="DT20"/>
      <c r="DU20"/>
      <c r="DV20"/>
      <c r="DW20"/>
      <c r="DX20"/>
      <c r="DY20"/>
      <c r="DZ20"/>
      <c r="EA20"/>
      <c r="EB20"/>
      <c r="EC20" s="80"/>
      <c r="ED20"/>
      <c r="EE20" s="83"/>
      <c r="EF20"/>
      <c r="EG20" s="80"/>
      <c r="EH20"/>
      <c r="EI20"/>
      <c r="EJ20"/>
      <c r="EK20"/>
      <c r="EL20" t="s">
        <v>5314</v>
      </c>
      <c r="EM20"/>
      <c r="EN20"/>
    </row>
    <row r="21" spans="1:144">
      <c r="A21" s="249" t="s">
        <v>5315</v>
      </c>
      <c r="B21" s="255" t="s">
        <v>5316</v>
      </c>
      <c r="C21" s="255" t="s">
        <v>2928</v>
      </c>
      <c r="D21" s="255">
        <v>2</v>
      </c>
      <c r="E21" s="255">
        <v>160</v>
      </c>
      <c r="F21" s="255">
        <v>75</v>
      </c>
      <c r="H21" s="255">
        <v>65</v>
      </c>
      <c r="I21" s="255">
        <v>58</v>
      </c>
      <c r="J21" s="255">
        <v>59</v>
      </c>
      <c r="K21" s="255">
        <v>3</v>
      </c>
      <c r="L21" s="255">
        <v>142</v>
      </c>
      <c r="M21" s="255">
        <v>24</v>
      </c>
      <c r="N21" s="255">
        <v>64</v>
      </c>
      <c r="O21" s="255">
        <v>4</v>
      </c>
      <c r="P21" s="255" t="s">
        <v>166</v>
      </c>
      <c r="Q21" s="255">
        <v>0</v>
      </c>
      <c r="R21" s="255">
        <v>23</v>
      </c>
      <c r="S21" s="255">
        <v>42</v>
      </c>
      <c r="T21" s="249">
        <f t="shared" si="0"/>
        <v>131</v>
      </c>
      <c r="U21" s="255" t="s">
        <v>167</v>
      </c>
      <c r="V21" s="255" t="s">
        <v>224</v>
      </c>
      <c r="W21" s="255">
        <v>1</v>
      </c>
      <c r="X21" s="249">
        <v>20</v>
      </c>
      <c r="Y21" s="255" t="s">
        <v>1516</v>
      </c>
      <c r="Z21" s="255">
        <v>34</v>
      </c>
      <c r="AA21" s="255">
        <v>0</v>
      </c>
      <c r="AE21" s="255">
        <v>0</v>
      </c>
      <c r="AH21" s="249">
        <v>0</v>
      </c>
      <c r="AJ21" s="255">
        <v>0</v>
      </c>
      <c r="AO21" s="255">
        <v>0</v>
      </c>
      <c r="AQ21" s="255">
        <v>0</v>
      </c>
      <c r="AR21" s="255">
        <v>0</v>
      </c>
      <c r="AS21" s="255">
        <v>1</v>
      </c>
      <c r="AT21" s="255">
        <v>5</v>
      </c>
      <c r="AU21" s="249" t="s">
        <v>3833</v>
      </c>
      <c r="AV21" s="255">
        <v>0</v>
      </c>
      <c r="AY21" s="255">
        <v>0</v>
      </c>
      <c r="BC21" s="249">
        <v>0</v>
      </c>
      <c r="BD21" s="255">
        <v>0</v>
      </c>
      <c r="BG21" s="249">
        <v>3</v>
      </c>
      <c r="BH21" s="255">
        <v>3</v>
      </c>
      <c r="BI21" s="255">
        <v>2</v>
      </c>
      <c r="BJ21" s="255">
        <v>2</v>
      </c>
      <c r="BK21" s="18"/>
      <c r="BL21" s="18"/>
      <c r="BM21" s="18"/>
      <c r="BN21" s="18"/>
      <c r="BO21" s="18"/>
      <c r="BP21" s="255">
        <v>32.39</v>
      </c>
      <c r="BQ21" s="255">
        <v>0.8</v>
      </c>
      <c r="BR21" s="255"/>
      <c r="BU21" s="255">
        <v>4.01</v>
      </c>
      <c r="BV21" s="255">
        <v>1.14</v>
      </c>
      <c r="BW21" s="255">
        <v>2.42</v>
      </c>
      <c r="BX21" s="255">
        <v>6.48</v>
      </c>
      <c r="BY21" s="255">
        <v>5.2</v>
      </c>
      <c r="BZ21" s="255">
        <v>64</v>
      </c>
      <c r="CA21" s="255">
        <v>134</v>
      </c>
      <c r="CD21" s="255">
        <v>12.2</v>
      </c>
      <c r="CE21" s="255">
        <v>4.06</v>
      </c>
      <c r="CG21" s="255" t="s">
        <v>5317</v>
      </c>
      <c r="CH21" s="255" t="s">
        <v>1228</v>
      </c>
      <c r="CI21" s="255" t="s">
        <v>174</v>
      </c>
      <c r="CK21" s="255" t="s">
        <v>1271</v>
      </c>
      <c r="CL21" s="255" t="s">
        <v>5318</v>
      </c>
      <c r="CN21" s="255">
        <v>3</v>
      </c>
      <c r="CO21" s="255">
        <v>3</v>
      </c>
      <c r="CQ21" s="255">
        <v>1</v>
      </c>
      <c r="CR21" s="255">
        <v>0</v>
      </c>
      <c r="CS21" s="255">
        <v>0</v>
      </c>
      <c r="CT21" s="255">
        <v>49</v>
      </c>
      <c r="CU21" s="255">
        <v>0.61</v>
      </c>
      <c r="CV21" s="255">
        <v>0</v>
      </c>
      <c r="CY21" s="255" t="s">
        <v>5319</v>
      </c>
      <c r="CZ21" s="255">
        <v>0</v>
      </c>
      <c r="DA21" s="2">
        <v>1</v>
      </c>
      <c r="DB21" s="2">
        <v>3</v>
      </c>
      <c r="DC21" s="2">
        <v>1</v>
      </c>
      <c r="DD21" s="2">
        <v>1</v>
      </c>
      <c r="DE21" s="2">
        <v>0</v>
      </c>
      <c r="DF21" s="2">
        <v>0</v>
      </c>
      <c r="DG21" s="2">
        <v>1</v>
      </c>
      <c r="DH21" s="2">
        <v>1</v>
      </c>
      <c r="DI21" s="2">
        <v>1</v>
      </c>
      <c r="DQ21" s="255" t="s">
        <v>5320</v>
      </c>
      <c r="DR21"/>
      <c r="DS21">
        <v>1</v>
      </c>
      <c r="DT21"/>
      <c r="DU21"/>
      <c r="DV21"/>
      <c r="DW21"/>
      <c r="DX21"/>
      <c r="DY21" s="80"/>
      <c r="DZ21"/>
      <c r="EA21"/>
      <c r="EB21"/>
      <c r="EC21"/>
      <c r="ED21"/>
      <c r="EE21" s="83"/>
      <c r="EF21"/>
      <c r="EG21"/>
      <c r="EH21"/>
      <c r="EI21"/>
      <c r="EJ21"/>
      <c r="EK21"/>
      <c r="EL21"/>
      <c r="EM21"/>
      <c r="EN21"/>
    </row>
    <row r="22" spans="1:144">
      <c r="A22" s="249" t="s">
        <v>5321</v>
      </c>
      <c r="B22" s="255" t="s">
        <v>5322</v>
      </c>
      <c r="C22" s="255" t="s">
        <v>5323</v>
      </c>
      <c r="D22" s="255">
        <v>1</v>
      </c>
      <c r="E22" s="255">
        <v>173</v>
      </c>
      <c r="F22" s="255">
        <v>90</v>
      </c>
      <c r="H22" s="255">
        <v>62</v>
      </c>
      <c r="I22" s="255">
        <v>58</v>
      </c>
      <c r="J22" s="255">
        <v>57</v>
      </c>
      <c r="K22" s="255">
        <v>3</v>
      </c>
      <c r="L22" s="255">
        <v>134</v>
      </c>
      <c r="M22" s="255">
        <v>24</v>
      </c>
      <c r="N22" s="255">
        <v>93</v>
      </c>
      <c r="O22" s="255">
        <v>7</v>
      </c>
      <c r="P22" s="255" t="s">
        <v>166</v>
      </c>
      <c r="Q22" s="255">
        <v>0</v>
      </c>
      <c r="R22" s="255">
        <v>23</v>
      </c>
      <c r="S22" s="255">
        <v>42</v>
      </c>
      <c r="T22" s="249">
        <f t="shared" si="0"/>
        <v>134</v>
      </c>
      <c r="U22" s="255" t="s">
        <v>167</v>
      </c>
      <c r="V22" s="255" t="s">
        <v>224</v>
      </c>
      <c r="W22" s="249">
        <v>1</v>
      </c>
      <c r="X22" s="249">
        <v>10</v>
      </c>
      <c r="Y22" s="249" t="s">
        <v>1414</v>
      </c>
      <c r="Z22" s="249">
        <v>4</v>
      </c>
      <c r="AA22" s="249">
        <v>0</v>
      </c>
      <c r="AE22" s="249">
        <v>1</v>
      </c>
      <c r="AF22" s="249">
        <v>20</v>
      </c>
      <c r="AG22" s="249">
        <v>30</v>
      </c>
      <c r="AH22" s="255">
        <v>1</v>
      </c>
      <c r="AI22" s="249" t="s">
        <v>5324</v>
      </c>
      <c r="AJ22" s="255">
        <v>0</v>
      </c>
      <c r="AO22" s="249">
        <v>0</v>
      </c>
      <c r="AQ22" s="249">
        <v>0</v>
      </c>
      <c r="AR22" s="249">
        <v>2</v>
      </c>
      <c r="AS22" s="255">
        <v>0</v>
      </c>
      <c r="AV22" s="255">
        <v>0</v>
      </c>
      <c r="AY22" s="249">
        <v>0</v>
      </c>
      <c r="BC22" s="249">
        <v>1</v>
      </c>
      <c r="BD22" s="249">
        <v>0</v>
      </c>
      <c r="BG22" s="249">
        <v>1</v>
      </c>
      <c r="BH22" s="249">
        <v>3</v>
      </c>
      <c r="BI22" s="255">
        <v>1</v>
      </c>
      <c r="BJ22" s="255">
        <v>2</v>
      </c>
      <c r="BK22" s="18"/>
      <c r="BL22" s="18"/>
      <c r="BM22" s="18"/>
      <c r="BN22" s="18"/>
      <c r="BO22" s="18"/>
      <c r="BP22" s="249">
        <v>21.58</v>
      </c>
      <c r="BQ22" s="249">
        <v>0.7</v>
      </c>
      <c r="BU22" s="255">
        <v>4.88</v>
      </c>
      <c r="BV22" s="255">
        <v>4.33</v>
      </c>
      <c r="BW22" s="255">
        <v>1.13</v>
      </c>
      <c r="BX22" s="255">
        <v>4.45</v>
      </c>
      <c r="BY22" s="255">
        <v>5.83</v>
      </c>
      <c r="BZ22" s="255">
        <v>93</v>
      </c>
      <c r="CA22" s="255">
        <v>157</v>
      </c>
      <c r="CB22" s="255">
        <v>5.2</v>
      </c>
      <c r="CD22" s="255">
        <v>10.7</v>
      </c>
      <c r="CE22" s="255">
        <v>4.28</v>
      </c>
      <c r="CG22" s="255" t="s">
        <v>2993</v>
      </c>
      <c r="CH22" s="255" t="s">
        <v>2078</v>
      </c>
      <c r="CL22" s="255" t="s">
        <v>5325</v>
      </c>
      <c r="CN22" s="255">
        <v>2</v>
      </c>
      <c r="CO22" s="255">
        <v>3</v>
      </c>
      <c r="CQ22" s="255">
        <v>1</v>
      </c>
      <c r="CR22" s="255">
        <v>0</v>
      </c>
      <c r="CS22" s="255">
        <v>0</v>
      </c>
      <c r="CT22" s="255">
        <v>61</v>
      </c>
      <c r="CU22" s="255">
        <v>0.41</v>
      </c>
      <c r="CV22" s="255">
        <v>0</v>
      </c>
      <c r="CY22" s="255" t="s">
        <v>5326</v>
      </c>
      <c r="CZ22" s="255">
        <v>1</v>
      </c>
      <c r="DA22" s="18">
        <v>1</v>
      </c>
      <c r="DB22" s="18">
        <v>3</v>
      </c>
      <c r="DC22" s="18">
        <v>1</v>
      </c>
      <c r="DD22" s="18">
        <v>1</v>
      </c>
      <c r="DE22" s="18">
        <v>0</v>
      </c>
      <c r="DF22" s="18">
        <v>0</v>
      </c>
      <c r="DG22" s="18">
        <v>1</v>
      </c>
      <c r="DH22" s="18">
        <v>1</v>
      </c>
      <c r="DI22" s="18">
        <v>1</v>
      </c>
      <c r="DQ22" s="255" t="s">
        <v>5327</v>
      </c>
      <c r="DR22"/>
      <c r="DS22">
        <v>1</v>
      </c>
      <c r="DT22"/>
      <c r="DU22" s="80"/>
      <c r="DV22"/>
      <c r="DW22"/>
      <c r="DX22"/>
      <c r="DY22"/>
      <c r="DZ22"/>
      <c r="EA22"/>
      <c r="EB22"/>
      <c r="EC22"/>
      <c r="ED22"/>
      <c r="EE22" s="82"/>
      <c r="EF22"/>
      <c r="EG22"/>
      <c r="EH22"/>
      <c r="EI22"/>
      <c r="EJ22"/>
      <c r="EK22"/>
      <c r="EL22"/>
      <c r="EM22"/>
      <c r="EN22"/>
    </row>
    <row r="23" spans="1:144">
      <c r="A23" s="249" t="s">
        <v>5328</v>
      </c>
      <c r="B23" s="255" t="s">
        <v>5329</v>
      </c>
      <c r="C23" s="255" t="s">
        <v>5323</v>
      </c>
      <c r="D23" s="255">
        <v>1</v>
      </c>
      <c r="E23" s="255">
        <v>168</v>
      </c>
      <c r="F23" s="255">
        <v>75</v>
      </c>
      <c r="H23" s="255">
        <v>51</v>
      </c>
      <c r="I23" s="255">
        <v>41</v>
      </c>
      <c r="J23" s="255">
        <v>98</v>
      </c>
      <c r="K23" s="255">
        <v>15</v>
      </c>
      <c r="L23" s="255">
        <v>144</v>
      </c>
      <c r="M23" s="255">
        <v>24</v>
      </c>
      <c r="N23" s="255">
        <v>72</v>
      </c>
      <c r="O23" s="255">
        <v>7</v>
      </c>
      <c r="P23" s="255" t="s">
        <v>382</v>
      </c>
      <c r="Q23" s="255">
        <v>0</v>
      </c>
      <c r="R23" s="255">
        <v>2</v>
      </c>
      <c r="S23" s="255">
        <v>28</v>
      </c>
      <c r="T23" s="249">
        <f t="shared" si="0"/>
        <v>115</v>
      </c>
      <c r="U23" s="255" t="s">
        <v>167</v>
      </c>
      <c r="V23" s="255" t="s">
        <v>224</v>
      </c>
      <c r="W23" s="249">
        <v>1</v>
      </c>
      <c r="X23" s="249">
        <v>3</v>
      </c>
      <c r="Y23" s="249">
        <v>180</v>
      </c>
      <c r="Z23" s="249">
        <v>23</v>
      </c>
      <c r="AA23" s="255">
        <v>1</v>
      </c>
      <c r="AE23" s="249">
        <v>1</v>
      </c>
      <c r="AF23" s="249">
        <v>20</v>
      </c>
      <c r="AG23" s="249">
        <v>30</v>
      </c>
      <c r="AH23" s="255">
        <v>0</v>
      </c>
      <c r="AJ23" s="255">
        <v>1</v>
      </c>
      <c r="AK23" s="255">
        <v>10</v>
      </c>
      <c r="AL23" s="255">
        <v>8</v>
      </c>
      <c r="AM23" s="255">
        <v>0</v>
      </c>
      <c r="AO23" s="255">
        <v>0</v>
      </c>
      <c r="AQ23" s="255">
        <v>0</v>
      </c>
      <c r="AR23" s="255">
        <v>0</v>
      </c>
      <c r="AS23" s="255">
        <v>0</v>
      </c>
      <c r="AV23" s="255">
        <v>0</v>
      </c>
      <c r="AY23" s="249">
        <v>0</v>
      </c>
      <c r="BC23" s="249">
        <v>1</v>
      </c>
      <c r="BD23" s="249">
        <v>0</v>
      </c>
      <c r="BJ23" s="255">
        <v>1</v>
      </c>
      <c r="BK23" s="18"/>
      <c r="BL23" s="18"/>
      <c r="BM23" s="18"/>
      <c r="BN23" s="18"/>
      <c r="BO23" s="18"/>
      <c r="BP23" s="249">
        <v>4.27</v>
      </c>
      <c r="BQ23" s="249">
        <v>0.8</v>
      </c>
      <c r="BT23" s="249">
        <v>1.5</v>
      </c>
      <c r="BU23" s="255">
        <v>5.41</v>
      </c>
      <c r="BV23" s="255">
        <v>2.82</v>
      </c>
      <c r="BW23" s="255">
        <v>3.7</v>
      </c>
      <c r="BX23" s="255">
        <v>5.98</v>
      </c>
      <c r="BY23" s="255">
        <v>3.9</v>
      </c>
      <c r="BZ23" s="255">
        <v>72</v>
      </c>
      <c r="CA23" s="255">
        <v>170</v>
      </c>
      <c r="CD23" s="255">
        <v>10.2</v>
      </c>
      <c r="CE23" s="255">
        <v>3.87</v>
      </c>
      <c r="CG23" s="255" t="s">
        <v>2940</v>
      </c>
      <c r="CH23" s="255" t="s">
        <v>1280</v>
      </c>
      <c r="CI23" s="255" t="s">
        <v>5330</v>
      </c>
      <c r="CL23" s="255" t="s">
        <v>255</v>
      </c>
      <c r="CN23" s="255">
        <v>2</v>
      </c>
      <c r="CO23" s="255">
        <v>3</v>
      </c>
      <c r="CQ23" s="255">
        <v>1</v>
      </c>
      <c r="CR23" s="255">
        <v>0</v>
      </c>
      <c r="CS23" s="255">
        <v>0</v>
      </c>
      <c r="CV23" s="255">
        <v>0</v>
      </c>
      <c r="CY23" s="255" t="s">
        <v>434</v>
      </c>
      <c r="CZ23" s="255">
        <v>0</v>
      </c>
      <c r="DA23" s="2">
        <v>1</v>
      </c>
      <c r="DB23" s="2">
        <v>3</v>
      </c>
      <c r="DC23" s="2">
        <v>1</v>
      </c>
      <c r="DD23" s="2">
        <v>0</v>
      </c>
      <c r="DE23" s="2">
        <v>1</v>
      </c>
      <c r="DF23" s="2">
        <v>0</v>
      </c>
      <c r="DG23" s="2">
        <v>1</v>
      </c>
      <c r="DH23" s="2">
        <v>2</v>
      </c>
      <c r="DI23" s="2">
        <v>1</v>
      </c>
      <c r="DQ23" s="255" t="s">
        <v>5331</v>
      </c>
      <c r="DR23"/>
      <c r="DS23">
        <v>1</v>
      </c>
      <c r="DT23"/>
      <c r="DU23"/>
      <c r="DV23"/>
      <c r="DW23"/>
      <c r="DX23"/>
      <c r="DY23"/>
      <c r="DZ23"/>
      <c r="EA23"/>
      <c r="EB23"/>
      <c r="EC23"/>
      <c r="ED23"/>
      <c r="EE23" s="83"/>
      <c r="EF23"/>
      <c r="EG23"/>
      <c r="EH23"/>
      <c r="EI23"/>
      <c r="EJ23"/>
      <c r="EK23"/>
      <c r="EL23" t="s">
        <v>5332</v>
      </c>
      <c r="EM23"/>
      <c r="EN23"/>
    </row>
    <row r="24" spans="1:144">
      <c r="A24" s="249" t="s">
        <v>5333</v>
      </c>
      <c r="B24" s="255" t="s">
        <v>5334</v>
      </c>
      <c r="C24" s="255" t="s">
        <v>5335</v>
      </c>
      <c r="D24" s="255">
        <v>1</v>
      </c>
      <c r="E24" s="255">
        <v>175</v>
      </c>
      <c r="F24" s="255">
        <v>73</v>
      </c>
      <c r="H24" s="255">
        <v>56</v>
      </c>
      <c r="I24" s="255">
        <v>41</v>
      </c>
      <c r="J24" s="255">
        <v>112</v>
      </c>
      <c r="K24" s="255">
        <v>24</v>
      </c>
      <c r="L24" s="255">
        <v>167</v>
      </c>
      <c r="M24" s="255">
        <v>10</v>
      </c>
      <c r="N24" s="255">
        <v>62</v>
      </c>
      <c r="O24" s="255">
        <v>4</v>
      </c>
      <c r="P24" s="255" t="s">
        <v>166</v>
      </c>
      <c r="Q24" s="255">
        <v>0</v>
      </c>
      <c r="R24" s="255">
        <v>23</v>
      </c>
      <c r="S24" s="255">
        <v>42</v>
      </c>
      <c r="T24" s="249">
        <f t="shared" si="0"/>
        <v>121</v>
      </c>
      <c r="U24" s="255" t="s">
        <v>167</v>
      </c>
      <c r="V24" s="255" t="s">
        <v>5336</v>
      </c>
      <c r="W24" s="255">
        <v>0</v>
      </c>
      <c r="AA24" s="255">
        <v>1</v>
      </c>
      <c r="AB24" s="249">
        <v>7</v>
      </c>
      <c r="AC24" s="249">
        <v>2</v>
      </c>
      <c r="AE24" s="255">
        <v>1</v>
      </c>
      <c r="AF24" s="255">
        <v>40</v>
      </c>
      <c r="AG24" s="255">
        <v>40</v>
      </c>
      <c r="AH24" s="255">
        <v>0</v>
      </c>
      <c r="AJ24" s="255">
        <v>1</v>
      </c>
      <c r="AM24" s="249">
        <v>1</v>
      </c>
      <c r="AN24" s="249">
        <v>10</v>
      </c>
      <c r="AO24" s="255">
        <v>0</v>
      </c>
      <c r="AQ24" s="255">
        <v>0</v>
      </c>
      <c r="AR24" s="255">
        <v>0</v>
      </c>
      <c r="AS24" s="255">
        <v>0</v>
      </c>
      <c r="AV24" s="255">
        <v>0</v>
      </c>
      <c r="AY24" s="255">
        <v>0</v>
      </c>
      <c r="BC24" s="255">
        <v>1</v>
      </c>
      <c r="BD24" s="255">
        <v>0</v>
      </c>
      <c r="BJ24" s="255">
        <v>2</v>
      </c>
      <c r="BK24" s="18"/>
      <c r="BL24" s="18"/>
      <c r="BM24" s="18"/>
      <c r="BN24" s="18"/>
      <c r="BO24" s="18"/>
      <c r="BP24" s="249">
        <v>321</v>
      </c>
      <c r="BQ24" s="255">
        <v>0.9</v>
      </c>
      <c r="BR24" s="255"/>
      <c r="BS24" s="255">
        <v>175</v>
      </c>
      <c r="BT24" s="255"/>
      <c r="BU24" s="255">
        <v>6.16</v>
      </c>
      <c r="BV24" s="255">
        <v>3.84</v>
      </c>
      <c r="BW24" s="255">
        <v>4.43</v>
      </c>
      <c r="BX24" s="255">
        <v>14.79</v>
      </c>
      <c r="BY24" s="255">
        <v>7.97</v>
      </c>
      <c r="BZ24" s="255">
        <v>62</v>
      </c>
      <c r="CA24" s="255">
        <v>140</v>
      </c>
      <c r="CB24" s="255"/>
      <c r="CC24" s="255"/>
      <c r="CD24" s="255"/>
      <c r="CE24" s="255"/>
      <c r="CF24" s="255"/>
      <c r="CG24" s="255" t="s">
        <v>5337</v>
      </c>
      <c r="CH24" s="255" t="s">
        <v>1280</v>
      </c>
      <c r="CI24" s="255"/>
      <c r="CJ24" s="255"/>
      <c r="CK24" s="255" t="s">
        <v>1271</v>
      </c>
      <c r="CL24" s="255"/>
      <c r="CM24" s="255"/>
      <c r="CN24" s="255">
        <v>1</v>
      </c>
      <c r="CO24" s="255">
        <v>1</v>
      </c>
      <c r="CP24" s="255"/>
      <c r="CQ24" s="255">
        <v>0</v>
      </c>
      <c r="CR24" s="255">
        <v>0</v>
      </c>
      <c r="CS24" s="255">
        <v>0</v>
      </c>
      <c r="CT24" s="255">
        <v>53</v>
      </c>
      <c r="CU24" s="255">
        <v>0.65</v>
      </c>
      <c r="CV24" s="255">
        <v>0</v>
      </c>
      <c r="CY24" s="255" t="s">
        <v>2394</v>
      </c>
      <c r="CZ24" s="255">
        <v>0</v>
      </c>
      <c r="DA24" s="2">
        <v>1</v>
      </c>
      <c r="DB24" s="2">
        <v>2</v>
      </c>
      <c r="DC24" s="2">
        <v>1</v>
      </c>
      <c r="DD24" s="2">
        <v>1</v>
      </c>
      <c r="DE24" s="2">
        <v>1</v>
      </c>
      <c r="DF24" s="2">
        <v>0</v>
      </c>
      <c r="DG24" s="2">
        <v>1</v>
      </c>
      <c r="DH24" s="2">
        <v>1</v>
      </c>
      <c r="DI24" s="2">
        <v>0</v>
      </c>
      <c r="DQ24" s="255" t="s">
        <v>5338</v>
      </c>
      <c r="DR24"/>
      <c r="DS24"/>
      <c r="DT24"/>
      <c r="DU24"/>
      <c r="DV24"/>
      <c r="DW24"/>
      <c r="DX24"/>
      <c r="DY24"/>
      <c r="DZ24"/>
      <c r="EA24"/>
      <c r="EB24">
        <v>1</v>
      </c>
      <c r="EC24" s="80">
        <v>43191</v>
      </c>
      <c r="ED24"/>
      <c r="EE24" s="83"/>
      <c r="EF24"/>
      <c r="EG24"/>
      <c r="EH24"/>
      <c r="EI24"/>
      <c r="EJ24"/>
      <c r="EK24"/>
      <c r="EL24" t="s">
        <v>5339</v>
      </c>
      <c r="EM24"/>
      <c r="EN24"/>
    </row>
    <row r="25" spans="1:144">
      <c r="A25" s="249" t="s">
        <v>5340</v>
      </c>
      <c r="B25" s="255" t="s">
        <v>5341</v>
      </c>
      <c r="C25" s="255" t="s">
        <v>5342</v>
      </c>
      <c r="D25" s="255">
        <v>1</v>
      </c>
      <c r="E25" s="255">
        <v>170</v>
      </c>
      <c r="F25" s="255">
        <v>64</v>
      </c>
      <c r="H25" s="255">
        <v>57</v>
      </c>
      <c r="I25" s="255">
        <v>41</v>
      </c>
      <c r="J25" s="255">
        <v>68</v>
      </c>
      <c r="K25" s="255">
        <v>3</v>
      </c>
      <c r="L25" s="255">
        <v>151</v>
      </c>
      <c r="M25" s="255">
        <v>24</v>
      </c>
      <c r="N25" s="255">
        <v>81</v>
      </c>
      <c r="O25" s="255">
        <v>7</v>
      </c>
      <c r="P25" s="255" t="s">
        <v>382</v>
      </c>
      <c r="Q25" s="255">
        <v>0</v>
      </c>
      <c r="R25" s="255">
        <v>2</v>
      </c>
      <c r="S25" s="255">
        <v>28</v>
      </c>
      <c r="T25" s="249">
        <f t="shared" si="0"/>
        <v>103</v>
      </c>
      <c r="U25" s="255" t="s">
        <v>279</v>
      </c>
      <c r="V25" s="255" t="s">
        <v>5343</v>
      </c>
      <c r="W25" s="255">
        <v>1</v>
      </c>
      <c r="X25" s="249">
        <v>15</v>
      </c>
      <c r="Y25" s="249" t="s">
        <v>701</v>
      </c>
      <c r="Z25" s="249">
        <v>3</v>
      </c>
      <c r="AA25" s="255">
        <v>0</v>
      </c>
      <c r="AE25" s="255">
        <v>1</v>
      </c>
      <c r="AF25" s="249">
        <v>3</v>
      </c>
      <c r="AG25" s="249">
        <v>8</v>
      </c>
      <c r="AH25" s="255">
        <v>1</v>
      </c>
      <c r="AI25" s="255">
        <v>20</v>
      </c>
      <c r="AJ25" s="255">
        <v>0</v>
      </c>
      <c r="AO25" s="255">
        <v>0</v>
      </c>
      <c r="AQ25" s="255">
        <v>0</v>
      </c>
      <c r="AR25" s="255">
        <v>0</v>
      </c>
      <c r="AS25" s="255">
        <v>1</v>
      </c>
      <c r="AT25" s="255">
        <v>1</v>
      </c>
      <c r="AU25" s="249" t="s">
        <v>523</v>
      </c>
      <c r="AV25" s="255">
        <v>1</v>
      </c>
      <c r="AW25" s="255">
        <v>50</v>
      </c>
      <c r="AX25" s="249" t="s">
        <v>5344</v>
      </c>
      <c r="AY25" s="255">
        <v>0</v>
      </c>
      <c r="BA25" s="255">
        <v>81</v>
      </c>
      <c r="BC25" s="255">
        <v>1</v>
      </c>
      <c r="BD25" s="255">
        <v>0</v>
      </c>
      <c r="BI25" s="255"/>
      <c r="BJ25" s="255">
        <v>1</v>
      </c>
      <c r="BK25" s="18"/>
      <c r="BL25" s="18"/>
      <c r="BM25" s="18"/>
      <c r="BN25" s="18"/>
      <c r="BO25" s="18"/>
      <c r="BP25" s="255">
        <v>0</v>
      </c>
      <c r="BQ25" s="255">
        <v>0.8</v>
      </c>
      <c r="BR25" s="255"/>
      <c r="BS25" s="255"/>
      <c r="BT25" s="255">
        <v>0.75</v>
      </c>
      <c r="BU25" s="255">
        <v>3.17</v>
      </c>
      <c r="BV25" s="255">
        <v>1.01</v>
      </c>
      <c r="BW25" s="255">
        <v>1.7</v>
      </c>
      <c r="BX25" s="255">
        <v>4.89</v>
      </c>
      <c r="BY25" s="255">
        <v>3.5</v>
      </c>
      <c r="BZ25" s="255">
        <v>81</v>
      </c>
      <c r="CA25" s="255">
        <v>160</v>
      </c>
      <c r="CB25" s="255"/>
      <c r="CC25" s="255"/>
      <c r="CD25" s="255">
        <v>12</v>
      </c>
      <c r="CE25" s="255">
        <v>4.33</v>
      </c>
      <c r="CF25" s="255"/>
      <c r="CG25" s="255" t="s">
        <v>3627</v>
      </c>
      <c r="CH25" s="255" t="s">
        <v>1247</v>
      </c>
      <c r="CI25" s="255" t="s">
        <v>5345</v>
      </c>
      <c r="CJ25" s="255" t="s">
        <v>1166</v>
      </c>
      <c r="CK25" s="255" t="s">
        <v>5346</v>
      </c>
      <c r="CL25" s="255" t="s">
        <v>5347</v>
      </c>
      <c r="CM25" s="255"/>
      <c r="CN25" s="255">
        <v>2</v>
      </c>
      <c r="CO25" s="255">
        <v>3</v>
      </c>
      <c r="CP25" s="255"/>
      <c r="CQ25" s="255">
        <v>0</v>
      </c>
      <c r="CR25" s="255">
        <v>0</v>
      </c>
      <c r="CS25" s="255">
        <v>0</v>
      </c>
      <c r="CY25" s="255" t="s">
        <v>899</v>
      </c>
      <c r="CZ25" s="255">
        <v>1</v>
      </c>
      <c r="DA25" s="2">
        <v>1</v>
      </c>
      <c r="DB25" s="2">
        <v>3</v>
      </c>
      <c r="DC25" s="2">
        <v>1</v>
      </c>
      <c r="DD25" s="2">
        <v>1</v>
      </c>
      <c r="DE25" s="2">
        <v>1</v>
      </c>
      <c r="DF25" s="2">
        <v>0</v>
      </c>
      <c r="DG25" s="2">
        <v>1</v>
      </c>
      <c r="DH25" s="2">
        <v>2</v>
      </c>
      <c r="DI25" s="2">
        <v>0</v>
      </c>
      <c r="DQ25" s="255" t="s">
        <v>5348</v>
      </c>
      <c r="DR25"/>
      <c r="DS25">
        <v>1</v>
      </c>
      <c r="DT25"/>
      <c r="DU25"/>
      <c r="DV25"/>
      <c r="DW25"/>
      <c r="DX25"/>
      <c r="DY25" s="80"/>
      <c r="DZ25"/>
      <c r="EA25"/>
      <c r="EB25"/>
      <c r="EC25" s="80"/>
      <c r="ED25"/>
      <c r="EE25" s="83"/>
      <c r="EF25"/>
      <c r="EG25"/>
      <c r="EH25"/>
      <c r="EI25"/>
      <c r="EJ25"/>
      <c r="EK25"/>
      <c r="EL25" t="s">
        <v>5349</v>
      </c>
      <c r="EM25"/>
      <c r="EN25"/>
    </row>
    <row r="26" spans="1:144">
      <c r="A26" s="249" t="s">
        <v>5350</v>
      </c>
      <c r="B26" s="255" t="s">
        <v>5351</v>
      </c>
      <c r="C26" s="255" t="s">
        <v>5352</v>
      </c>
      <c r="D26" s="255">
        <v>1</v>
      </c>
      <c r="E26" s="255">
        <v>172</v>
      </c>
      <c r="F26" s="255">
        <v>80</v>
      </c>
      <c r="H26" s="255">
        <v>45</v>
      </c>
      <c r="I26" s="255">
        <v>25</v>
      </c>
      <c r="J26" s="255">
        <v>79</v>
      </c>
      <c r="K26" s="255">
        <v>9</v>
      </c>
      <c r="L26" s="255">
        <v>136</v>
      </c>
      <c r="M26" s="255">
        <v>24</v>
      </c>
      <c r="N26" s="255">
        <v>81</v>
      </c>
      <c r="O26" s="255">
        <v>7</v>
      </c>
      <c r="P26" s="255" t="s">
        <v>382</v>
      </c>
      <c r="Q26" s="255">
        <v>0</v>
      </c>
      <c r="R26" s="255">
        <v>2</v>
      </c>
      <c r="S26" s="255">
        <v>28</v>
      </c>
      <c r="T26" s="249">
        <f t="shared" si="0"/>
        <v>93</v>
      </c>
      <c r="U26" s="255" t="s">
        <v>279</v>
      </c>
      <c r="V26" s="255" t="s">
        <v>1898</v>
      </c>
      <c r="W26" s="255">
        <v>1</v>
      </c>
      <c r="X26" s="249">
        <v>1</v>
      </c>
      <c r="Y26" s="249" t="s">
        <v>5353</v>
      </c>
      <c r="Z26" s="249" t="s">
        <v>239</v>
      </c>
      <c r="AA26" s="255">
        <v>0</v>
      </c>
      <c r="AE26" s="255">
        <v>0</v>
      </c>
      <c r="AJ26" s="255">
        <v>1</v>
      </c>
      <c r="AO26" s="255">
        <v>0</v>
      </c>
      <c r="AQ26" s="255">
        <v>0</v>
      </c>
      <c r="AR26" s="255">
        <v>0</v>
      </c>
      <c r="AS26" s="255">
        <v>0</v>
      </c>
      <c r="AV26" s="255">
        <v>0</v>
      </c>
      <c r="AY26" s="255">
        <v>0</v>
      </c>
      <c r="BC26" s="249">
        <v>0</v>
      </c>
      <c r="BD26" s="255">
        <v>0</v>
      </c>
      <c r="BG26" s="249" t="s">
        <v>5354</v>
      </c>
      <c r="BJ26" s="255">
        <v>1</v>
      </c>
      <c r="BK26" s="18"/>
      <c r="BL26" s="18"/>
      <c r="BM26" s="18"/>
      <c r="BN26" s="18"/>
      <c r="BO26" s="18"/>
      <c r="BP26" s="249">
        <v>4.52</v>
      </c>
      <c r="BQ26" s="255">
        <v>0.8</v>
      </c>
      <c r="BR26" s="255"/>
      <c r="BU26" s="255">
        <v>4.31</v>
      </c>
      <c r="BV26" s="255">
        <v>1.88</v>
      </c>
      <c r="BW26" s="255">
        <v>2.44</v>
      </c>
      <c r="BX26" s="255">
        <v>4.7</v>
      </c>
      <c r="BY26" s="255">
        <v>5.3</v>
      </c>
      <c r="BZ26" s="255">
        <v>81</v>
      </c>
      <c r="CA26" s="255">
        <v>160</v>
      </c>
      <c r="CD26" s="255">
        <v>11</v>
      </c>
      <c r="CE26" s="255">
        <v>2.54</v>
      </c>
      <c r="CG26" s="255" t="s">
        <v>2975</v>
      </c>
      <c r="CH26" s="255" t="s">
        <v>1228</v>
      </c>
      <c r="CI26" s="255" t="s">
        <v>3801</v>
      </c>
      <c r="CL26" s="255" t="s">
        <v>5355</v>
      </c>
      <c r="CN26" s="255">
        <v>1</v>
      </c>
      <c r="CO26" s="255">
        <v>2</v>
      </c>
      <c r="CQ26" s="255">
        <v>0</v>
      </c>
      <c r="CR26" s="255">
        <v>0</v>
      </c>
      <c r="CS26" s="255">
        <v>0</v>
      </c>
      <c r="CT26" s="255"/>
      <c r="CY26" s="255" t="s">
        <v>434</v>
      </c>
      <c r="CZ26" s="255">
        <v>0</v>
      </c>
      <c r="DA26" s="2">
        <v>1</v>
      </c>
      <c r="DB26" s="2">
        <v>2</v>
      </c>
      <c r="DC26" s="2">
        <v>1</v>
      </c>
      <c r="DD26" s="2">
        <v>0</v>
      </c>
      <c r="DE26" s="2">
        <v>0</v>
      </c>
      <c r="DF26" s="2">
        <v>1</v>
      </c>
      <c r="DG26" s="2">
        <v>0</v>
      </c>
      <c r="DH26" s="2">
        <v>1</v>
      </c>
      <c r="DI26" s="2">
        <v>1</v>
      </c>
      <c r="DQ26" s="255" t="s">
        <v>5356</v>
      </c>
      <c r="DR26"/>
      <c r="DS26">
        <v>1</v>
      </c>
      <c r="DT26"/>
      <c r="DU26"/>
      <c r="DV26"/>
      <c r="DW26"/>
      <c r="DX26"/>
      <c r="DY26" s="80"/>
      <c r="DZ26"/>
      <c r="EA26"/>
      <c r="EB26"/>
      <c r="EC26" s="80"/>
      <c r="ED26"/>
      <c r="EE26" s="83"/>
      <c r="EF26"/>
      <c r="EG26"/>
      <c r="EH26"/>
      <c r="EI26"/>
      <c r="EJ26"/>
      <c r="EK26"/>
      <c r="EL26" t="s">
        <v>2545</v>
      </c>
      <c r="EM26"/>
      <c r="EN26"/>
    </row>
    <row r="27" ht="15.6" spans="1:144">
      <c r="A27" s="249" t="s">
        <v>5357</v>
      </c>
      <c r="B27" s="256" t="s">
        <v>5358</v>
      </c>
      <c r="C27" s="255" t="s">
        <v>5359</v>
      </c>
      <c r="D27" s="255">
        <v>2</v>
      </c>
      <c r="E27" s="255">
        <v>155</v>
      </c>
      <c r="F27" s="255">
        <v>64</v>
      </c>
      <c r="H27" s="255">
        <v>75</v>
      </c>
      <c r="I27" s="255">
        <v>75</v>
      </c>
      <c r="J27" s="255">
        <v>60</v>
      </c>
      <c r="K27" s="255">
        <v>3</v>
      </c>
      <c r="L27" s="255">
        <v>144</v>
      </c>
      <c r="M27" s="255">
        <v>24</v>
      </c>
      <c r="N27" s="255">
        <v>57</v>
      </c>
      <c r="O27" s="255">
        <v>4</v>
      </c>
      <c r="P27" s="255" t="s">
        <v>382</v>
      </c>
      <c r="Q27" s="255">
        <v>0</v>
      </c>
      <c r="R27" s="255">
        <v>2</v>
      </c>
      <c r="S27" s="255">
        <v>28</v>
      </c>
      <c r="T27" s="249">
        <f t="shared" si="0"/>
        <v>134</v>
      </c>
      <c r="U27" s="255" t="s">
        <v>167</v>
      </c>
      <c r="V27" s="255" t="s">
        <v>224</v>
      </c>
      <c r="W27" s="255">
        <v>0</v>
      </c>
      <c r="X27" s="255">
        <v>10</v>
      </c>
      <c r="Y27" s="255" t="s">
        <v>5360</v>
      </c>
      <c r="Z27" s="249">
        <v>4</v>
      </c>
      <c r="AA27" s="255">
        <v>0</v>
      </c>
      <c r="AE27" s="255">
        <v>0</v>
      </c>
      <c r="AJ27" s="255">
        <v>0</v>
      </c>
      <c r="AO27" s="255">
        <v>0</v>
      </c>
      <c r="AQ27" s="255">
        <v>0</v>
      </c>
      <c r="AR27" s="255">
        <v>0</v>
      </c>
      <c r="AS27" s="255">
        <v>0</v>
      </c>
      <c r="AV27" s="255">
        <v>0</v>
      </c>
      <c r="AY27" s="255">
        <v>0</v>
      </c>
      <c r="BC27" s="249">
        <v>1</v>
      </c>
      <c r="BD27" s="255">
        <v>0</v>
      </c>
      <c r="BG27" s="249">
        <v>1</v>
      </c>
      <c r="BH27" s="249">
        <v>1</v>
      </c>
      <c r="BI27" s="255">
        <v>1</v>
      </c>
      <c r="BJ27" s="255">
        <v>1</v>
      </c>
      <c r="BK27" s="18"/>
      <c r="BL27" s="18"/>
      <c r="BM27" s="18"/>
      <c r="BN27" s="18"/>
      <c r="BO27" s="18"/>
      <c r="BP27" s="255">
        <v>0</v>
      </c>
      <c r="BQ27" s="255">
        <v>1.5</v>
      </c>
      <c r="BR27" s="255"/>
      <c r="BT27" s="249">
        <v>1.28</v>
      </c>
      <c r="BU27" s="255">
        <v>5.47</v>
      </c>
      <c r="BV27" s="255">
        <v>2.91</v>
      </c>
      <c r="BW27" s="255">
        <v>3.42</v>
      </c>
      <c r="BX27" s="255">
        <v>5.06</v>
      </c>
      <c r="BY27" s="255">
        <v>3.8</v>
      </c>
      <c r="BZ27" s="255">
        <v>57</v>
      </c>
      <c r="CA27" s="255">
        <v>136</v>
      </c>
      <c r="CD27" s="255">
        <v>10.5</v>
      </c>
      <c r="CE27" s="255">
        <v>3.95</v>
      </c>
      <c r="CG27" s="255" t="s">
        <v>3566</v>
      </c>
      <c r="CH27" s="255" t="s">
        <v>1280</v>
      </c>
      <c r="CL27" s="255" t="s">
        <v>1001</v>
      </c>
      <c r="CN27" s="255">
        <v>1</v>
      </c>
      <c r="CO27" s="255">
        <v>2</v>
      </c>
      <c r="CQ27" s="255">
        <v>1</v>
      </c>
      <c r="CR27" s="255">
        <v>0</v>
      </c>
      <c r="CS27" s="255">
        <v>0</v>
      </c>
      <c r="CY27" s="255" t="s">
        <v>434</v>
      </c>
      <c r="CZ27" s="255">
        <v>0</v>
      </c>
      <c r="DA27" s="2">
        <v>1</v>
      </c>
      <c r="DB27" s="2">
        <v>2</v>
      </c>
      <c r="DC27" s="2">
        <v>0</v>
      </c>
      <c r="DD27" s="2">
        <v>1</v>
      </c>
      <c r="DE27" s="2">
        <v>1</v>
      </c>
      <c r="DF27" s="2">
        <v>0</v>
      </c>
      <c r="DG27" s="2">
        <v>0</v>
      </c>
      <c r="DH27" s="2">
        <v>1</v>
      </c>
      <c r="DI27" s="2">
        <v>0</v>
      </c>
      <c r="DQ27" s="255" t="s">
        <v>5361</v>
      </c>
      <c r="DR27" s="77"/>
      <c r="DS27" t="s">
        <v>1045</v>
      </c>
      <c r="DT27"/>
      <c r="DU27"/>
      <c r="DV27"/>
      <c r="DW27"/>
      <c r="DX27" t="s">
        <v>76</v>
      </c>
      <c r="DY27"/>
      <c r="DZ27" t="s">
        <v>76</v>
      </c>
      <c r="EA27"/>
      <c r="EB27" s="2" t="s">
        <v>5362</v>
      </c>
      <c r="EC27" s="2" t="s">
        <v>5363</v>
      </c>
      <c r="ED27" s="2" t="s">
        <v>76</v>
      </c>
      <c r="EE27" s="2"/>
      <c r="EF27" s="2" t="s">
        <v>50</v>
      </c>
      <c r="EG27" s="285">
        <v>43770</v>
      </c>
      <c r="EH27" s="2" t="s">
        <v>76</v>
      </c>
      <c r="EI27" s="2"/>
      <c r="EJ27" s="2" t="s">
        <v>76</v>
      </c>
      <c r="EK27"/>
      <c r="EL27"/>
      <c r="EM27"/>
      <c r="EN27"/>
    </row>
    <row r="28" spans="1:144">
      <c r="A28" s="249" t="s">
        <v>5364</v>
      </c>
      <c r="B28" s="255" t="s">
        <v>5365</v>
      </c>
      <c r="C28" s="255" t="s">
        <v>5352</v>
      </c>
      <c r="D28" s="255">
        <v>1</v>
      </c>
      <c r="E28" s="255">
        <v>172</v>
      </c>
      <c r="F28" s="255">
        <v>75</v>
      </c>
      <c r="H28" s="255">
        <v>58</v>
      </c>
      <c r="I28" s="255">
        <v>41</v>
      </c>
      <c r="J28" s="255">
        <v>74</v>
      </c>
      <c r="K28" s="255">
        <v>9</v>
      </c>
      <c r="L28" s="255">
        <v>130</v>
      </c>
      <c r="M28" s="255">
        <v>34</v>
      </c>
      <c r="N28" s="255">
        <v>78</v>
      </c>
      <c r="O28" s="255">
        <v>7</v>
      </c>
      <c r="P28" s="255" t="s">
        <v>382</v>
      </c>
      <c r="Q28" s="255">
        <v>0</v>
      </c>
      <c r="R28" s="255">
        <v>2</v>
      </c>
      <c r="S28" s="255">
        <v>28</v>
      </c>
      <c r="T28" s="249">
        <f t="shared" si="0"/>
        <v>119</v>
      </c>
      <c r="U28" s="255" t="s">
        <v>167</v>
      </c>
      <c r="V28" s="255" t="s">
        <v>5366</v>
      </c>
      <c r="W28" s="255">
        <v>0</v>
      </c>
      <c r="AA28" s="255">
        <v>0</v>
      </c>
      <c r="AE28" s="255">
        <v>0</v>
      </c>
      <c r="AJ28" s="255">
        <v>0</v>
      </c>
      <c r="AO28" s="255">
        <v>0</v>
      </c>
      <c r="AQ28" s="255">
        <v>0</v>
      </c>
      <c r="AR28" s="255">
        <v>0</v>
      </c>
      <c r="AS28" s="255">
        <v>0</v>
      </c>
      <c r="AV28" s="255">
        <v>0</v>
      </c>
      <c r="AY28" s="255">
        <v>0</v>
      </c>
      <c r="BC28" s="255">
        <v>0</v>
      </c>
      <c r="BD28" s="255">
        <v>0</v>
      </c>
      <c r="BG28" s="255">
        <v>1</v>
      </c>
      <c r="BH28" s="255">
        <v>1</v>
      </c>
      <c r="BI28" s="255">
        <v>1</v>
      </c>
      <c r="BJ28" s="255">
        <v>1</v>
      </c>
      <c r="BK28" s="18"/>
      <c r="BL28" s="18"/>
      <c r="BM28" s="18"/>
      <c r="BN28" s="18"/>
      <c r="BO28" s="18"/>
      <c r="BP28" s="255">
        <v>7.29</v>
      </c>
      <c r="BQ28" s="255">
        <v>1.9</v>
      </c>
      <c r="BR28" s="255"/>
      <c r="BU28" s="255">
        <v>2.3</v>
      </c>
      <c r="BV28" s="255">
        <v>1.23</v>
      </c>
      <c r="BW28" s="255">
        <v>1.34</v>
      </c>
      <c r="BX28" s="255">
        <v>5.1</v>
      </c>
      <c r="BY28" s="255">
        <v>4.02</v>
      </c>
      <c r="BZ28" s="255">
        <v>78</v>
      </c>
      <c r="CA28" s="255">
        <v>169</v>
      </c>
      <c r="CD28" s="255">
        <v>12.7</v>
      </c>
      <c r="CE28" s="255">
        <v>3</v>
      </c>
      <c r="CG28" s="255" t="s">
        <v>2975</v>
      </c>
      <c r="CH28" s="255" t="s">
        <v>1247</v>
      </c>
      <c r="CI28" s="255" t="s">
        <v>5367</v>
      </c>
      <c r="CK28" s="255" t="s">
        <v>244</v>
      </c>
      <c r="CL28" s="255" t="s">
        <v>5368</v>
      </c>
      <c r="CN28" s="255">
        <v>3</v>
      </c>
      <c r="CO28" s="255">
        <v>2</v>
      </c>
      <c r="CQ28" s="255">
        <v>1</v>
      </c>
      <c r="CR28" s="255">
        <v>0</v>
      </c>
      <c r="CS28" s="255">
        <v>0</v>
      </c>
      <c r="CY28" s="255" t="s">
        <v>231</v>
      </c>
      <c r="CZ28" s="255">
        <v>0</v>
      </c>
      <c r="DA28" s="2">
        <v>1</v>
      </c>
      <c r="DB28" s="2">
        <v>2</v>
      </c>
      <c r="DC28" s="2">
        <v>1</v>
      </c>
      <c r="DD28" s="2">
        <v>1</v>
      </c>
      <c r="DE28" s="2">
        <v>0</v>
      </c>
      <c r="DF28" s="2">
        <v>0</v>
      </c>
      <c r="DG28" s="2">
        <v>0</v>
      </c>
      <c r="DH28" s="2">
        <v>2</v>
      </c>
      <c r="DI28" s="2">
        <v>0</v>
      </c>
      <c r="DQ28" s="255" t="s">
        <v>5369</v>
      </c>
      <c r="DR28" s="2"/>
      <c r="DS28">
        <v>1</v>
      </c>
      <c r="DT28"/>
      <c r="DU28"/>
      <c r="DV28"/>
      <c r="DW28"/>
      <c r="DX28"/>
      <c r="DY28" s="80"/>
      <c r="DZ28"/>
      <c r="EA28"/>
      <c r="EB28"/>
      <c r="EC28" s="80"/>
      <c r="ED28"/>
      <c r="EE28" s="83"/>
      <c r="EF28"/>
      <c r="EG28"/>
      <c r="EH28"/>
      <c r="EI28" s="80"/>
      <c r="EJ28"/>
      <c r="EK28"/>
      <c r="EL28" t="s">
        <v>5370</v>
      </c>
      <c r="EM28"/>
      <c r="EN28"/>
    </row>
    <row r="29" spans="1:144">
      <c r="A29" s="249" t="s">
        <v>5371</v>
      </c>
      <c r="B29" s="255" t="s">
        <v>5372</v>
      </c>
      <c r="C29" s="255" t="s">
        <v>5373</v>
      </c>
      <c r="D29" s="255">
        <v>1</v>
      </c>
      <c r="E29" s="255">
        <v>172</v>
      </c>
      <c r="F29" s="255">
        <v>76</v>
      </c>
      <c r="H29" s="255">
        <v>54</v>
      </c>
      <c r="I29" s="255">
        <v>41</v>
      </c>
      <c r="J29" s="255">
        <v>84</v>
      </c>
      <c r="K29" s="255">
        <v>9</v>
      </c>
      <c r="L29" s="255">
        <v>147</v>
      </c>
      <c r="M29" s="255">
        <v>24</v>
      </c>
      <c r="N29" s="255">
        <v>62</v>
      </c>
      <c r="O29" s="255">
        <v>4</v>
      </c>
      <c r="P29" s="255" t="s">
        <v>382</v>
      </c>
      <c r="Q29" s="255">
        <v>0</v>
      </c>
      <c r="R29" s="255">
        <v>2</v>
      </c>
      <c r="S29" s="255">
        <v>28</v>
      </c>
      <c r="T29" s="249">
        <f t="shared" si="0"/>
        <v>106</v>
      </c>
      <c r="U29" s="255" t="s">
        <v>279</v>
      </c>
      <c r="V29" s="255" t="s">
        <v>76</v>
      </c>
      <c r="W29" s="255">
        <v>0</v>
      </c>
      <c r="X29" s="249">
        <v>13</v>
      </c>
      <c r="Y29" s="249" t="s">
        <v>5374</v>
      </c>
      <c r="Z29" s="249">
        <v>3</v>
      </c>
      <c r="AA29" s="255">
        <v>0</v>
      </c>
      <c r="AE29" s="255">
        <v>0</v>
      </c>
      <c r="AJ29" s="255">
        <v>0</v>
      </c>
      <c r="AO29" s="255">
        <v>0</v>
      </c>
      <c r="AQ29" s="255">
        <v>0</v>
      </c>
      <c r="AR29" s="255">
        <v>0</v>
      </c>
      <c r="AS29" s="255">
        <v>0</v>
      </c>
      <c r="AV29" s="255">
        <v>0</v>
      </c>
      <c r="AY29" s="255">
        <v>0</v>
      </c>
      <c r="BC29" s="255">
        <v>0</v>
      </c>
      <c r="BD29" s="255">
        <v>0</v>
      </c>
      <c r="BJ29" s="255">
        <v>1</v>
      </c>
      <c r="BK29" s="18"/>
      <c r="BL29" s="18"/>
      <c r="BM29" s="18"/>
      <c r="BN29" s="18"/>
      <c r="BO29" s="18"/>
      <c r="BP29" s="255">
        <v>0</v>
      </c>
      <c r="BQ29" s="255">
        <v>1.3</v>
      </c>
      <c r="BR29" s="255"/>
      <c r="BU29" s="255">
        <v>3.55</v>
      </c>
      <c r="BV29" s="255">
        <v>1.23</v>
      </c>
      <c r="BW29" s="255">
        <v>2.48</v>
      </c>
      <c r="BX29" s="255">
        <v>6.24</v>
      </c>
      <c r="BY29" s="255">
        <v>5.59</v>
      </c>
      <c r="BZ29" s="255">
        <v>62</v>
      </c>
      <c r="CA29" s="255">
        <v>146</v>
      </c>
      <c r="CD29" s="255">
        <v>11.5</v>
      </c>
      <c r="CE29" s="255">
        <v>3.23</v>
      </c>
      <c r="CG29" s="255" t="s">
        <v>2828</v>
      </c>
      <c r="CH29" s="255" t="s">
        <v>2078</v>
      </c>
      <c r="CK29" s="249" t="s">
        <v>244</v>
      </c>
      <c r="CL29" s="255" t="s">
        <v>3767</v>
      </c>
      <c r="CN29" s="255">
        <v>3</v>
      </c>
      <c r="CO29" s="255">
        <v>3</v>
      </c>
      <c r="CQ29" s="255">
        <v>0</v>
      </c>
      <c r="CR29" s="255">
        <v>0</v>
      </c>
      <c r="CS29" s="255">
        <v>0</v>
      </c>
      <c r="CT29" s="255">
        <v>46</v>
      </c>
      <c r="CU29" s="255">
        <v>0.72</v>
      </c>
      <c r="CV29" s="255">
        <v>0</v>
      </c>
      <c r="CY29" s="255" t="s">
        <v>942</v>
      </c>
      <c r="CZ29" s="255">
        <v>1</v>
      </c>
      <c r="DA29" s="2">
        <v>1</v>
      </c>
      <c r="DB29" s="2">
        <v>3</v>
      </c>
      <c r="DC29" s="2">
        <v>1</v>
      </c>
      <c r="DD29" s="2">
        <v>0</v>
      </c>
      <c r="DE29" s="2">
        <v>0</v>
      </c>
      <c r="DF29" s="2">
        <v>0</v>
      </c>
      <c r="DG29" s="2">
        <v>1</v>
      </c>
      <c r="DH29" s="2">
        <v>2</v>
      </c>
      <c r="DI29" s="2">
        <v>1</v>
      </c>
      <c r="DQ29" s="255" t="s">
        <v>5375</v>
      </c>
      <c r="DR29" s="2"/>
      <c r="DS29">
        <v>1</v>
      </c>
      <c r="DT29"/>
      <c r="DU29"/>
      <c r="DV29"/>
      <c r="DW29"/>
      <c r="DX29"/>
      <c r="DY29" s="80"/>
      <c r="DZ29"/>
      <c r="EA29"/>
      <c r="EB29"/>
      <c r="EC29" s="80"/>
      <c r="ED29"/>
      <c r="EE29" s="83"/>
      <c r="EF29"/>
      <c r="EG29"/>
      <c r="EH29"/>
      <c r="EI29"/>
      <c r="EJ29">
        <v>1</v>
      </c>
      <c r="EK29" s="80">
        <v>43922</v>
      </c>
      <c r="EL29" s="80" t="s">
        <v>5376</v>
      </c>
      <c r="EM29"/>
      <c r="EN29"/>
    </row>
    <row r="30" spans="1:144">
      <c r="A30" s="249" t="s">
        <v>5377</v>
      </c>
      <c r="B30" s="254" t="s">
        <v>5378</v>
      </c>
      <c r="C30" s="255" t="s">
        <v>5379</v>
      </c>
      <c r="D30" s="255">
        <v>1</v>
      </c>
      <c r="E30" s="255">
        <v>170</v>
      </c>
      <c r="F30" s="255">
        <v>65</v>
      </c>
      <c r="H30" s="255">
        <v>66</v>
      </c>
      <c r="I30" s="255">
        <v>58</v>
      </c>
      <c r="J30" s="255">
        <v>79</v>
      </c>
      <c r="K30" s="255">
        <v>9</v>
      </c>
      <c r="L30" s="255">
        <v>153</v>
      </c>
      <c r="M30" s="255">
        <v>24</v>
      </c>
      <c r="N30" s="255">
        <v>66</v>
      </c>
      <c r="O30" s="255">
        <v>4</v>
      </c>
      <c r="P30" s="255" t="s">
        <v>278</v>
      </c>
      <c r="Q30" s="255">
        <v>0</v>
      </c>
      <c r="R30" s="255">
        <v>2</v>
      </c>
      <c r="S30" s="255">
        <v>28</v>
      </c>
      <c r="T30" s="249">
        <f t="shared" si="0"/>
        <v>123</v>
      </c>
      <c r="U30" s="255" t="s">
        <v>167</v>
      </c>
      <c r="V30" s="255" t="s">
        <v>76</v>
      </c>
      <c r="W30" s="255">
        <v>1</v>
      </c>
      <c r="X30" s="249">
        <v>5</v>
      </c>
      <c r="Z30" s="249" t="s">
        <v>5380</v>
      </c>
      <c r="AA30" s="255">
        <v>0</v>
      </c>
      <c r="AE30" s="255">
        <v>0</v>
      </c>
      <c r="AJ30" s="255">
        <v>0</v>
      </c>
      <c r="AO30" s="255">
        <v>0</v>
      </c>
      <c r="AQ30" s="255">
        <v>0</v>
      </c>
      <c r="AR30" s="255">
        <v>0</v>
      </c>
      <c r="AS30" s="255">
        <v>0</v>
      </c>
      <c r="AV30" s="255">
        <v>0</v>
      </c>
      <c r="AY30" s="255">
        <v>0</v>
      </c>
      <c r="BC30" s="255">
        <v>0</v>
      </c>
      <c r="BD30" s="255">
        <v>0</v>
      </c>
      <c r="BJ30" s="255">
        <v>1</v>
      </c>
      <c r="BK30" s="2"/>
      <c r="BL30" s="2"/>
      <c r="BM30" s="2"/>
      <c r="BN30" s="2"/>
      <c r="BO30" s="2"/>
      <c r="BU30" s="255">
        <v>4.55</v>
      </c>
      <c r="BV30" s="255">
        <v>0.69</v>
      </c>
      <c r="BW30" s="255">
        <v>2.35</v>
      </c>
      <c r="BX30" s="255">
        <v>4.7</v>
      </c>
      <c r="BY30" s="255">
        <v>3.6</v>
      </c>
      <c r="BZ30" s="255">
        <v>65</v>
      </c>
      <c r="CA30" s="255">
        <v>146</v>
      </c>
      <c r="CD30" s="255">
        <v>11.8</v>
      </c>
      <c r="CE30" s="255">
        <v>2.06</v>
      </c>
      <c r="CG30" s="255" t="s">
        <v>2829</v>
      </c>
      <c r="CH30" s="255" t="s">
        <v>2078</v>
      </c>
      <c r="CI30" s="249" t="s">
        <v>1105</v>
      </c>
      <c r="CN30" s="255">
        <v>1</v>
      </c>
      <c r="CO30" s="255">
        <v>3</v>
      </c>
      <c r="CQ30" s="255">
        <v>0</v>
      </c>
      <c r="CR30" s="255">
        <v>0</v>
      </c>
      <c r="CS30" s="255">
        <v>0</v>
      </c>
      <c r="CT30" s="255">
        <v>49</v>
      </c>
      <c r="CU30" s="255">
        <v>0.65</v>
      </c>
      <c r="CV30" s="255">
        <v>0</v>
      </c>
      <c r="CY30" s="255" t="s">
        <v>942</v>
      </c>
      <c r="CZ30" s="255">
        <v>1</v>
      </c>
      <c r="DA30" s="2">
        <v>1</v>
      </c>
      <c r="DB30" s="2">
        <v>3</v>
      </c>
      <c r="DC30" s="2">
        <v>0</v>
      </c>
      <c r="DD30" s="2">
        <v>1</v>
      </c>
      <c r="DE30" s="2">
        <v>1</v>
      </c>
      <c r="DF30" s="2">
        <v>0</v>
      </c>
      <c r="DG30" s="2">
        <v>0</v>
      </c>
      <c r="DH30" s="2">
        <v>2</v>
      </c>
      <c r="DI30" s="2">
        <v>0</v>
      </c>
      <c r="DQ30" s="255" t="s">
        <v>5381</v>
      </c>
      <c r="DR30" s="14">
        <v>1</v>
      </c>
      <c r="DS30"/>
      <c r="DT30"/>
      <c r="DU30"/>
      <c r="DV30"/>
      <c r="DW30"/>
      <c r="DX30"/>
      <c r="DY30"/>
      <c r="DZ30"/>
      <c r="EA30"/>
      <c r="EB30"/>
      <c r="EC30"/>
      <c r="ED30"/>
      <c r="EE30" s="83"/>
      <c r="EF30"/>
      <c r="EG30"/>
      <c r="EH30"/>
      <c r="EI30"/>
      <c r="EJ30"/>
      <c r="EK30" s="80"/>
      <c r="EL30" t="s">
        <v>962</v>
      </c>
      <c r="EM30"/>
      <c r="EN30"/>
    </row>
    <row r="31" spans="1:144">
      <c r="A31" s="249" t="s">
        <v>5382</v>
      </c>
      <c r="B31" s="255" t="s">
        <v>5383</v>
      </c>
      <c r="C31" s="255" t="s">
        <v>5384</v>
      </c>
      <c r="D31" s="255">
        <v>1</v>
      </c>
      <c r="E31" s="255">
        <v>178</v>
      </c>
      <c r="F31" s="255">
        <v>80</v>
      </c>
      <c r="H31" s="255">
        <v>61</v>
      </c>
      <c r="I31" s="255">
        <v>58</v>
      </c>
      <c r="J31" s="255">
        <v>72</v>
      </c>
      <c r="K31" s="255">
        <v>9</v>
      </c>
      <c r="L31" s="255">
        <v>142</v>
      </c>
      <c r="M31" s="255">
        <v>24</v>
      </c>
      <c r="N31" s="255">
        <v>67</v>
      </c>
      <c r="O31" s="255">
        <v>4</v>
      </c>
      <c r="P31" s="255" t="s">
        <v>382</v>
      </c>
      <c r="Q31" s="255">
        <v>0</v>
      </c>
      <c r="R31" s="255">
        <v>2</v>
      </c>
      <c r="S31" s="255">
        <v>28</v>
      </c>
      <c r="T31" s="249">
        <f t="shared" si="0"/>
        <v>123</v>
      </c>
      <c r="U31" s="255" t="s">
        <v>167</v>
      </c>
      <c r="V31" s="255" t="s">
        <v>224</v>
      </c>
      <c r="W31" s="255">
        <v>0</v>
      </c>
      <c r="AA31" s="255">
        <v>1</v>
      </c>
      <c r="AB31" s="249">
        <v>7</v>
      </c>
      <c r="AC31" s="249">
        <v>2</v>
      </c>
      <c r="AE31" s="255">
        <v>1</v>
      </c>
      <c r="AF31" s="255">
        <v>10</v>
      </c>
      <c r="AG31" s="255">
        <v>20</v>
      </c>
      <c r="AH31" s="255">
        <v>0</v>
      </c>
      <c r="AJ31" s="255">
        <v>0</v>
      </c>
      <c r="AO31" s="255">
        <v>0</v>
      </c>
      <c r="AQ31" s="255">
        <v>0</v>
      </c>
      <c r="AR31" s="255">
        <v>0</v>
      </c>
      <c r="AS31" s="255">
        <v>1</v>
      </c>
      <c r="AT31" s="249" t="s">
        <v>5385</v>
      </c>
      <c r="AU31" s="249" t="s">
        <v>523</v>
      </c>
      <c r="AV31" s="255">
        <v>0</v>
      </c>
      <c r="AY31" s="255">
        <v>0</v>
      </c>
      <c r="BC31" s="255">
        <v>0</v>
      </c>
      <c r="BD31" s="255">
        <v>0</v>
      </c>
      <c r="BG31" s="249">
        <v>1</v>
      </c>
      <c r="BH31" s="249">
        <v>1</v>
      </c>
      <c r="BI31" s="249">
        <v>1</v>
      </c>
      <c r="BJ31" s="255">
        <v>1</v>
      </c>
      <c r="BK31" s="2"/>
      <c r="BL31" s="2"/>
      <c r="BM31" s="2"/>
      <c r="BN31" s="2"/>
      <c r="BO31" s="2"/>
      <c r="BP31" s="255">
        <v>0</v>
      </c>
      <c r="BQ31" s="255">
        <v>0.7</v>
      </c>
      <c r="BT31" s="249">
        <v>0.65</v>
      </c>
      <c r="BU31" s="255">
        <v>2.77</v>
      </c>
      <c r="BV31" s="255">
        <v>0.87</v>
      </c>
      <c r="BW31" s="255">
        <v>1.62</v>
      </c>
      <c r="BX31" s="255">
        <v>10.6</v>
      </c>
      <c r="BY31" s="255">
        <v>5.4</v>
      </c>
      <c r="BZ31" s="255">
        <v>67</v>
      </c>
      <c r="CA31" s="255">
        <v>144</v>
      </c>
      <c r="CD31" s="255">
        <v>11.1</v>
      </c>
      <c r="CE31" s="255">
        <v>3.42</v>
      </c>
      <c r="CG31" s="255" t="s">
        <v>5317</v>
      </c>
      <c r="CH31" s="255" t="s">
        <v>1210</v>
      </c>
      <c r="CK31" s="249" t="s">
        <v>173</v>
      </c>
      <c r="CN31" s="255">
        <v>1</v>
      </c>
      <c r="CO31" s="255">
        <v>2</v>
      </c>
      <c r="CQ31" s="255">
        <v>0</v>
      </c>
      <c r="CR31" s="255">
        <v>0</v>
      </c>
      <c r="CS31" s="255">
        <v>0</v>
      </c>
      <c r="CT31" s="255">
        <v>47</v>
      </c>
      <c r="CU31" s="255">
        <v>0.65</v>
      </c>
      <c r="CV31" s="255">
        <v>0</v>
      </c>
      <c r="CY31" s="255" t="s">
        <v>205</v>
      </c>
      <c r="CZ31" s="255">
        <v>1</v>
      </c>
      <c r="DA31" s="2">
        <v>1</v>
      </c>
      <c r="DB31" s="2">
        <v>2</v>
      </c>
      <c r="DC31" s="2">
        <v>1</v>
      </c>
      <c r="DD31" s="2">
        <v>0</v>
      </c>
      <c r="DE31" s="2">
        <v>0</v>
      </c>
      <c r="DF31" s="2">
        <v>0</v>
      </c>
      <c r="DG31" s="2">
        <v>0</v>
      </c>
      <c r="DH31" s="2">
        <v>2</v>
      </c>
      <c r="DI31" s="2">
        <v>0</v>
      </c>
      <c r="DQ31" s="255" t="s">
        <v>5386</v>
      </c>
      <c r="DR31" s="2"/>
      <c r="DS31">
        <v>1</v>
      </c>
      <c r="DT31"/>
      <c r="DU31"/>
      <c r="DV31"/>
      <c r="DW31"/>
      <c r="DX31"/>
      <c r="DY31"/>
      <c r="DZ31"/>
      <c r="EA31"/>
      <c r="EB31"/>
      <c r="EC31"/>
      <c r="ED31"/>
      <c r="EE31" s="83"/>
      <c r="EF31"/>
      <c r="EG31"/>
      <c r="EH31"/>
      <c r="EI31"/>
      <c r="EJ31"/>
      <c r="EK31"/>
      <c r="EL31" t="s">
        <v>5387</v>
      </c>
      <c r="EM31"/>
      <c r="EN31"/>
    </row>
    <row r="32" spans="1:142">
      <c r="A32" t="s">
        <v>5388</v>
      </c>
      <c r="B32" t="s">
        <v>5389</v>
      </c>
      <c r="C32" s="257">
        <v>42957.3847222222</v>
      </c>
      <c r="D32">
        <v>1</v>
      </c>
      <c r="E32">
        <v>170</v>
      </c>
      <c r="F32">
        <v>62</v>
      </c>
      <c r="G32"/>
      <c r="H32">
        <v>78</v>
      </c>
      <c r="I32">
        <v>75</v>
      </c>
      <c r="J32">
        <v>57</v>
      </c>
      <c r="K32">
        <v>3</v>
      </c>
      <c r="L32">
        <v>165</v>
      </c>
      <c r="M32">
        <v>10</v>
      </c>
      <c r="N32">
        <v>72</v>
      </c>
      <c r="O32">
        <v>7</v>
      </c>
      <c r="P32" t="s">
        <v>166</v>
      </c>
      <c r="Q32">
        <v>0</v>
      </c>
      <c r="R32">
        <v>23</v>
      </c>
      <c r="S32">
        <v>42</v>
      </c>
      <c r="T32">
        <f>SUM(I32,K32,M32,O32,Q32,S32)</f>
        <v>137</v>
      </c>
      <c r="U32" t="s">
        <v>167</v>
      </c>
      <c r="V32" t="s">
        <v>5390</v>
      </c>
      <c r="W32">
        <v>0</v>
      </c>
      <c r="X32"/>
      <c r="Y32"/>
      <c r="Z32"/>
      <c r="AA32">
        <v>0</v>
      </c>
      <c r="AB32"/>
      <c r="AC32"/>
      <c r="AD32"/>
      <c r="AE32">
        <v>0</v>
      </c>
      <c r="AF32"/>
      <c r="AG32"/>
      <c r="AH32"/>
      <c r="AI32"/>
      <c r="AJ32">
        <v>0</v>
      </c>
      <c r="AK32"/>
      <c r="AL32"/>
      <c r="AM32"/>
      <c r="AN32"/>
      <c r="AO32">
        <v>1</v>
      </c>
      <c r="AP32">
        <v>3</v>
      </c>
      <c r="AQ32">
        <v>1</v>
      </c>
      <c r="AR32">
        <v>3</v>
      </c>
      <c r="AS32">
        <v>0</v>
      </c>
      <c r="AT32"/>
      <c r="AU32"/>
      <c r="AV32">
        <v>0</v>
      </c>
      <c r="AW32"/>
      <c r="AX32"/>
      <c r="AY32">
        <v>0</v>
      </c>
      <c r="AZ32"/>
      <c r="BA32">
        <v>72</v>
      </c>
      <c r="BB32"/>
      <c r="BC32">
        <v>0</v>
      </c>
      <c r="BD32">
        <v>0</v>
      </c>
      <c r="BE32"/>
      <c r="BF32"/>
      <c r="BG32"/>
      <c r="BH32"/>
      <c r="BI32"/>
      <c r="BJ32">
        <v>2</v>
      </c>
      <c r="BK32" s="2"/>
      <c r="BL32" s="2"/>
      <c r="BM32" s="2"/>
      <c r="BN32" s="2"/>
      <c r="BO32" s="2"/>
      <c r="BP32" s="263">
        <v>169.66</v>
      </c>
      <c r="BQ32">
        <v>2.3</v>
      </c>
      <c r="BR32">
        <v>48.4</v>
      </c>
      <c r="BS32"/>
      <c r="BT32"/>
      <c r="BU32">
        <v>2.87</v>
      </c>
      <c r="BV32">
        <v>1.08</v>
      </c>
      <c r="BW32">
        <v>1.37</v>
      </c>
      <c r="BX32">
        <v>5.31</v>
      </c>
      <c r="BY32">
        <v>4.1</v>
      </c>
      <c r="BZ32">
        <v>72</v>
      </c>
      <c r="CA32"/>
      <c r="CB32"/>
      <c r="CC32"/>
      <c r="CD32">
        <v>13.5</v>
      </c>
      <c r="CE32">
        <v>2.82</v>
      </c>
      <c r="CF32"/>
      <c r="CG32" t="s">
        <v>4219</v>
      </c>
      <c r="CH32" t="s">
        <v>4653</v>
      </c>
      <c r="CI32" t="s">
        <v>5391</v>
      </c>
      <c r="CJ32"/>
      <c r="CK32"/>
      <c r="CL32" t="s">
        <v>889</v>
      </c>
      <c r="CM32"/>
      <c r="CN32">
        <v>2</v>
      </c>
      <c r="CO32">
        <v>2</v>
      </c>
      <c r="CP32"/>
      <c r="CQ32">
        <v>1</v>
      </c>
      <c r="CR32">
        <v>0</v>
      </c>
      <c r="CS32">
        <v>0</v>
      </c>
      <c r="CT32">
        <v>55</v>
      </c>
      <c r="CU32">
        <v>0.54</v>
      </c>
      <c r="CV32">
        <v>0</v>
      </c>
      <c r="CW32"/>
      <c r="CX32"/>
      <c r="CY32" t="s">
        <v>665</v>
      </c>
      <c r="CZ32">
        <v>1</v>
      </c>
      <c r="DA32" s="2">
        <v>1</v>
      </c>
      <c r="DB32" s="2">
        <v>2</v>
      </c>
      <c r="DC32" s="2">
        <v>1</v>
      </c>
      <c r="DD32" s="2">
        <v>0</v>
      </c>
      <c r="DE32" s="2">
        <v>1</v>
      </c>
      <c r="DF32" s="2">
        <v>1</v>
      </c>
      <c r="DG32" s="2">
        <v>0</v>
      </c>
      <c r="DH32" s="2">
        <v>1</v>
      </c>
      <c r="DI32" s="2">
        <v>0</v>
      </c>
      <c r="DJ32"/>
      <c r="DK32"/>
      <c r="DL32"/>
      <c r="DM32"/>
      <c r="DN32"/>
      <c r="DO32"/>
      <c r="DP32"/>
      <c r="DQ32" t="s">
        <v>5392</v>
      </c>
      <c r="DR32"/>
      <c r="DS32">
        <v>1</v>
      </c>
      <c r="DT32"/>
      <c r="DU32"/>
      <c r="DV32"/>
      <c r="DW32"/>
      <c r="DX32"/>
      <c r="DY32" s="80"/>
      <c r="DZ32"/>
      <c r="EA32"/>
      <c r="EB32"/>
      <c r="EC32" s="80"/>
      <c r="ED32"/>
      <c r="EE32" s="83"/>
      <c r="EF32"/>
      <c r="EG32"/>
      <c r="EH32"/>
      <c r="EI32" s="80"/>
      <c r="EJ32"/>
      <c r="EK32" s="80"/>
      <c r="EL32"/>
    </row>
    <row r="33" spans="1:142">
      <c r="A33" t="s">
        <v>5393</v>
      </c>
      <c r="B33" t="s">
        <v>5394</v>
      </c>
      <c r="C33" s="257">
        <v>42955.3791666667</v>
      </c>
      <c r="D33">
        <v>1</v>
      </c>
      <c r="E33">
        <v>177</v>
      </c>
      <c r="F33">
        <v>77</v>
      </c>
      <c r="G33"/>
      <c r="H33">
        <v>58</v>
      </c>
      <c r="I33">
        <v>41</v>
      </c>
      <c r="J33">
        <v>62</v>
      </c>
      <c r="K33">
        <v>3</v>
      </c>
      <c r="L33">
        <v>137</v>
      </c>
      <c r="M33">
        <v>34</v>
      </c>
      <c r="N33">
        <v>73</v>
      </c>
      <c r="O33">
        <v>7</v>
      </c>
      <c r="P33" t="s">
        <v>382</v>
      </c>
      <c r="Q33">
        <v>0</v>
      </c>
      <c r="R33">
        <v>0</v>
      </c>
      <c r="S33">
        <v>0</v>
      </c>
      <c r="T33">
        <f t="shared" ref="T33:T95" si="1">SUM(I33,K33,M33,O33,Q33,S33)</f>
        <v>85</v>
      </c>
      <c r="U33" t="s">
        <v>279</v>
      </c>
      <c r="V33" t="s">
        <v>5395</v>
      </c>
      <c r="W33">
        <v>0</v>
      </c>
      <c r="X33"/>
      <c r="Y33"/>
      <c r="Z33"/>
      <c r="AA33">
        <v>1</v>
      </c>
      <c r="AB33"/>
      <c r="AC33">
        <v>2</v>
      </c>
      <c r="AD33"/>
      <c r="AE33">
        <v>1</v>
      </c>
      <c r="AF33">
        <v>15</v>
      </c>
      <c r="AG33">
        <v>25</v>
      </c>
      <c r="AH33">
        <v>0</v>
      </c>
      <c r="AI33"/>
      <c r="AJ33">
        <v>1</v>
      </c>
      <c r="AK33"/>
      <c r="AL33"/>
      <c r="AM33"/>
      <c r="AN33"/>
      <c r="AO33">
        <v>1</v>
      </c>
      <c r="AP33">
        <v>10</v>
      </c>
      <c r="AQ33">
        <v>1</v>
      </c>
      <c r="AR33">
        <v>3</v>
      </c>
      <c r="AS33">
        <v>0</v>
      </c>
      <c r="AT33"/>
      <c r="AU33"/>
      <c r="AV33">
        <v>0</v>
      </c>
      <c r="AW33"/>
      <c r="AX33"/>
      <c r="AY33">
        <v>0</v>
      </c>
      <c r="AZ33"/>
      <c r="BA33">
        <v>73</v>
      </c>
      <c r="BB33"/>
      <c r="BC33">
        <v>0</v>
      </c>
      <c r="BD33">
        <v>0</v>
      </c>
      <c r="BE33"/>
      <c r="BF33"/>
      <c r="BG33"/>
      <c r="BH33"/>
      <c r="BI33"/>
      <c r="BJ33">
        <v>1</v>
      </c>
      <c r="BK33" s="2"/>
      <c r="BL33" s="2"/>
      <c r="BM33" s="2"/>
      <c r="BN33" s="2"/>
      <c r="BO33" s="2"/>
      <c r="BP33">
        <v>6.38</v>
      </c>
      <c r="BQ33">
        <v>1.9</v>
      </c>
      <c r="BR33"/>
      <c r="BS33"/>
      <c r="BT33"/>
      <c r="BU33">
        <v>2.33</v>
      </c>
      <c r="BV33">
        <v>1.24</v>
      </c>
      <c r="BW33">
        <v>1.38</v>
      </c>
      <c r="BX33">
        <v>8.81</v>
      </c>
      <c r="BY33">
        <v>4.52</v>
      </c>
      <c r="BZ33">
        <v>73</v>
      </c>
      <c r="CA33">
        <v>133</v>
      </c>
      <c r="CB33"/>
      <c r="CC33"/>
      <c r="CD33"/>
      <c r="CE33"/>
      <c r="CF33"/>
      <c r="CG33" t="s">
        <v>4143</v>
      </c>
      <c r="CH33" t="s">
        <v>1228</v>
      </c>
      <c r="CI33" t="s">
        <v>158</v>
      </c>
      <c r="CJ33"/>
      <c r="CK33" s="268">
        <v>0.8</v>
      </c>
      <c r="CL33" t="s">
        <v>534</v>
      </c>
      <c r="CM33"/>
      <c r="CN33">
        <v>3</v>
      </c>
      <c r="CO33">
        <v>2</v>
      </c>
      <c r="CP33"/>
      <c r="CQ33"/>
      <c r="CR33"/>
      <c r="CS33"/>
      <c r="CT33">
        <v>49</v>
      </c>
      <c r="CU33">
        <v>0.57</v>
      </c>
      <c r="CV33">
        <v>0</v>
      </c>
      <c r="CW33"/>
      <c r="CX33"/>
      <c r="CY33" t="s">
        <v>5396</v>
      </c>
      <c r="CZ33">
        <v>1</v>
      </c>
      <c r="DA33" s="2">
        <v>1</v>
      </c>
      <c r="DB33" s="2">
        <v>2</v>
      </c>
      <c r="DC33" s="2">
        <v>1</v>
      </c>
      <c r="DD33" s="2">
        <v>0</v>
      </c>
      <c r="DE33" s="2">
        <v>0</v>
      </c>
      <c r="DF33" s="2">
        <v>0</v>
      </c>
      <c r="DG33" s="2">
        <v>0</v>
      </c>
      <c r="DH33" s="2">
        <v>1</v>
      </c>
      <c r="DI33" s="2">
        <v>0</v>
      </c>
      <c r="DJ33"/>
      <c r="DK33"/>
      <c r="DL33"/>
      <c r="DM33"/>
      <c r="DN33"/>
      <c r="DO33"/>
      <c r="DP33"/>
      <c r="DQ33" t="s">
        <v>5397</v>
      </c>
      <c r="DR33"/>
      <c r="DS33"/>
      <c r="DT33"/>
      <c r="DU33"/>
      <c r="DV33"/>
      <c r="DW33"/>
      <c r="DX33">
        <v>1</v>
      </c>
      <c r="DY33" s="80" t="s">
        <v>5398</v>
      </c>
      <c r="DZ33"/>
      <c r="EA33"/>
      <c r="EB33"/>
      <c r="EC33"/>
      <c r="ED33"/>
      <c r="EE33" s="82"/>
      <c r="EF33"/>
      <c r="EG33"/>
      <c r="EH33"/>
      <c r="EI33"/>
      <c r="EJ33">
        <v>1</v>
      </c>
      <c r="EK33" s="80">
        <v>43497</v>
      </c>
      <c r="EL33" t="s">
        <v>5399</v>
      </c>
    </row>
    <row r="34" spans="1:142">
      <c r="A34" t="s">
        <v>5400</v>
      </c>
      <c r="B34" t="s">
        <v>3850</v>
      </c>
      <c r="C34" s="257">
        <v>42920.4020833333</v>
      </c>
      <c r="D34">
        <v>2</v>
      </c>
      <c r="E34">
        <v>160</v>
      </c>
      <c r="F34">
        <v>61</v>
      </c>
      <c r="G34"/>
      <c r="H34">
        <v>61</v>
      </c>
      <c r="I34">
        <v>58</v>
      </c>
      <c r="J34">
        <v>73</v>
      </c>
      <c r="K34">
        <v>9</v>
      </c>
      <c r="L34">
        <v>116</v>
      </c>
      <c r="M34">
        <v>43</v>
      </c>
      <c r="N34">
        <v>59</v>
      </c>
      <c r="O34">
        <v>4</v>
      </c>
      <c r="P34" t="s">
        <v>382</v>
      </c>
      <c r="Q34">
        <v>0</v>
      </c>
      <c r="R34">
        <v>0</v>
      </c>
      <c r="S34">
        <v>0</v>
      </c>
      <c r="T34">
        <f t="shared" si="1"/>
        <v>114</v>
      </c>
      <c r="U34" t="s">
        <v>167</v>
      </c>
      <c r="V34" t="s">
        <v>76</v>
      </c>
      <c r="W34">
        <v>1</v>
      </c>
      <c r="X34">
        <v>1</v>
      </c>
      <c r="Y34" t="s">
        <v>1139</v>
      </c>
      <c r="Z34"/>
      <c r="AA34">
        <v>0</v>
      </c>
      <c r="AB34"/>
      <c r="AC34"/>
      <c r="AD34"/>
      <c r="AE34">
        <v>0</v>
      </c>
      <c r="AF34"/>
      <c r="AG34"/>
      <c r="AH34"/>
      <c r="AI34"/>
      <c r="AJ34">
        <v>0</v>
      </c>
      <c r="AK34"/>
      <c r="AL34"/>
      <c r="AM34"/>
      <c r="AN34"/>
      <c r="AO34">
        <v>1</v>
      </c>
      <c r="AP34" t="s">
        <v>846</v>
      </c>
      <c r="AQ34">
        <v>1</v>
      </c>
      <c r="AR34">
        <v>0</v>
      </c>
      <c r="AS34">
        <v>0</v>
      </c>
      <c r="AT34"/>
      <c r="AU34"/>
      <c r="AV34">
        <v>0</v>
      </c>
      <c r="AW34"/>
      <c r="AX34"/>
      <c r="AY34">
        <v>0</v>
      </c>
      <c r="AZ34"/>
      <c r="BA34">
        <v>59</v>
      </c>
      <c r="BB34"/>
      <c r="BC34">
        <v>0</v>
      </c>
      <c r="BD34">
        <v>0</v>
      </c>
      <c r="BE34"/>
      <c r="BF34"/>
      <c r="BG34"/>
      <c r="BH34"/>
      <c r="BI34"/>
      <c r="BJ34">
        <v>1</v>
      </c>
      <c r="BK34" s="2"/>
      <c r="BL34" s="2"/>
      <c r="BM34" s="2"/>
      <c r="BN34" s="2"/>
      <c r="BO34" s="2"/>
      <c r="BP34">
        <v>3.09</v>
      </c>
      <c r="BQ34">
        <v>0.6</v>
      </c>
      <c r="BR34"/>
      <c r="BS34"/>
      <c r="BT34"/>
      <c r="BU34">
        <v>3.92</v>
      </c>
      <c r="BV34">
        <v>2.73</v>
      </c>
      <c r="BW34">
        <v>2.33</v>
      </c>
      <c r="BX34">
        <v>5.62</v>
      </c>
      <c r="BY34">
        <v>5.47</v>
      </c>
      <c r="BZ34">
        <v>59</v>
      </c>
      <c r="CA34">
        <v>133</v>
      </c>
      <c r="CB34"/>
      <c r="CC34"/>
      <c r="CD34">
        <v>11.3</v>
      </c>
      <c r="CE34">
        <v>4.97</v>
      </c>
      <c r="CF34"/>
      <c r="CG34" t="s">
        <v>4236</v>
      </c>
      <c r="CH34" t="s">
        <v>4653</v>
      </c>
      <c r="CI34"/>
      <c r="CJ34"/>
      <c r="CK34" t="s">
        <v>599</v>
      </c>
      <c r="CL34" t="s">
        <v>5401</v>
      </c>
      <c r="CM34"/>
      <c r="CN34">
        <v>2</v>
      </c>
      <c r="CO34">
        <v>2</v>
      </c>
      <c r="CP34"/>
      <c r="CQ34"/>
      <c r="CR34"/>
      <c r="CS34"/>
      <c r="CT34"/>
      <c r="CU34"/>
      <c r="CV34"/>
      <c r="CW34"/>
      <c r="CX34"/>
      <c r="CY34" t="s">
        <v>5402</v>
      </c>
      <c r="CZ34">
        <v>1</v>
      </c>
      <c r="DA34" s="2">
        <v>1</v>
      </c>
      <c r="DB34" s="2">
        <v>2</v>
      </c>
      <c r="DC34" s="2">
        <v>1</v>
      </c>
      <c r="DD34" s="2">
        <v>1</v>
      </c>
      <c r="DE34" s="2">
        <v>1</v>
      </c>
      <c r="DF34" s="2">
        <v>1</v>
      </c>
      <c r="DG34" s="2">
        <v>0</v>
      </c>
      <c r="DH34" s="2">
        <v>1</v>
      </c>
      <c r="DI34" s="2">
        <v>0</v>
      </c>
      <c r="DJ34"/>
      <c r="DK34"/>
      <c r="DL34"/>
      <c r="DM34"/>
      <c r="DN34"/>
      <c r="DO34"/>
      <c r="DP34"/>
      <c r="DQ34" t="s">
        <v>5403</v>
      </c>
      <c r="DR34"/>
      <c r="DS34">
        <v>1</v>
      </c>
      <c r="DT34"/>
      <c r="DU34"/>
      <c r="DV34"/>
      <c r="DW34"/>
      <c r="DX34"/>
      <c r="DY34"/>
      <c r="DZ34"/>
      <c r="EA34"/>
      <c r="EB34"/>
      <c r="EC34" s="80"/>
      <c r="ED34"/>
      <c r="EE34" s="82"/>
      <c r="EF34"/>
      <c r="EG34"/>
      <c r="EH34"/>
      <c r="EI34"/>
      <c r="EJ34"/>
      <c r="EK34"/>
      <c r="EL34"/>
    </row>
    <row r="35" spans="1:142">
      <c r="A35" t="s">
        <v>5404</v>
      </c>
      <c r="B35" t="s">
        <v>5405</v>
      </c>
      <c r="C35" s="257">
        <v>42984.3395833333</v>
      </c>
      <c r="D35">
        <v>2</v>
      </c>
      <c r="E35">
        <v>155</v>
      </c>
      <c r="F35">
        <v>53</v>
      </c>
      <c r="G35"/>
      <c r="H35">
        <v>73</v>
      </c>
      <c r="I35">
        <v>75</v>
      </c>
      <c r="J35">
        <v>67</v>
      </c>
      <c r="K35">
        <v>3</v>
      </c>
      <c r="L35">
        <v>127</v>
      </c>
      <c r="M35">
        <v>34</v>
      </c>
      <c r="N35">
        <v>68</v>
      </c>
      <c r="O35">
        <v>4</v>
      </c>
      <c r="P35" t="s">
        <v>382</v>
      </c>
      <c r="Q35">
        <v>0</v>
      </c>
      <c r="R35">
        <v>2</v>
      </c>
      <c r="S35">
        <v>28</v>
      </c>
      <c r="T35" s="79">
        <f t="shared" si="1"/>
        <v>144</v>
      </c>
      <c r="U35" t="s">
        <v>148</v>
      </c>
      <c r="V35" t="s">
        <v>5406</v>
      </c>
      <c r="W35">
        <v>0</v>
      </c>
      <c r="X35"/>
      <c r="Y35"/>
      <c r="Z35"/>
      <c r="AA35">
        <v>0</v>
      </c>
      <c r="AB35"/>
      <c r="AC35"/>
      <c r="AD35"/>
      <c r="AE35">
        <v>0</v>
      </c>
      <c r="AF35"/>
      <c r="AG35"/>
      <c r="AH35"/>
      <c r="AI35"/>
      <c r="AJ35">
        <v>0</v>
      </c>
      <c r="AK35"/>
      <c r="AL35"/>
      <c r="AM35"/>
      <c r="AN35"/>
      <c r="AO35">
        <v>1</v>
      </c>
      <c r="AP35"/>
      <c r="AQ35">
        <v>1</v>
      </c>
      <c r="AR35">
        <v>0</v>
      </c>
      <c r="AS35">
        <v>0</v>
      </c>
      <c r="AT35"/>
      <c r="AU35"/>
      <c r="AV35">
        <v>0</v>
      </c>
      <c r="AW35"/>
      <c r="AX35"/>
      <c r="AY35">
        <v>0</v>
      </c>
      <c r="AZ35"/>
      <c r="BA35">
        <v>68</v>
      </c>
      <c r="BB35"/>
      <c r="BC35">
        <v>0</v>
      </c>
      <c r="BD35">
        <v>0</v>
      </c>
      <c r="BE35"/>
      <c r="BF35"/>
      <c r="BG35">
        <v>0</v>
      </c>
      <c r="BH35">
        <v>0</v>
      </c>
      <c r="BI35"/>
      <c r="BJ35">
        <v>1</v>
      </c>
      <c r="BK35" s="2"/>
      <c r="BL35" s="2"/>
      <c r="BM35" s="2"/>
      <c r="BN35" s="2"/>
      <c r="BO35" s="2"/>
      <c r="BP35">
        <v>0</v>
      </c>
      <c r="BQ35">
        <v>1.6</v>
      </c>
      <c r="BR35"/>
      <c r="BS35"/>
      <c r="BT35"/>
      <c r="BU35">
        <v>5.05</v>
      </c>
      <c r="BV35">
        <v>2.45</v>
      </c>
      <c r="BW35">
        <v>2.58</v>
      </c>
      <c r="BX35">
        <v>4.28</v>
      </c>
      <c r="BY35">
        <v>3.52</v>
      </c>
      <c r="BZ35">
        <v>68</v>
      </c>
      <c r="CA35">
        <v>141</v>
      </c>
      <c r="CB35"/>
      <c r="CC35"/>
      <c r="CD35">
        <v>10.3</v>
      </c>
      <c r="CE35">
        <v>3.21</v>
      </c>
      <c r="CF35"/>
      <c r="CG35" t="s">
        <v>5407</v>
      </c>
      <c r="CH35" t="s">
        <v>1228</v>
      </c>
      <c r="CI35" t="s">
        <v>5408</v>
      </c>
      <c r="CJ35"/>
      <c r="CK35" t="s">
        <v>5409</v>
      </c>
      <c r="CL35"/>
      <c r="CM35"/>
      <c r="CN35">
        <v>1</v>
      </c>
      <c r="CO35">
        <v>2</v>
      </c>
      <c r="CP35"/>
      <c r="CQ35"/>
      <c r="CR35"/>
      <c r="CS35"/>
      <c r="CT35">
        <v>36</v>
      </c>
      <c r="CU35">
        <v>0.66</v>
      </c>
      <c r="CV35">
        <v>0</v>
      </c>
      <c r="CW35"/>
      <c r="CX35"/>
      <c r="CY35" t="s">
        <v>5410</v>
      </c>
      <c r="CZ35">
        <v>0</v>
      </c>
      <c r="DA35" s="2">
        <v>1</v>
      </c>
      <c r="DB35" s="2">
        <v>2</v>
      </c>
      <c r="DC35" s="2">
        <v>1</v>
      </c>
      <c r="DD35" s="2">
        <v>1</v>
      </c>
      <c r="DE35" s="2">
        <v>1</v>
      </c>
      <c r="DF35" s="2">
        <v>1</v>
      </c>
      <c r="DG35" s="2">
        <v>0</v>
      </c>
      <c r="DH35" s="2">
        <v>1</v>
      </c>
      <c r="DI35" s="2">
        <v>1</v>
      </c>
      <c r="DJ35"/>
      <c r="DK35"/>
      <c r="DL35"/>
      <c r="DM35"/>
      <c r="DN35"/>
      <c r="DO35"/>
      <c r="DP35"/>
      <c r="DQ35" t="s">
        <v>5411</v>
      </c>
      <c r="DR35"/>
      <c r="DS35"/>
      <c r="DT35"/>
      <c r="DU35"/>
      <c r="DV35"/>
      <c r="DW35"/>
      <c r="DX35"/>
      <c r="DY35"/>
      <c r="DZ35"/>
      <c r="EA35"/>
      <c r="EB35">
        <v>1</v>
      </c>
      <c r="EC35" s="80" t="s">
        <v>5412</v>
      </c>
      <c r="ED35"/>
      <c r="EE35" s="83"/>
      <c r="EF35"/>
      <c r="EG35"/>
      <c r="EH35"/>
      <c r="EI35"/>
      <c r="EJ35"/>
      <c r="EK35"/>
      <c r="EL35"/>
    </row>
    <row r="36" spans="1:142">
      <c r="A36" t="s">
        <v>5413</v>
      </c>
      <c r="B36" t="s">
        <v>5414</v>
      </c>
      <c r="C36" s="257">
        <v>42990.5840277778</v>
      </c>
      <c r="D36">
        <v>1</v>
      </c>
      <c r="E36" t="s">
        <v>146</v>
      </c>
      <c r="F36" t="s">
        <v>146</v>
      </c>
      <c r="G36"/>
      <c r="H36">
        <v>65</v>
      </c>
      <c r="I36">
        <v>58</v>
      </c>
      <c r="J36">
        <v>82</v>
      </c>
      <c r="K36">
        <v>9</v>
      </c>
      <c r="L36">
        <v>103</v>
      </c>
      <c r="M36">
        <v>43</v>
      </c>
      <c r="N36">
        <v>82</v>
      </c>
      <c r="O36">
        <v>7</v>
      </c>
      <c r="P36" t="s">
        <v>166</v>
      </c>
      <c r="Q36">
        <v>0</v>
      </c>
      <c r="R36">
        <v>23</v>
      </c>
      <c r="S36">
        <v>42</v>
      </c>
      <c r="T36" s="79">
        <f t="shared" si="1"/>
        <v>159</v>
      </c>
      <c r="U36" t="s">
        <v>148</v>
      </c>
      <c r="V36" t="s">
        <v>76</v>
      </c>
      <c r="W36">
        <v>1</v>
      </c>
      <c r="X36" t="s">
        <v>1993</v>
      </c>
      <c r="Y36" t="s">
        <v>1401</v>
      </c>
      <c r="Z36"/>
      <c r="AA36">
        <v>1</v>
      </c>
      <c r="AB36" t="s">
        <v>1993</v>
      </c>
      <c r="AC36">
        <v>2</v>
      </c>
      <c r="AD36"/>
      <c r="AE36">
        <v>1</v>
      </c>
      <c r="AF36">
        <v>20</v>
      </c>
      <c r="AG36">
        <v>30</v>
      </c>
      <c r="AH36">
        <v>0</v>
      </c>
      <c r="AI36"/>
      <c r="AJ36">
        <v>1</v>
      </c>
      <c r="AK36"/>
      <c r="AL36"/>
      <c r="AM36">
        <v>0</v>
      </c>
      <c r="AN36"/>
      <c r="AO36">
        <v>0</v>
      </c>
      <c r="AP36"/>
      <c r="AQ36">
        <v>0</v>
      </c>
      <c r="AR36">
        <v>0</v>
      </c>
      <c r="AS36">
        <v>0</v>
      </c>
      <c r="AT36"/>
      <c r="AU36"/>
      <c r="AV36">
        <v>0</v>
      </c>
      <c r="AW36"/>
      <c r="AX36"/>
      <c r="AY36">
        <v>0</v>
      </c>
      <c r="AZ36"/>
      <c r="BA36">
        <v>82</v>
      </c>
      <c r="BB36"/>
      <c r="BC36">
        <v>0</v>
      </c>
      <c r="BD36">
        <v>0</v>
      </c>
      <c r="BE36"/>
      <c r="BF36"/>
      <c r="BG36"/>
      <c r="BH36"/>
      <c r="BI36"/>
      <c r="BJ36">
        <v>2</v>
      </c>
      <c r="BK36" s="2"/>
      <c r="BL36" s="2"/>
      <c r="BM36" s="2"/>
      <c r="BN36" s="2"/>
      <c r="BO36" s="2"/>
      <c r="BP36" s="263">
        <v>648.8</v>
      </c>
      <c r="BQ36">
        <v>3.4</v>
      </c>
      <c r="BR36">
        <v>18.6</v>
      </c>
      <c r="BS36">
        <v>4252</v>
      </c>
      <c r="BT36"/>
      <c r="BU36">
        <v>4.56</v>
      </c>
      <c r="BV36">
        <v>2.77</v>
      </c>
      <c r="BW36">
        <v>4.53</v>
      </c>
      <c r="BX36">
        <v>9.84</v>
      </c>
      <c r="BY36">
        <v>3.2</v>
      </c>
      <c r="BZ36">
        <v>82</v>
      </c>
      <c r="CA36">
        <v>166</v>
      </c>
      <c r="CB36">
        <v>7.6</v>
      </c>
      <c r="CC36"/>
      <c r="CD36"/>
      <c r="CE36"/>
      <c r="CF36"/>
      <c r="CG36" t="s">
        <v>5415</v>
      </c>
      <c r="CH36" t="s">
        <v>4653</v>
      </c>
      <c r="CI36" t="s">
        <v>5416</v>
      </c>
      <c r="CJ36"/>
      <c r="CK36" t="s">
        <v>640</v>
      </c>
      <c r="CL36" t="s">
        <v>5417</v>
      </c>
      <c r="CM36"/>
      <c r="CN36">
        <v>2</v>
      </c>
      <c r="CO36">
        <v>1</v>
      </c>
      <c r="CP36"/>
      <c r="CQ36">
        <v>1</v>
      </c>
      <c r="CR36">
        <v>0</v>
      </c>
      <c r="CS36">
        <v>0</v>
      </c>
      <c r="CT36"/>
      <c r="CU36"/>
      <c r="CV36"/>
      <c r="CW36"/>
      <c r="CX36"/>
      <c r="CY36" t="s">
        <v>5418</v>
      </c>
      <c r="CZ36">
        <v>1</v>
      </c>
      <c r="DA36" s="18">
        <v>1</v>
      </c>
      <c r="DB36" s="18">
        <v>1</v>
      </c>
      <c r="DC36" s="18">
        <v>1</v>
      </c>
      <c r="DD36" s="18">
        <v>1</v>
      </c>
      <c r="DE36" s="18">
        <v>1</v>
      </c>
      <c r="DF36" s="18">
        <v>0</v>
      </c>
      <c r="DG36" s="18">
        <v>1</v>
      </c>
      <c r="DH36" s="18">
        <v>1</v>
      </c>
      <c r="DI36" s="18">
        <v>0</v>
      </c>
      <c r="DJ36"/>
      <c r="DK36"/>
      <c r="DL36"/>
      <c r="DM36"/>
      <c r="DN36"/>
      <c r="DO36"/>
      <c r="DP36"/>
      <c r="DQ36" t="s">
        <v>5419</v>
      </c>
      <c r="DR36"/>
      <c r="DS36">
        <v>1</v>
      </c>
      <c r="DT36"/>
      <c r="DU36"/>
      <c r="DV36"/>
      <c r="DW36"/>
      <c r="DX36"/>
      <c r="DY36"/>
      <c r="DZ36"/>
      <c r="EA36"/>
      <c r="EB36"/>
      <c r="EC36"/>
      <c r="ED36"/>
      <c r="EE36" s="83"/>
      <c r="EF36"/>
      <c r="EG36"/>
      <c r="EH36"/>
      <c r="EI36"/>
      <c r="EJ36"/>
      <c r="EK36"/>
      <c r="EL36"/>
    </row>
    <row r="37" spans="1:142">
      <c r="A37" t="s">
        <v>5420</v>
      </c>
      <c r="B37" t="s">
        <v>5421</v>
      </c>
      <c r="C37" s="257">
        <v>42950.3368055556</v>
      </c>
      <c r="D37">
        <v>1</v>
      </c>
      <c r="E37">
        <v>170</v>
      </c>
      <c r="F37">
        <v>76</v>
      </c>
      <c r="G37"/>
      <c r="H37">
        <v>53</v>
      </c>
      <c r="I37">
        <v>41</v>
      </c>
      <c r="J37">
        <v>63</v>
      </c>
      <c r="K37">
        <v>3</v>
      </c>
      <c r="L37">
        <v>136</v>
      </c>
      <c r="M37">
        <v>34</v>
      </c>
      <c r="N37">
        <v>66</v>
      </c>
      <c r="O37">
        <v>4</v>
      </c>
      <c r="P37" t="s">
        <v>382</v>
      </c>
      <c r="Q37">
        <v>0</v>
      </c>
      <c r="R37">
        <v>2</v>
      </c>
      <c r="S37">
        <v>28</v>
      </c>
      <c r="T37">
        <f t="shared" si="1"/>
        <v>110</v>
      </c>
      <c r="U37" t="s">
        <v>167</v>
      </c>
      <c r="V37" t="s">
        <v>5422</v>
      </c>
      <c r="W37">
        <v>1</v>
      </c>
      <c r="X37" s="261">
        <v>43926</v>
      </c>
      <c r="Y37" t="s">
        <v>1367</v>
      </c>
      <c r="Z37" t="s">
        <v>3626</v>
      </c>
      <c r="AA37">
        <v>0</v>
      </c>
      <c r="AB37"/>
      <c r="AC37"/>
      <c r="AD37"/>
      <c r="AE37">
        <v>1</v>
      </c>
      <c r="AF37">
        <v>20</v>
      </c>
      <c r="AG37">
        <v>30</v>
      </c>
      <c r="AH37">
        <v>0</v>
      </c>
      <c r="AI37"/>
      <c r="AJ37">
        <v>1</v>
      </c>
      <c r="AK37"/>
      <c r="AL37">
        <v>30</v>
      </c>
      <c r="AM37">
        <v>0</v>
      </c>
      <c r="AN37"/>
      <c r="AO37">
        <v>0</v>
      </c>
      <c r="AP37"/>
      <c r="AQ37">
        <v>0</v>
      </c>
      <c r="AR37">
        <v>0</v>
      </c>
      <c r="AS37">
        <v>0</v>
      </c>
      <c r="AT37"/>
      <c r="AU37"/>
      <c r="AV37">
        <v>0</v>
      </c>
      <c r="AW37"/>
      <c r="AX37"/>
      <c r="AY37">
        <v>0</v>
      </c>
      <c r="AZ37"/>
      <c r="BA37">
        <v>66</v>
      </c>
      <c r="BB37"/>
      <c r="BC37">
        <v>0</v>
      </c>
      <c r="BD37">
        <v>0</v>
      </c>
      <c r="BE37"/>
      <c r="BF37"/>
      <c r="BG37">
        <v>1</v>
      </c>
      <c r="BH37">
        <v>1</v>
      </c>
      <c r="BI37"/>
      <c r="BJ37">
        <v>1</v>
      </c>
      <c r="BK37" s="2"/>
      <c r="BL37" s="2"/>
      <c r="BM37" s="2"/>
      <c r="BN37" s="2"/>
      <c r="BO37" s="2"/>
      <c r="BP37">
        <v>9.27</v>
      </c>
      <c r="BQ37">
        <v>1.4</v>
      </c>
      <c r="BR37"/>
      <c r="BS37"/>
      <c r="BT37"/>
      <c r="BU37">
        <v>4.49</v>
      </c>
      <c r="BV37">
        <v>1.06</v>
      </c>
      <c r="BW37">
        <v>2.85</v>
      </c>
      <c r="BX37">
        <v>4.94</v>
      </c>
      <c r="BY37">
        <v>3.7</v>
      </c>
      <c r="BZ37">
        <v>66</v>
      </c>
      <c r="CA37">
        <v>156</v>
      </c>
      <c r="CB37"/>
      <c r="CC37"/>
      <c r="CD37">
        <v>11.1</v>
      </c>
      <c r="CE37">
        <v>2.75</v>
      </c>
      <c r="CF37"/>
      <c r="CG37" t="s">
        <v>4112</v>
      </c>
      <c r="CH37" t="s">
        <v>4653</v>
      </c>
      <c r="CI37" t="s">
        <v>4981</v>
      </c>
      <c r="CJ37"/>
      <c r="CK37" t="s">
        <v>1105</v>
      </c>
      <c r="CL37"/>
      <c r="CM37"/>
      <c r="CN37">
        <v>1</v>
      </c>
      <c r="CO37">
        <v>2</v>
      </c>
      <c r="CP37"/>
      <c r="CQ37">
        <v>0</v>
      </c>
      <c r="CR37">
        <v>0</v>
      </c>
      <c r="CS37">
        <v>0</v>
      </c>
      <c r="CT37">
        <v>47</v>
      </c>
      <c r="CU37">
        <v>0.69</v>
      </c>
      <c r="CV37">
        <v>0</v>
      </c>
      <c r="CW37"/>
      <c r="CX37"/>
      <c r="CY37" t="s">
        <v>5423</v>
      </c>
      <c r="CZ37">
        <v>1</v>
      </c>
      <c r="DA37" s="2">
        <v>1</v>
      </c>
      <c r="DB37" s="2">
        <v>2</v>
      </c>
      <c r="DC37" s="2">
        <v>1</v>
      </c>
      <c r="DD37" s="2">
        <v>0</v>
      </c>
      <c r="DE37" s="2">
        <v>0</v>
      </c>
      <c r="DF37" s="2">
        <v>0</v>
      </c>
      <c r="DG37" s="2">
        <v>1</v>
      </c>
      <c r="DH37" s="2">
        <v>2</v>
      </c>
      <c r="DI37" s="2">
        <v>1</v>
      </c>
      <c r="DJ37"/>
      <c r="DK37"/>
      <c r="DL37"/>
      <c r="DM37"/>
      <c r="DN37"/>
      <c r="DO37"/>
      <c r="DP37"/>
      <c r="DQ37" t="s">
        <v>5424</v>
      </c>
      <c r="DR37"/>
      <c r="DS37"/>
      <c r="DT37"/>
      <c r="DU37"/>
      <c r="DV37"/>
      <c r="DW37"/>
      <c r="DX37">
        <v>1</v>
      </c>
      <c r="DY37" t="s">
        <v>5425</v>
      </c>
      <c r="DZ37"/>
      <c r="EA37"/>
      <c r="EB37"/>
      <c r="EC37"/>
      <c r="ED37"/>
      <c r="EE37" s="83"/>
      <c r="EF37"/>
      <c r="EG37"/>
      <c r="EH37"/>
      <c r="EI37"/>
      <c r="EJ37"/>
      <c r="EK37"/>
      <c r="EL37" t="s">
        <v>5399</v>
      </c>
    </row>
    <row r="38" spans="1:142">
      <c r="A38" t="s">
        <v>5426</v>
      </c>
      <c r="B38" t="s">
        <v>5427</v>
      </c>
      <c r="C38" s="257">
        <v>42917.5798611111</v>
      </c>
      <c r="D38">
        <v>2</v>
      </c>
      <c r="E38">
        <v>157</v>
      </c>
      <c r="F38">
        <v>70</v>
      </c>
      <c r="G38"/>
      <c r="H38">
        <v>71</v>
      </c>
      <c r="I38">
        <v>75</v>
      </c>
      <c r="J38">
        <v>71</v>
      </c>
      <c r="K38">
        <v>9</v>
      </c>
      <c r="L38">
        <v>123</v>
      </c>
      <c r="M38">
        <v>34</v>
      </c>
      <c r="N38">
        <v>58</v>
      </c>
      <c r="O38">
        <v>4</v>
      </c>
      <c r="P38" t="s">
        <v>382</v>
      </c>
      <c r="Q38">
        <v>0</v>
      </c>
      <c r="R38">
        <v>0</v>
      </c>
      <c r="S38">
        <v>0</v>
      </c>
      <c r="T38">
        <f t="shared" si="1"/>
        <v>122</v>
      </c>
      <c r="U38" t="s">
        <v>167</v>
      </c>
      <c r="V38" t="s">
        <v>76</v>
      </c>
      <c r="W38">
        <v>1</v>
      </c>
      <c r="X38" t="s">
        <v>5428</v>
      </c>
      <c r="Y38"/>
      <c r="Z38" t="s">
        <v>5429</v>
      </c>
      <c r="AA38">
        <v>1</v>
      </c>
      <c r="AB38" t="s">
        <v>5430</v>
      </c>
      <c r="AC38">
        <v>2</v>
      </c>
      <c r="AD38"/>
      <c r="AE38">
        <v>0</v>
      </c>
      <c r="AF38"/>
      <c r="AG38"/>
      <c r="AH38"/>
      <c r="AI38"/>
      <c r="AJ38">
        <v>0</v>
      </c>
      <c r="AK38"/>
      <c r="AL38"/>
      <c r="AM38"/>
      <c r="AN38"/>
      <c r="AO38">
        <v>0</v>
      </c>
      <c r="AP38"/>
      <c r="AQ38">
        <v>0</v>
      </c>
      <c r="AR38">
        <v>0</v>
      </c>
      <c r="AS38">
        <v>0</v>
      </c>
      <c r="AT38"/>
      <c r="AU38"/>
      <c r="AV38">
        <v>0</v>
      </c>
      <c r="AW38"/>
      <c r="AX38"/>
      <c r="AY38">
        <v>0</v>
      </c>
      <c r="AZ38"/>
      <c r="BA38">
        <v>58</v>
      </c>
      <c r="BB38"/>
      <c r="BC38">
        <v>0</v>
      </c>
      <c r="BD38">
        <v>0</v>
      </c>
      <c r="BE38"/>
      <c r="BF38"/>
      <c r="BG38"/>
      <c r="BH38"/>
      <c r="BI38"/>
      <c r="BJ38">
        <v>1</v>
      </c>
      <c r="BK38" s="2"/>
      <c r="BL38" s="2"/>
      <c r="BM38" s="2"/>
      <c r="BN38" s="2"/>
      <c r="BO38" s="2"/>
      <c r="BP38">
        <v>1.81</v>
      </c>
      <c r="BQ38">
        <v>1.7</v>
      </c>
      <c r="BR38"/>
      <c r="BS38"/>
      <c r="BT38"/>
      <c r="BU38">
        <v>3.2</v>
      </c>
      <c r="BV38">
        <v>1.05</v>
      </c>
      <c r="BW38">
        <v>1.91</v>
      </c>
      <c r="BX38">
        <v>6.44</v>
      </c>
      <c r="BY38">
        <v>4.31</v>
      </c>
      <c r="BZ38">
        <v>58</v>
      </c>
      <c r="CA38">
        <v>141</v>
      </c>
      <c r="CB38">
        <v>6.7</v>
      </c>
      <c r="CC38"/>
      <c r="CD38">
        <v>11.6</v>
      </c>
      <c r="CE38">
        <v>3.68</v>
      </c>
      <c r="CF38"/>
      <c r="CG38" t="s">
        <v>5431</v>
      </c>
      <c r="CH38" t="s">
        <v>4653</v>
      </c>
      <c r="CI38" t="s">
        <v>5432</v>
      </c>
      <c r="CJ38"/>
      <c r="CK38" t="s">
        <v>2364</v>
      </c>
      <c r="CL38" t="s">
        <v>5433</v>
      </c>
      <c r="CM38"/>
      <c r="CN38">
        <v>2</v>
      </c>
      <c r="CO38">
        <v>2</v>
      </c>
      <c r="CP38"/>
      <c r="CQ38">
        <v>0</v>
      </c>
      <c r="CR38">
        <v>0</v>
      </c>
      <c r="CS38">
        <v>0</v>
      </c>
      <c r="CT38"/>
      <c r="CU38"/>
      <c r="CV38"/>
      <c r="CW38"/>
      <c r="CX38"/>
      <c r="CY38" t="s">
        <v>5434</v>
      </c>
      <c r="CZ38">
        <v>0</v>
      </c>
      <c r="DA38" s="2">
        <v>1</v>
      </c>
      <c r="DB38" s="2">
        <v>2</v>
      </c>
      <c r="DC38" s="2">
        <v>1</v>
      </c>
      <c r="DD38" s="2">
        <v>1</v>
      </c>
      <c r="DE38" s="2">
        <v>1</v>
      </c>
      <c r="DF38" s="2">
        <v>0</v>
      </c>
      <c r="DG38" s="2">
        <v>1</v>
      </c>
      <c r="DH38" s="2">
        <v>1</v>
      </c>
      <c r="DI38" s="2">
        <v>1</v>
      </c>
      <c r="DJ38"/>
      <c r="DK38"/>
      <c r="DL38"/>
      <c r="DM38"/>
      <c r="DN38"/>
      <c r="DO38"/>
      <c r="DP38"/>
      <c r="DQ38" t="s">
        <v>5435</v>
      </c>
      <c r="DR38"/>
      <c r="DS38"/>
      <c r="DT38"/>
      <c r="DU38"/>
      <c r="DV38"/>
      <c r="DW38"/>
      <c r="DX38">
        <v>1</v>
      </c>
      <c r="DY38" t="s">
        <v>5436</v>
      </c>
      <c r="DZ38"/>
      <c r="EA38"/>
      <c r="EB38"/>
      <c r="EC38" s="80"/>
      <c r="ED38"/>
      <c r="EE38" s="83"/>
      <c r="EF38"/>
      <c r="EG38" s="80"/>
      <c r="EH38"/>
      <c r="EI38" s="80"/>
      <c r="EJ38"/>
      <c r="EK38"/>
      <c r="EL38" t="s">
        <v>5437</v>
      </c>
    </row>
    <row r="39" spans="1:142">
      <c r="A39" t="s">
        <v>5438</v>
      </c>
      <c r="B39" t="s">
        <v>5439</v>
      </c>
      <c r="C39" s="257">
        <v>42987.4111111111</v>
      </c>
      <c r="D39">
        <v>1</v>
      </c>
      <c r="E39">
        <v>168</v>
      </c>
      <c r="F39">
        <v>67</v>
      </c>
      <c r="G39"/>
      <c r="H39">
        <v>59</v>
      </c>
      <c r="I39">
        <v>41</v>
      </c>
      <c r="J39">
        <v>77</v>
      </c>
      <c r="K39">
        <v>9</v>
      </c>
      <c r="L39">
        <v>120</v>
      </c>
      <c r="M39">
        <v>34</v>
      </c>
      <c r="N39">
        <v>63</v>
      </c>
      <c r="O39">
        <v>4</v>
      </c>
      <c r="P39" t="s">
        <v>382</v>
      </c>
      <c r="Q39">
        <v>0</v>
      </c>
      <c r="R39">
        <v>0</v>
      </c>
      <c r="S39">
        <v>0</v>
      </c>
      <c r="T39">
        <f t="shared" si="1"/>
        <v>88</v>
      </c>
      <c r="U39" t="s">
        <v>279</v>
      </c>
      <c r="V39" t="s">
        <v>5440</v>
      </c>
      <c r="W39"/>
      <c r="X39" t="s">
        <v>5441</v>
      </c>
      <c r="Y39" t="s">
        <v>1390</v>
      </c>
      <c r="Z39" t="s">
        <v>5442</v>
      </c>
      <c r="AA39">
        <v>0</v>
      </c>
      <c r="AB39"/>
      <c r="AC39"/>
      <c r="AD39"/>
      <c r="AE39">
        <v>0</v>
      </c>
      <c r="AF39"/>
      <c r="AG39"/>
      <c r="AH39"/>
      <c r="AI39"/>
      <c r="AJ39">
        <v>1</v>
      </c>
      <c r="AK39" s="261" t="s">
        <v>5443</v>
      </c>
      <c r="AL39" t="s">
        <v>5444</v>
      </c>
      <c r="AM39">
        <v>1</v>
      </c>
      <c r="AN39" t="s">
        <v>5445</v>
      </c>
      <c r="AO39">
        <v>0</v>
      </c>
      <c r="AP39"/>
      <c r="AQ39">
        <v>0</v>
      </c>
      <c r="AR39">
        <v>0</v>
      </c>
      <c r="AS39">
        <v>1</v>
      </c>
      <c r="AT39">
        <v>7</v>
      </c>
      <c r="AU39"/>
      <c r="AV39">
        <v>0</v>
      </c>
      <c r="AW39"/>
      <c r="AX39"/>
      <c r="AY39">
        <v>0</v>
      </c>
      <c r="AZ39"/>
      <c r="BA39">
        <v>63</v>
      </c>
      <c r="BB39"/>
      <c r="BC39">
        <v>0</v>
      </c>
      <c r="BD39">
        <v>0</v>
      </c>
      <c r="BE39"/>
      <c r="BF39"/>
      <c r="BG39">
        <v>1</v>
      </c>
      <c r="BH39">
        <v>2</v>
      </c>
      <c r="BI39"/>
      <c r="BJ39">
        <v>1</v>
      </c>
      <c r="BK39" s="2"/>
      <c r="BL39" s="2"/>
      <c r="BM39" s="2"/>
      <c r="BN39" s="2"/>
      <c r="BO39" s="2"/>
      <c r="BP39">
        <v>2.05</v>
      </c>
      <c r="BQ39">
        <v>2</v>
      </c>
      <c r="BR39"/>
      <c r="BS39">
        <v>46.68</v>
      </c>
      <c r="BT39"/>
      <c r="BU39">
        <v>3.2</v>
      </c>
      <c r="BV39">
        <v>1.6</v>
      </c>
      <c r="BW39">
        <v>3.66</v>
      </c>
      <c r="BX39">
        <v>4.75</v>
      </c>
      <c r="BY39">
        <v>4.3</v>
      </c>
      <c r="BZ39">
        <v>63</v>
      </c>
      <c r="CA39">
        <v>146</v>
      </c>
      <c r="CB39"/>
      <c r="CC39"/>
      <c r="CD39">
        <v>10.6</v>
      </c>
      <c r="CE39">
        <v>2.98</v>
      </c>
      <c r="CF39"/>
      <c r="CG39" t="s">
        <v>5446</v>
      </c>
      <c r="CH39" t="s">
        <v>1228</v>
      </c>
      <c r="CI39" t="s">
        <v>5447</v>
      </c>
      <c r="CJ39"/>
      <c r="CK39" t="s">
        <v>5448</v>
      </c>
      <c r="CL39"/>
      <c r="CM39"/>
      <c r="CN39">
        <v>1</v>
      </c>
      <c r="CO39">
        <v>2</v>
      </c>
      <c r="CP39"/>
      <c r="CQ39">
        <v>0</v>
      </c>
      <c r="CR39">
        <v>0</v>
      </c>
      <c r="CS39">
        <v>0</v>
      </c>
      <c r="CT39">
        <v>42</v>
      </c>
      <c r="CU39">
        <v>0.76</v>
      </c>
      <c r="CV39">
        <v>0</v>
      </c>
      <c r="CW39"/>
      <c r="CX39"/>
      <c r="CY39" t="s">
        <v>5449</v>
      </c>
      <c r="CZ39">
        <v>1</v>
      </c>
      <c r="DA39" s="2">
        <v>1</v>
      </c>
      <c r="DB39" s="2">
        <v>2</v>
      </c>
      <c r="DC39" s="2">
        <v>1</v>
      </c>
      <c r="DD39" s="2">
        <v>0</v>
      </c>
      <c r="DE39" s="2">
        <v>0</v>
      </c>
      <c r="DF39" s="2">
        <v>0</v>
      </c>
      <c r="DG39" s="2">
        <v>1</v>
      </c>
      <c r="DH39" s="2">
        <v>1</v>
      </c>
      <c r="DI39" s="2">
        <v>0</v>
      </c>
      <c r="DJ39"/>
      <c r="DK39"/>
      <c r="DL39"/>
      <c r="DM39"/>
      <c r="DN39"/>
      <c r="DO39"/>
      <c r="DP39"/>
      <c r="DQ39" t="s">
        <v>5450</v>
      </c>
      <c r="DR39"/>
      <c r="DS39">
        <v>1</v>
      </c>
      <c r="DT39"/>
      <c r="DU39"/>
      <c r="DV39"/>
      <c r="DW39"/>
      <c r="DX39"/>
      <c r="DY39"/>
      <c r="DZ39"/>
      <c r="EA39"/>
      <c r="EB39"/>
      <c r="EC39"/>
      <c r="ED39"/>
      <c r="EE39" s="83"/>
      <c r="EF39"/>
      <c r="EG39"/>
      <c r="EH39"/>
      <c r="EI39" s="80"/>
      <c r="EJ39"/>
      <c r="EK39"/>
      <c r="EL39" t="s">
        <v>5451</v>
      </c>
    </row>
    <row r="40" spans="1:142">
      <c r="A40" t="s">
        <v>5452</v>
      </c>
      <c r="B40" t="s">
        <v>5453</v>
      </c>
      <c r="C40" s="257">
        <v>42970.4652777778</v>
      </c>
      <c r="D40">
        <v>1</v>
      </c>
      <c r="E40">
        <v>167</v>
      </c>
      <c r="F40">
        <v>69</v>
      </c>
      <c r="G40"/>
      <c r="H40">
        <v>69</v>
      </c>
      <c r="I40">
        <v>58</v>
      </c>
      <c r="J40">
        <v>73</v>
      </c>
      <c r="K40">
        <v>9</v>
      </c>
      <c r="L40">
        <v>164</v>
      </c>
      <c r="M40">
        <v>10</v>
      </c>
      <c r="N40">
        <v>68</v>
      </c>
      <c r="O40">
        <v>4</v>
      </c>
      <c r="P40" t="s">
        <v>1146</v>
      </c>
      <c r="Q40">
        <v>0</v>
      </c>
      <c r="R40">
        <v>2</v>
      </c>
      <c r="S40">
        <v>28</v>
      </c>
      <c r="T40">
        <f t="shared" si="1"/>
        <v>109</v>
      </c>
      <c r="U40" t="s">
        <v>167</v>
      </c>
      <c r="V40" t="s">
        <v>5454</v>
      </c>
      <c r="W40">
        <v>1</v>
      </c>
      <c r="X40" t="s">
        <v>5428</v>
      </c>
      <c r="Y40" t="s">
        <v>5455</v>
      </c>
      <c r="Z40" t="s">
        <v>5456</v>
      </c>
      <c r="AA40">
        <v>1</v>
      </c>
      <c r="AB40" t="s">
        <v>821</v>
      </c>
      <c r="AC40">
        <v>2</v>
      </c>
      <c r="AD40"/>
      <c r="AE40">
        <v>1</v>
      </c>
      <c r="AF40">
        <v>20</v>
      </c>
      <c r="AG40">
        <v>50</v>
      </c>
      <c r="AH40">
        <v>0</v>
      </c>
      <c r="AI40"/>
      <c r="AJ40">
        <v>1</v>
      </c>
      <c r="AK40" t="s">
        <v>5457</v>
      </c>
      <c r="AL40" t="s">
        <v>5458</v>
      </c>
      <c r="AM40">
        <v>0</v>
      </c>
      <c r="AN40"/>
      <c r="AO40">
        <v>0</v>
      </c>
      <c r="AP40"/>
      <c r="AQ40">
        <v>0</v>
      </c>
      <c r="AR40">
        <v>0</v>
      </c>
      <c r="AS40">
        <v>0</v>
      </c>
      <c r="AT40"/>
      <c r="AU40"/>
      <c r="AV40">
        <v>0</v>
      </c>
      <c r="AW40"/>
      <c r="AX40"/>
      <c r="AY40">
        <v>0</v>
      </c>
      <c r="AZ40"/>
      <c r="BA40">
        <v>68</v>
      </c>
      <c r="BB40"/>
      <c r="BC40">
        <v>0</v>
      </c>
      <c r="BD40">
        <v>0</v>
      </c>
      <c r="BE40"/>
      <c r="BF40"/>
      <c r="BG40"/>
      <c r="BH40"/>
      <c r="BI40"/>
      <c r="BJ40">
        <v>1</v>
      </c>
      <c r="BK40" s="12"/>
      <c r="BL40" s="12"/>
      <c r="BM40" s="12"/>
      <c r="BN40" s="12"/>
      <c r="BO40" s="12"/>
      <c r="BP40">
        <v>2.42</v>
      </c>
      <c r="BQ40">
        <v>0.5</v>
      </c>
      <c r="BR40"/>
      <c r="BS40">
        <v>130.2</v>
      </c>
      <c r="BT40"/>
      <c r="BU40">
        <v>3.43</v>
      </c>
      <c r="BV40">
        <v>1.6</v>
      </c>
      <c r="BW40">
        <v>1.74</v>
      </c>
      <c r="BX40">
        <v>5.22</v>
      </c>
      <c r="BY40">
        <v>4.23</v>
      </c>
      <c r="BZ40">
        <v>68</v>
      </c>
      <c r="CA40">
        <v>140</v>
      </c>
      <c r="CB40"/>
      <c r="CC40"/>
      <c r="CD40"/>
      <c r="CE40"/>
      <c r="CF40"/>
      <c r="CG40" t="s">
        <v>5459</v>
      </c>
      <c r="CH40" t="s">
        <v>1228</v>
      </c>
      <c r="CI40" t="s">
        <v>5460</v>
      </c>
      <c r="CJ40"/>
      <c r="CK40" t="s">
        <v>5461</v>
      </c>
      <c r="CL40" t="s">
        <v>5462</v>
      </c>
      <c r="CM40"/>
      <c r="CN40">
        <v>1</v>
      </c>
      <c r="CO40">
        <v>3</v>
      </c>
      <c r="CP40"/>
      <c r="CQ40">
        <v>0</v>
      </c>
      <c r="CR40">
        <v>0</v>
      </c>
      <c r="CS40">
        <v>0</v>
      </c>
      <c r="CT40"/>
      <c r="CU40"/>
      <c r="CV40"/>
      <c r="CW40"/>
      <c r="CX40"/>
      <c r="CY40" t="s">
        <v>4458</v>
      </c>
      <c r="CZ40">
        <v>0</v>
      </c>
      <c r="DA40" s="2">
        <v>1</v>
      </c>
      <c r="DB40" s="2">
        <v>3</v>
      </c>
      <c r="DC40" s="2">
        <v>1</v>
      </c>
      <c r="DD40" s="2">
        <v>0</v>
      </c>
      <c r="DE40" s="2">
        <v>1</v>
      </c>
      <c r="DF40" s="2">
        <v>0</v>
      </c>
      <c r="DG40" s="2">
        <v>1</v>
      </c>
      <c r="DH40" s="2">
        <v>2</v>
      </c>
      <c r="DI40" s="2">
        <v>1</v>
      </c>
      <c r="DJ40"/>
      <c r="DK40"/>
      <c r="DL40"/>
      <c r="DM40"/>
      <c r="DN40"/>
      <c r="DO40"/>
      <c r="DP40"/>
      <c r="DQ40" t="s">
        <v>5463</v>
      </c>
      <c r="DR40" s="188"/>
      <c r="DS40">
        <v>1</v>
      </c>
      <c r="DT40"/>
      <c r="DU40"/>
      <c r="DV40"/>
      <c r="DW40"/>
      <c r="DX40"/>
      <c r="DY40"/>
      <c r="DZ40"/>
      <c r="EA40"/>
      <c r="EB40"/>
      <c r="EC40"/>
      <c r="ED40"/>
      <c r="EE40" s="83"/>
      <c r="EF40"/>
      <c r="EG40"/>
      <c r="EH40"/>
      <c r="EI40"/>
      <c r="EJ40"/>
      <c r="EK40"/>
      <c r="EL40"/>
    </row>
    <row r="41" spans="1:142">
      <c r="A41" t="s">
        <v>5464</v>
      </c>
      <c r="B41" t="s">
        <v>5465</v>
      </c>
      <c r="C41" s="257">
        <v>42965.3548611111</v>
      </c>
      <c r="D41">
        <v>1</v>
      </c>
      <c r="E41">
        <v>175</v>
      </c>
      <c r="F41">
        <v>65</v>
      </c>
      <c r="G41"/>
      <c r="H41">
        <v>54</v>
      </c>
      <c r="I41">
        <v>41</v>
      </c>
      <c r="J41">
        <v>78</v>
      </c>
      <c r="K41">
        <v>9</v>
      </c>
      <c r="L41">
        <v>107</v>
      </c>
      <c r="M41">
        <v>43</v>
      </c>
      <c r="N41">
        <v>62</v>
      </c>
      <c r="O41">
        <v>4</v>
      </c>
      <c r="P41" t="s">
        <v>278</v>
      </c>
      <c r="Q41">
        <v>0</v>
      </c>
      <c r="R41">
        <v>2</v>
      </c>
      <c r="S41">
        <v>28</v>
      </c>
      <c r="T41">
        <f t="shared" si="1"/>
        <v>125</v>
      </c>
      <c r="U41" t="s">
        <v>167</v>
      </c>
      <c r="V41" t="s">
        <v>76</v>
      </c>
      <c r="W41">
        <v>0</v>
      </c>
      <c r="X41"/>
      <c r="Y41"/>
      <c r="Z41"/>
      <c r="AA41">
        <v>0</v>
      </c>
      <c r="AB41"/>
      <c r="AC41"/>
      <c r="AD41"/>
      <c r="AE41">
        <v>0</v>
      </c>
      <c r="AF41"/>
      <c r="AG41"/>
      <c r="AH41"/>
      <c r="AI41"/>
      <c r="AJ41">
        <v>1</v>
      </c>
      <c r="AK41"/>
      <c r="AL41"/>
      <c r="AM41"/>
      <c r="AN41"/>
      <c r="AO41">
        <v>0</v>
      </c>
      <c r="AP41"/>
      <c r="AQ41">
        <v>0</v>
      </c>
      <c r="AR41">
        <v>0</v>
      </c>
      <c r="AS41">
        <v>0</v>
      </c>
      <c r="AT41"/>
      <c r="AU41"/>
      <c r="AV41">
        <v>0</v>
      </c>
      <c r="AW41"/>
      <c r="AX41"/>
      <c r="AY41">
        <v>0</v>
      </c>
      <c r="AZ41"/>
      <c r="BA41">
        <v>62</v>
      </c>
      <c r="BB41"/>
      <c r="BC41">
        <v>0</v>
      </c>
      <c r="BD41">
        <v>0</v>
      </c>
      <c r="BE41"/>
      <c r="BF41"/>
      <c r="BG41">
        <v>1</v>
      </c>
      <c r="BH41">
        <v>0</v>
      </c>
      <c r="BI41"/>
      <c r="BJ41">
        <v>1</v>
      </c>
      <c r="BK41" s="12"/>
      <c r="BL41" s="12"/>
      <c r="BM41" s="12"/>
      <c r="BN41" s="12"/>
      <c r="BO41" s="12"/>
      <c r="BP41">
        <v>1.82</v>
      </c>
      <c r="BQ41">
        <v>0.6</v>
      </c>
      <c r="BR41"/>
      <c r="BS41"/>
      <c r="BT41"/>
      <c r="BU41">
        <v>5.31</v>
      </c>
      <c r="BV41">
        <v>2.4</v>
      </c>
      <c r="BW41">
        <v>3.88</v>
      </c>
      <c r="BX41">
        <v>3.94</v>
      </c>
      <c r="BY41">
        <v>2.44</v>
      </c>
      <c r="BZ41">
        <v>62</v>
      </c>
      <c r="CA41">
        <v>132</v>
      </c>
      <c r="CB41"/>
      <c r="CC41"/>
      <c r="CD41"/>
      <c r="CE41"/>
      <c r="CF41"/>
      <c r="CG41" t="s">
        <v>5466</v>
      </c>
      <c r="CH41" t="s">
        <v>4653</v>
      </c>
      <c r="CI41" t="s">
        <v>1202</v>
      </c>
      <c r="CJ41"/>
      <c r="CK41" t="s">
        <v>333</v>
      </c>
      <c r="CL41"/>
      <c r="CM41"/>
      <c r="CN41">
        <v>2</v>
      </c>
      <c r="CO41">
        <v>2</v>
      </c>
      <c r="CP41"/>
      <c r="CQ41">
        <v>1</v>
      </c>
      <c r="CR41">
        <v>0</v>
      </c>
      <c r="CS41">
        <v>0</v>
      </c>
      <c r="CT41">
        <v>47</v>
      </c>
      <c r="CU41">
        <v>0.7</v>
      </c>
      <c r="CV41">
        <v>0</v>
      </c>
      <c r="CW41"/>
      <c r="CX41"/>
      <c r="CY41" t="s">
        <v>731</v>
      </c>
      <c r="CZ41">
        <v>1</v>
      </c>
      <c r="DA41" s="2">
        <v>1</v>
      </c>
      <c r="DB41" s="2">
        <v>2</v>
      </c>
      <c r="DC41" s="2">
        <v>1</v>
      </c>
      <c r="DD41" s="2">
        <v>1</v>
      </c>
      <c r="DE41" s="2">
        <v>1</v>
      </c>
      <c r="DF41" s="2">
        <v>0</v>
      </c>
      <c r="DG41" s="2">
        <v>0</v>
      </c>
      <c r="DH41" s="2">
        <v>1</v>
      </c>
      <c r="DI41" s="2">
        <v>0</v>
      </c>
      <c r="DJ41"/>
      <c r="DK41"/>
      <c r="DL41"/>
      <c r="DM41"/>
      <c r="DN41"/>
      <c r="DO41"/>
      <c r="DP41"/>
      <c r="DQ41" t="s">
        <v>5467</v>
      </c>
      <c r="DR41"/>
      <c r="DS41"/>
      <c r="DT41"/>
      <c r="DU41"/>
      <c r="DV41"/>
      <c r="DW41"/>
      <c r="DX41"/>
      <c r="DY41"/>
      <c r="DZ41"/>
      <c r="EA41"/>
      <c r="EB41">
        <v>1</v>
      </c>
      <c r="EC41" s="80">
        <v>43891</v>
      </c>
      <c r="ED41"/>
      <c r="EE41" s="83"/>
      <c r="EF41"/>
      <c r="EG41"/>
      <c r="EH41"/>
      <c r="EI41" s="80"/>
      <c r="EJ41"/>
      <c r="EK41"/>
      <c r="EL41" t="s">
        <v>5468</v>
      </c>
    </row>
    <row r="42" spans="1:142">
      <c r="A42" t="s">
        <v>5469</v>
      </c>
      <c r="B42" t="s">
        <v>5470</v>
      </c>
      <c r="C42" s="257">
        <v>42927.3826388889</v>
      </c>
      <c r="D42">
        <v>1</v>
      </c>
      <c r="E42">
        <v>175</v>
      </c>
      <c r="F42" t="s">
        <v>146</v>
      </c>
      <c r="G42"/>
      <c r="H42">
        <v>63</v>
      </c>
      <c r="I42">
        <v>58</v>
      </c>
      <c r="J42">
        <v>82</v>
      </c>
      <c r="K42">
        <v>9</v>
      </c>
      <c r="L42">
        <v>120</v>
      </c>
      <c r="M42">
        <v>34</v>
      </c>
      <c r="N42">
        <v>64</v>
      </c>
      <c r="O42">
        <v>4</v>
      </c>
      <c r="P42" t="s">
        <v>382</v>
      </c>
      <c r="Q42">
        <v>0</v>
      </c>
      <c r="R42">
        <v>2</v>
      </c>
      <c r="S42">
        <v>28</v>
      </c>
      <c r="T42">
        <f t="shared" si="1"/>
        <v>133</v>
      </c>
      <c r="U42" t="s">
        <v>167</v>
      </c>
      <c r="V42" t="s">
        <v>5471</v>
      </c>
      <c r="W42">
        <v>0</v>
      </c>
      <c r="X42"/>
      <c r="Y42"/>
      <c r="Z42"/>
      <c r="AA42">
        <v>0</v>
      </c>
      <c r="AB42"/>
      <c r="AC42"/>
      <c r="AD42"/>
      <c r="AE42">
        <v>0</v>
      </c>
      <c r="AF42"/>
      <c r="AG42"/>
      <c r="AH42"/>
      <c r="AI42"/>
      <c r="AJ42">
        <v>0</v>
      </c>
      <c r="AK42"/>
      <c r="AL42"/>
      <c r="AM42"/>
      <c r="AN42"/>
      <c r="AO42">
        <v>0</v>
      </c>
      <c r="AP42"/>
      <c r="AQ42">
        <v>0</v>
      </c>
      <c r="AR42">
        <v>0</v>
      </c>
      <c r="AS42">
        <v>0</v>
      </c>
      <c r="AT42"/>
      <c r="AU42"/>
      <c r="AV42">
        <v>0</v>
      </c>
      <c r="AW42"/>
      <c r="AX42"/>
      <c r="AY42">
        <v>0</v>
      </c>
      <c r="AZ42"/>
      <c r="BA42">
        <v>64</v>
      </c>
      <c r="BB42"/>
      <c r="BC42">
        <v>0</v>
      </c>
      <c r="BD42">
        <v>0</v>
      </c>
      <c r="BE42"/>
      <c r="BF42"/>
      <c r="BG42">
        <v>1</v>
      </c>
      <c r="BH42">
        <v>1</v>
      </c>
      <c r="BI42"/>
      <c r="BJ42">
        <v>1</v>
      </c>
      <c r="BK42" s="12"/>
      <c r="BL42" s="12"/>
      <c r="BM42" s="12"/>
      <c r="BN42" s="12"/>
      <c r="BO42" s="12"/>
      <c r="BP42">
        <v>26.97</v>
      </c>
      <c r="BQ42">
        <v>3.1</v>
      </c>
      <c r="BR42">
        <v>19.6</v>
      </c>
      <c r="BS42">
        <v>100.7</v>
      </c>
      <c r="BT42"/>
      <c r="BU42">
        <v>3.49</v>
      </c>
      <c r="BV42">
        <v>1.38</v>
      </c>
      <c r="BW42">
        <v>1.95</v>
      </c>
      <c r="BX42">
        <v>5.47</v>
      </c>
      <c r="BY42">
        <v>4.89</v>
      </c>
      <c r="BZ42">
        <v>75</v>
      </c>
      <c r="CA42">
        <v>140</v>
      </c>
      <c r="CB42"/>
      <c r="CC42"/>
      <c r="CD42">
        <v>11.6</v>
      </c>
      <c r="CE42">
        <v>3.45</v>
      </c>
      <c r="CF42"/>
      <c r="CG42" s="264">
        <v>42986</v>
      </c>
      <c r="CH42" t="s">
        <v>4653</v>
      </c>
      <c r="CI42" t="s">
        <v>712</v>
      </c>
      <c r="CJ42"/>
      <c r="CK42"/>
      <c r="CL42"/>
      <c r="CM42"/>
      <c r="CN42">
        <v>1</v>
      </c>
      <c r="CO42">
        <v>1</v>
      </c>
      <c r="CP42"/>
      <c r="CQ42">
        <v>1</v>
      </c>
      <c r="CR42">
        <v>0</v>
      </c>
      <c r="CS42">
        <v>0</v>
      </c>
      <c r="CT42">
        <v>49</v>
      </c>
      <c r="CU42">
        <v>0.73</v>
      </c>
      <c r="CV42">
        <v>0</v>
      </c>
      <c r="CW42"/>
      <c r="CX42"/>
      <c r="CY42" t="s">
        <v>205</v>
      </c>
      <c r="CZ42">
        <v>1</v>
      </c>
      <c r="DA42" s="2">
        <v>1</v>
      </c>
      <c r="DB42" s="2">
        <v>1</v>
      </c>
      <c r="DC42" s="2">
        <v>0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0</v>
      </c>
      <c r="DJ42"/>
      <c r="DK42"/>
      <c r="DL42"/>
      <c r="DM42"/>
      <c r="DN42"/>
      <c r="DO42"/>
      <c r="DP42"/>
      <c r="DQ42" t="s">
        <v>5472</v>
      </c>
      <c r="DR42" s="188"/>
      <c r="DS42">
        <v>1</v>
      </c>
      <c r="DT42"/>
      <c r="DU42"/>
      <c r="DV42"/>
      <c r="DW42"/>
      <c r="DX42"/>
      <c r="DY42" s="80"/>
      <c r="DZ42"/>
      <c r="EA42"/>
      <c r="EB42">
        <v>1</v>
      </c>
      <c r="EC42">
        <v>2018.11</v>
      </c>
      <c r="ED42"/>
      <c r="EE42" s="83"/>
      <c r="EF42">
        <v>1</v>
      </c>
      <c r="EG42">
        <v>2018.11</v>
      </c>
      <c r="EH42"/>
      <c r="EI42"/>
      <c r="EJ42"/>
      <c r="EK42"/>
      <c r="EL42"/>
    </row>
    <row r="43" spans="1:142">
      <c r="A43" t="s">
        <v>5473</v>
      </c>
      <c r="B43" t="s">
        <v>5474</v>
      </c>
      <c r="C43" s="257">
        <v>42953.3354166667</v>
      </c>
      <c r="D43">
        <v>2</v>
      </c>
      <c r="E43">
        <v>156</v>
      </c>
      <c r="F43">
        <v>62</v>
      </c>
      <c r="G43"/>
      <c r="H43">
        <v>61</v>
      </c>
      <c r="I43">
        <v>58</v>
      </c>
      <c r="J43">
        <v>60</v>
      </c>
      <c r="K43">
        <v>3</v>
      </c>
      <c r="L43">
        <v>140</v>
      </c>
      <c r="M43">
        <v>24</v>
      </c>
      <c r="N43">
        <v>53</v>
      </c>
      <c r="O43">
        <v>4</v>
      </c>
      <c r="P43" t="s">
        <v>1146</v>
      </c>
      <c r="Q43">
        <v>0</v>
      </c>
      <c r="R43">
        <v>2</v>
      </c>
      <c r="S43">
        <v>28</v>
      </c>
      <c r="T43">
        <f t="shared" si="1"/>
        <v>117</v>
      </c>
      <c r="U43" t="s">
        <v>167</v>
      </c>
      <c r="V43" t="s">
        <v>76</v>
      </c>
      <c r="W43">
        <v>1</v>
      </c>
      <c r="X43" t="s">
        <v>5145</v>
      </c>
      <c r="Y43" t="s">
        <v>2618</v>
      </c>
      <c r="Z43" t="s">
        <v>4246</v>
      </c>
      <c r="AA43">
        <v>0</v>
      </c>
      <c r="AB43"/>
      <c r="AC43"/>
      <c r="AD43"/>
      <c r="AE43">
        <v>0</v>
      </c>
      <c r="AF43"/>
      <c r="AG43"/>
      <c r="AH43"/>
      <c r="AI43"/>
      <c r="AJ43">
        <v>0</v>
      </c>
      <c r="AK43"/>
      <c r="AL43"/>
      <c r="AM43"/>
      <c r="AN43"/>
      <c r="AO43">
        <v>0</v>
      </c>
      <c r="AP43"/>
      <c r="AQ43">
        <v>0</v>
      </c>
      <c r="AR43">
        <v>0</v>
      </c>
      <c r="AS43">
        <v>0</v>
      </c>
      <c r="AT43"/>
      <c r="AU43"/>
      <c r="AV43">
        <v>0</v>
      </c>
      <c r="AW43"/>
      <c r="AX43"/>
      <c r="AY43">
        <v>0</v>
      </c>
      <c r="AZ43"/>
      <c r="BA43">
        <v>53</v>
      </c>
      <c r="BB43"/>
      <c r="BC43">
        <v>0</v>
      </c>
      <c r="BD43">
        <v>0</v>
      </c>
      <c r="BE43"/>
      <c r="BF43"/>
      <c r="BG43">
        <v>1</v>
      </c>
      <c r="BH43">
        <v>2</v>
      </c>
      <c r="BI43"/>
      <c r="BJ43">
        <v>1</v>
      </c>
      <c r="BK43" s="12"/>
      <c r="BL43" s="12"/>
      <c r="BM43" s="12"/>
      <c r="BN43" s="12"/>
      <c r="BO43" s="12"/>
      <c r="BP43">
        <v>1.26</v>
      </c>
      <c r="BQ43">
        <v>1.5</v>
      </c>
      <c r="BR43"/>
      <c r="BS43"/>
      <c r="BT43"/>
      <c r="BU43">
        <v>4.14</v>
      </c>
      <c r="BV43">
        <v>1.17</v>
      </c>
      <c r="BW43">
        <v>2.2</v>
      </c>
      <c r="BX43">
        <v>4.98</v>
      </c>
      <c r="BY43">
        <v>3.2</v>
      </c>
      <c r="BZ43">
        <v>53</v>
      </c>
      <c r="CA43">
        <v>125</v>
      </c>
      <c r="CB43"/>
      <c r="CC43"/>
      <c r="CD43">
        <v>10.2</v>
      </c>
      <c r="CE43">
        <v>3.29</v>
      </c>
      <c r="CF43"/>
      <c r="CG43" s="264">
        <v>42956</v>
      </c>
      <c r="CH43" t="s">
        <v>4653</v>
      </c>
      <c r="CI43"/>
      <c r="CJ43" t="s">
        <v>2317</v>
      </c>
      <c r="CK43" t="s">
        <v>649</v>
      </c>
      <c r="CL43"/>
      <c r="CM43"/>
      <c r="CN43">
        <v>2</v>
      </c>
      <c r="CO43">
        <v>2</v>
      </c>
      <c r="CP43"/>
      <c r="CQ43">
        <v>0</v>
      </c>
      <c r="CR43">
        <v>0</v>
      </c>
      <c r="CS43">
        <v>0</v>
      </c>
      <c r="CT43">
        <v>46</v>
      </c>
      <c r="CU43">
        <v>0.61</v>
      </c>
      <c r="CV43">
        <v>0</v>
      </c>
      <c r="CW43"/>
      <c r="CX43"/>
      <c r="CY43" t="s">
        <v>550</v>
      </c>
      <c r="CZ43">
        <v>1</v>
      </c>
      <c r="DA43" s="2">
        <v>1</v>
      </c>
      <c r="DB43" s="2">
        <v>2</v>
      </c>
      <c r="DC43" s="2">
        <v>1</v>
      </c>
      <c r="DD43" s="2">
        <v>1</v>
      </c>
      <c r="DE43" s="2">
        <v>1</v>
      </c>
      <c r="DF43" s="2">
        <v>0</v>
      </c>
      <c r="DG43" s="2">
        <v>1</v>
      </c>
      <c r="DH43" s="2">
        <v>2</v>
      </c>
      <c r="DI43" s="2">
        <v>0</v>
      </c>
      <c r="DJ43"/>
      <c r="DK43"/>
      <c r="DL43"/>
      <c r="DM43"/>
      <c r="DN43"/>
      <c r="DO43"/>
      <c r="DP43"/>
      <c r="DQ43" t="s">
        <v>5475</v>
      </c>
      <c r="DR43"/>
      <c r="DS43">
        <v>1</v>
      </c>
      <c r="DT43"/>
      <c r="DU43"/>
      <c r="DV43"/>
      <c r="DW43"/>
      <c r="DX43"/>
      <c r="DY43"/>
      <c r="DZ43"/>
      <c r="EA43"/>
      <c r="EB43"/>
      <c r="EC43"/>
      <c r="ED43"/>
      <c r="EE43" s="83"/>
      <c r="EF43"/>
      <c r="EG43"/>
      <c r="EH43"/>
      <c r="EI43"/>
      <c r="EJ43"/>
      <c r="EK43"/>
      <c r="EL43"/>
    </row>
    <row r="44" spans="1:142">
      <c r="A44" t="s">
        <v>5476</v>
      </c>
      <c r="B44" t="s">
        <v>5477</v>
      </c>
      <c r="C44" s="257">
        <v>42948.4583333333</v>
      </c>
      <c r="D44">
        <v>1</v>
      </c>
      <c r="E44">
        <v>170</v>
      </c>
      <c r="F44">
        <v>69</v>
      </c>
      <c r="G44"/>
      <c r="H44">
        <v>56</v>
      </c>
      <c r="I44">
        <v>41</v>
      </c>
      <c r="J44">
        <v>82</v>
      </c>
      <c r="K44">
        <v>9</v>
      </c>
      <c r="L44">
        <v>133</v>
      </c>
      <c r="M44">
        <v>34</v>
      </c>
      <c r="N44">
        <v>70</v>
      </c>
      <c r="O44">
        <v>4</v>
      </c>
      <c r="P44" t="s">
        <v>382</v>
      </c>
      <c r="Q44">
        <v>0</v>
      </c>
      <c r="R44">
        <v>0</v>
      </c>
      <c r="S44">
        <v>0</v>
      </c>
      <c r="T44">
        <f t="shared" si="1"/>
        <v>88</v>
      </c>
      <c r="U44" t="s">
        <v>279</v>
      </c>
      <c r="V44" t="s">
        <v>5478</v>
      </c>
      <c r="W44">
        <v>0</v>
      </c>
      <c r="X44"/>
      <c r="Y44"/>
      <c r="Z44"/>
      <c r="AA44">
        <v>0</v>
      </c>
      <c r="AB44"/>
      <c r="AC44"/>
      <c r="AD44"/>
      <c r="AE44">
        <v>1</v>
      </c>
      <c r="AF44">
        <v>7</v>
      </c>
      <c r="AG44" t="s">
        <v>5479</v>
      </c>
      <c r="AH44">
        <v>0</v>
      </c>
      <c r="AI44"/>
      <c r="AJ44">
        <v>1</v>
      </c>
      <c r="AK44" t="s">
        <v>5480</v>
      </c>
      <c r="AL44" t="s">
        <v>5479</v>
      </c>
      <c r="AM44">
        <v>0</v>
      </c>
      <c r="AN44"/>
      <c r="AO44">
        <v>0</v>
      </c>
      <c r="AP44"/>
      <c r="AQ44">
        <v>0</v>
      </c>
      <c r="AR44">
        <v>0</v>
      </c>
      <c r="AS44">
        <v>0</v>
      </c>
      <c r="AT44"/>
      <c r="AU44"/>
      <c r="AV44">
        <v>0</v>
      </c>
      <c r="AW44"/>
      <c r="AX44"/>
      <c r="AY44">
        <v>0</v>
      </c>
      <c r="AZ44"/>
      <c r="BA44">
        <v>70</v>
      </c>
      <c r="BB44"/>
      <c r="BC44">
        <v>0</v>
      </c>
      <c r="BD44">
        <v>0</v>
      </c>
      <c r="BE44"/>
      <c r="BF44"/>
      <c r="BG44">
        <v>4</v>
      </c>
      <c r="BH44">
        <v>5</v>
      </c>
      <c r="BI44"/>
      <c r="BJ44">
        <v>1</v>
      </c>
      <c r="BK44" s="12"/>
      <c r="BL44" s="12"/>
      <c r="BM44" s="12"/>
      <c r="BN44" s="12"/>
      <c r="BO44" s="12"/>
      <c r="BP44" s="263">
        <v>84.25</v>
      </c>
      <c r="BQ44">
        <v>1.8</v>
      </c>
      <c r="BR44"/>
      <c r="BS44">
        <v>25.05</v>
      </c>
      <c r="BT44">
        <v>1.34</v>
      </c>
      <c r="BU44">
        <v>5.57</v>
      </c>
      <c r="BV44">
        <v>1.19</v>
      </c>
      <c r="BW44">
        <v>3.46</v>
      </c>
      <c r="BX44">
        <v>4.24</v>
      </c>
      <c r="BY44">
        <v>3.5</v>
      </c>
      <c r="BZ44">
        <v>70</v>
      </c>
      <c r="CA44">
        <v>155</v>
      </c>
      <c r="CB44"/>
      <c r="CC44"/>
      <c r="CD44">
        <v>11.1</v>
      </c>
      <c r="CE44">
        <v>3.33</v>
      </c>
      <c r="CF44"/>
      <c r="CG44" s="264">
        <v>42955</v>
      </c>
      <c r="CH44" t="s">
        <v>1228</v>
      </c>
      <c r="CI44"/>
      <c r="CJ44"/>
      <c r="CK44" t="s">
        <v>5481</v>
      </c>
      <c r="CL44"/>
      <c r="CM44"/>
      <c r="CN44">
        <v>1</v>
      </c>
      <c r="CO44">
        <v>3</v>
      </c>
      <c r="CP44"/>
      <c r="CQ44">
        <v>0</v>
      </c>
      <c r="CR44">
        <v>0</v>
      </c>
      <c r="CS44" t="s">
        <v>5482</v>
      </c>
      <c r="CT44">
        <v>48</v>
      </c>
      <c r="CU44">
        <v>0.71</v>
      </c>
      <c r="CV44">
        <v>0</v>
      </c>
      <c r="CW44"/>
      <c r="CX44"/>
      <c r="CY44" t="s">
        <v>5483</v>
      </c>
      <c r="CZ44">
        <v>1</v>
      </c>
      <c r="DA44" s="2">
        <v>1</v>
      </c>
      <c r="DB44" s="2">
        <v>2</v>
      </c>
      <c r="DC44" s="2">
        <v>1</v>
      </c>
      <c r="DD44" s="2">
        <v>1</v>
      </c>
      <c r="DE44" s="2">
        <v>1</v>
      </c>
      <c r="DF44" s="2">
        <v>0</v>
      </c>
      <c r="DG44" s="2">
        <v>0</v>
      </c>
      <c r="DH44" s="2">
        <v>2</v>
      </c>
      <c r="DI44" s="2">
        <v>0</v>
      </c>
      <c r="DJ44"/>
      <c r="DK44"/>
      <c r="DL44"/>
      <c r="DM44"/>
      <c r="DN44"/>
      <c r="DO44"/>
      <c r="DP44"/>
      <c r="DQ44" t="s">
        <v>5484</v>
      </c>
      <c r="DR44"/>
      <c r="DS44"/>
      <c r="DT44"/>
      <c r="DU44"/>
      <c r="DV44"/>
      <c r="DW44"/>
      <c r="DX44">
        <v>1</v>
      </c>
      <c r="DY44" t="s">
        <v>5485</v>
      </c>
      <c r="DZ44"/>
      <c r="EA44"/>
      <c r="EB44"/>
      <c r="EC44" s="80"/>
      <c r="ED44"/>
      <c r="EE44" s="83"/>
      <c r="EF44"/>
      <c r="EG44"/>
      <c r="EH44"/>
      <c r="EI44"/>
      <c r="EJ44"/>
      <c r="EK44"/>
      <c r="EL44" t="s">
        <v>5486</v>
      </c>
    </row>
    <row r="45" spans="1:142">
      <c r="A45" t="s">
        <v>5487</v>
      </c>
      <c r="B45" t="s">
        <v>5488</v>
      </c>
      <c r="C45" s="257">
        <v>42986.3673611111</v>
      </c>
      <c r="D45">
        <v>2</v>
      </c>
      <c r="E45">
        <v>154</v>
      </c>
      <c r="F45">
        <v>62</v>
      </c>
      <c r="G45"/>
      <c r="H45">
        <v>57</v>
      </c>
      <c r="I45">
        <v>41</v>
      </c>
      <c r="J45">
        <v>72</v>
      </c>
      <c r="K45">
        <v>9</v>
      </c>
      <c r="L45">
        <v>123</v>
      </c>
      <c r="M45">
        <v>34</v>
      </c>
      <c r="N45">
        <v>58</v>
      </c>
      <c r="O45">
        <v>4</v>
      </c>
      <c r="P45" t="s">
        <v>1146</v>
      </c>
      <c r="Q45">
        <v>0</v>
      </c>
      <c r="R45">
        <v>0</v>
      </c>
      <c r="S45">
        <v>0</v>
      </c>
      <c r="T45">
        <f t="shared" si="1"/>
        <v>88</v>
      </c>
      <c r="U45" t="s">
        <v>279</v>
      </c>
      <c r="V45" t="s">
        <v>76</v>
      </c>
      <c r="W45">
        <v>1</v>
      </c>
      <c r="X45" t="s">
        <v>5173</v>
      </c>
      <c r="Y45">
        <v>160</v>
      </c>
      <c r="Z45" t="s">
        <v>5489</v>
      </c>
      <c r="AA45">
        <v>1</v>
      </c>
      <c r="AB45" t="s">
        <v>5173</v>
      </c>
      <c r="AC45">
        <v>2</v>
      </c>
      <c r="AD45"/>
      <c r="AE45">
        <v>0</v>
      </c>
      <c r="AF45"/>
      <c r="AG45"/>
      <c r="AH45"/>
      <c r="AI45"/>
      <c r="AJ45">
        <v>0</v>
      </c>
      <c r="AK45"/>
      <c r="AL45"/>
      <c r="AM45"/>
      <c r="AN45"/>
      <c r="AO45">
        <v>0</v>
      </c>
      <c r="AP45"/>
      <c r="AQ45">
        <v>0</v>
      </c>
      <c r="AR45">
        <v>2</v>
      </c>
      <c r="AS45">
        <v>0</v>
      </c>
      <c r="AT45"/>
      <c r="AU45"/>
      <c r="AV45">
        <v>0</v>
      </c>
      <c r="AW45"/>
      <c r="AX45"/>
      <c r="AY45">
        <v>0</v>
      </c>
      <c r="AZ45"/>
      <c r="BA45">
        <v>58</v>
      </c>
      <c r="BB45"/>
      <c r="BC45">
        <v>0</v>
      </c>
      <c r="BD45">
        <v>0</v>
      </c>
      <c r="BE45"/>
      <c r="BF45"/>
      <c r="BG45">
        <v>2</v>
      </c>
      <c r="BH45">
        <v>0</v>
      </c>
      <c r="BI45"/>
      <c r="BJ45">
        <v>1</v>
      </c>
      <c r="BK45" s="12"/>
      <c r="BL45" s="12"/>
      <c r="BM45" s="12"/>
      <c r="BN45" s="12"/>
      <c r="BO45" s="12"/>
      <c r="BP45">
        <v>0.22</v>
      </c>
      <c r="BQ45">
        <v>2.1</v>
      </c>
      <c r="BR45"/>
      <c r="BS45">
        <v>149.3</v>
      </c>
      <c r="BT45"/>
      <c r="BU45">
        <v>4.05</v>
      </c>
      <c r="BV45">
        <v>2.32</v>
      </c>
      <c r="BW45">
        <v>2.39</v>
      </c>
      <c r="BX45">
        <v>9.06</v>
      </c>
      <c r="BY45">
        <v>7.83</v>
      </c>
      <c r="BZ45">
        <v>58</v>
      </c>
      <c r="CA45">
        <v>134</v>
      </c>
      <c r="CB45">
        <v>6.4</v>
      </c>
      <c r="CC45"/>
      <c r="CD45">
        <v>10.7</v>
      </c>
      <c r="CE45">
        <v>2.98</v>
      </c>
      <c r="CF45"/>
      <c r="CG45" s="264">
        <v>42990</v>
      </c>
      <c r="CH45" t="s">
        <v>1228</v>
      </c>
      <c r="CI45" t="s">
        <v>627</v>
      </c>
      <c r="CJ45"/>
      <c r="CK45" t="s">
        <v>5490</v>
      </c>
      <c r="CL45"/>
      <c r="CM45"/>
      <c r="CN45">
        <v>1</v>
      </c>
      <c r="CO45">
        <v>2</v>
      </c>
      <c r="CP45"/>
      <c r="CQ45">
        <v>0</v>
      </c>
      <c r="CR45">
        <v>0</v>
      </c>
      <c r="CS45">
        <v>0</v>
      </c>
      <c r="CT45">
        <v>59</v>
      </c>
      <c r="CU45">
        <v>0.41</v>
      </c>
      <c r="CV45">
        <v>0</v>
      </c>
      <c r="CW45"/>
      <c r="CX45"/>
      <c r="CY45" t="s">
        <v>489</v>
      </c>
      <c r="CZ45">
        <v>1</v>
      </c>
      <c r="DA45" s="2">
        <v>1</v>
      </c>
      <c r="DB45" s="2">
        <v>2</v>
      </c>
      <c r="DC45" s="2">
        <v>1</v>
      </c>
      <c r="DD45" s="2">
        <v>0</v>
      </c>
      <c r="DE45" s="2">
        <v>0</v>
      </c>
      <c r="DF45" s="2">
        <v>0</v>
      </c>
      <c r="DG45" s="2">
        <v>1</v>
      </c>
      <c r="DH45" s="2">
        <v>1</v>
      </c>
      <c r="DI45" s="2">
        <v>0</v>
      </c>
      <c r="DJ45"/>
      <c r="DK45"/>
      <c r="DL45"/>
      <c r="DM45"/>
      <c r="DN45"/>
      <c r="DO45"/>
      <c r="DP45"/>
      <c r="DQ45" t="s">
        <v>5491</v>
      </c>
      <c r="DR45"/>
      <c r="DS45"/>
      <c r="DT45"/>
      <c r="DU45"/>
      <c r="DV45"/>
      <c r="DW45"/>
      <c r="DX45">
        <v>1</v>
      </c>
      <c r="DY45" s="80" t="s">
        <v>5492</v>
      </c>
      <c r="DZ45"/>
      <c r="EA45"/>
      <c r="EB45">
        <v>1</v>
      </c>
      <c r="EC45" s="80">
        <v>43952</v>
      </c>
      <c r="ED45"/>
      <c r="EE45" s="83"/>
      <c r="EF45"/>
      <c r="EG45"/>
      <c r="EH45"/>
      <c r="EI45"/>
      <c r="EJ45"/>
      <c r="EK45"/>
      <c r="EL45" t="s">
        <v>5493</v>
      </c>
    </row>
    <row r="46" spans="1:142">
      <c r="A46" t="s">
        <v>5494</v>
      </c>
      <c r="B46" t="s">
        <v>5495</v>
      </c>
      <c r="C46" s="257">
        <v>42983.4708333333</v>
      </c>
      <c r="D46">
        <v>2</v>
      </c>
      <c r="E46">
        <v>155</v>
      </c>
      <c r="F46">
        <v>55</v>
      </c>
      <c r="G46"/>
      <c r="H46">
        <v>53</v>
      </c>
      <c r="I46">
        <v>41</v>
      </c>
      <c r="J46">
        <v>70</v>
      </c>
      <c r="K46">
        <v>9</v>
      </c>
      <c r="L46">
        <v>137</v>
      </c>
      <c r="M46">
        <v>34</v>
      </c>
      <c r="N46">
        <v>65</v>
      </c>
      <c r="O46">
        <v>4</v>
      </c>
      <c r="P46" t="s">
        <v>382</v>
      </c>
      <c r="Q46">
        <v>0</v>
      </c>
      <c r="R46">
        <v>2</v>
      </c>
      <c r="S46">
        <v>28</v>
      </c>
      <c r="T46">
        <f t="shared" si="1"/>
        <v>116</v>
      </c>
      <c r="U46" t="s">
        <v>167</v>
      </c>
      <c r="V46" t="s">
        <v>5496</v>
      </c>
      <c r="W46">
        <v>1</v>
      </c>
      <c r="X46" t="s">
        <v>5497</v>
      </c>
      <c r="Y46" t="s">
        <v>1516</v>
      </c>
      <c r="Z46" t="s">
        <v>4081</v>
      </c>
      <c r="AA46">
        <v>0</v>
      </c>
      <c r="AB46"/>
      <c r="AC46"/>
      <c r="AD46"/>
      <c r="AE46">
        <v>0</v>
      </c>
      <c r="AF46"/>
      <c r="AG46"/>
      <c r="AH46"/>
      <c r="AI46"/>
      <c r="AJ46">
        <v>0</v>
      </c>
      <c r="AK46"/>
      <c r="AL46"/>
      <c r="AM46"/>
      <c r="AN46"/>
      <c r="AO46">
        <v>0</v>
      </c>
      <c r="AP46"/>
      <c r="AQ46">
        <v>0</v>
      </c>
      <c r="AR46">
        <v>0</v>
      </c>
      <c r="AS46">
        <v>0</v>
      </c>
      <c r="AT46"/>
      <c r="AU46"/>
      <c r="AV46">
        <v>0</v>
      </c>
      <c r="AW46"/>
      <c r="AX46"/>
      <c r="AY46">
        <v>0</v>
      </c>
      <c r="AZ46"/>
      <c r="BA46">
        <v>65</v>
      </c>
      <c r="BB46"/>
      <c r="BC46">
        <v>0</v>
      </c>
      <c r="BD46">
        <v>0</v>
      </c>
      <c r="BE46"/>
      <c r="BF46"/>
      <c r="BG46"/>
      <c r="BH46"/>
      <c r="BI46"/>
      <c r="BJ46">
        <v>1</v>
      </c>
      <c r="BK46" s="12"/>
      <c r="BL46" s="12"/>
      <c r="BM46" s="12"/>
      <c r="BN46" s="12"/>
      <c r="BO46" s="12"/>
      <c r="BP46" s="263">
        <v>33.98</v>
      </c>
      <c r="BQ46">
        <v>1.3</v>
      </c>
      <c r="BR46"/>
      <c r="BS46">
        <v>404.6</v>
      </c>
      <c r="BT46">
        <v>0.7</v>
      </c>
      <c r="BU46">
        <v>3.24</v>
      </c>
      <c r="BV46">
        <v>1.35</v>
      </c>
      <c r="BW46">
        <v>1.72</v>
      </c>
      <c r="BX46">
        <v>4.47</v>
      </c>
      <c r="BY46">
        <v>4.53</v>
      </c>
      <c r="BZ46">
        <v>65</v>
      </c>
      <c r="CA46">
        <v>127</v>
      </c>
      <c r="CB46"/>
      <c r="CC46"/>
      <c r="CD46">
        <v>11.3</v>
      </c>
      <c r="CE46">
        <v>2.87</v>
      </c>
      <c r="CF46"/>
      <c r="CG46" s="264">
        <v>42984</v>
      </c>
      <c r="CH46" t="s">
        <v>5498</v>
      </c>
      <c r="CI46"/>
      <c r="CJ46" t="s">
        <v>4282</v>
      </c>
      <c r="CK46" t="s">
        <v>5499</v>
      </c>
      <c r="CL46"/>
      <c r="CM46"/>
      <c r="CN46">
        <v>2</v>
      </c>
      <c r="CO46">
        <v>2</v>
      </c>
      <c r="CP46"/>
      <c r="CQ46">
        <v>0</v>
      </c>
      <c r="CR46">
        <v>0</v>
      </c>
      <c r="CS46">
        <v>0</v>
      </c>
      <c r="CT46">
        <v>49</v>
      </c>
      <c r="CU46">
        <v>0.63</v>
      </c>
      <c r="CV46">
        <v>0</v>
      </c>
      <c r="CW46"/>
      <c r="CX46"/>
      <c r="CY46" t="s">
        <v>5500</v>
      </c>
      <c r="CZ46">
        <v>0</v>
      </c>
      <c r="DA46" s="2">
        <v>1</v>
      </c>
      <c r="DB46" s="2">
        <v>2</v>
      </c>
      <c r="DC46" s="2">
        <v>1</v>
      </c>
      <c r="DD46" s="2">
        <v>1</v>
      </c>
      <c r="DE46" s="2">
        <v>0</v>
      </c>
      <c r="DF46" s="2">
        <v>0</v>
      </c>
      <c r="DG46" s="2">
        <v>1</v>
      </c>
      <c r="DH46" s="2">
        <v>1</v>
      </c>
      <c r="DI46" s="2">
        <v>1</v>
      </c>
      <c r="DJ46"/>
      <c r="DK46"/>
      <c r="DL46"/>
      <c r="DM46"/>
      <c r="DN46"/>
      <c r="DO46"/>
      <c r="DP46"/>
      <c r="DQ46" t="s">
        <v>5501</v>
      </c>
      <c r="DR46"/>
      <c r="DS46"/>
      <c r="DT46"/>
      <c r="DU46"/>
      <c r="DV46"/>
      <c r="DW46"/>
      <c r="DX46" t="s">
        <v>3325</v>
      </c>
      <c r="DY46" s="80">
        <v>44013</v>
      </c>
      <c r="DZ46">
        <v>1</v>
      </c>
      <c r="EA46" s="80">
        <v>44013</v>
      </c>
      <c r="EB46"/>
      <c r="EC46" s="80"/>
      <c r="ED46"/>
      <c r="EE46" s="83"/>
      <c r="EF46"/>
      <c r="EG46"/>
      <c r="EH46"/>
      <c r="EI46"/>
      <c r="EJ46"/>
      <c r="EK46"/>
      <c r="EL46" t="s">
        <v>5502</v>
      </c>
    </row>
    <row r="47" spans="1:142">
      <c r="A47" t="s">
        <v>5503</v>
      </c>
      <c r="B47" t="s">
        <v>5504</v>
      </c>
      <c r="C47" s="257">
        <v>42971.6118055556</v>
      </c>
      <c r="D47">
        <v>1</v>
      </c>
      <c r="E47" t="s">
        <v>146</v>
      </c>
      <c r="F47" t="s">
        <v>146</v>
      </c>
      <c r="G47"/>
      <c r="H47">
        <v>73</v>
      </c>
      <c r="I47">
        <v>75</v>
      </c>
      <c r="J47">
        <v>61</v>
      </c>
      <c r="K47">
        <v>3</v>
      </c>
      <c r="L47">
        <v>163</v>
      </c>
      <c r="M47">
        <v>10</v>
      </c>
      <c r="N47">
        <v>139</v>
      </c>
      <c r="O47">
        <v>10</v>
      </c>
      <c r="P47" t="s">
        <v>382</v>
      </c>
      <c r="Q47">
        <v>0</v>
      </c>
      <c r="R47">
        <v>0</v>
      </c>
      <c r="S47">
        <v>0</v>
      </c>
      <c r="T47">
        <f t="shared" si="1"/>
        <v>98</v>
      </c>
      <c r="U47" t="s">
        <v>279</v>
      </c>
      <c r="V47" t="s">
        <v>76</v>
      </c>
      <c r="W47">
        <v>1</v>
      </c>
      <c r="X47" t="s">
        <v>5428</v>
      </c>
      <c r="Y47" t="s">
        <v>701</v>
      </c>
      <c r="Z47" t="s">
        <v>5505</v>
      </c>
      <c r="AA47">
        <v>1</v>
      </c>
      <c r="AB47" t="s">
        <v>5506</v>
      </c>
      <c r="AC47">
        <v>2</v>
      </c>
      <c r="AD47"/>
      <c r="AE47">
        <v>1</v>
      </c>
      <c r="AF47"/>
      <c r="AG47" t="s">
        <v>5507</v>
      </c>
      <c r="AH47">
        <v>1</v>
      </c>
      <c r="AI47">
        <v>10</v>
      </c>
      <c r="AJ47">
        <v>1</v>
      </c>
      <c r="AK47">
        <v>1</v>
      </c>
      <c r="AL47">
        <v>30</v>
      </c>
      <c r="AM47">
        <v>0</v>
      </c>
      <c r="AN47"/>
      <c r="AO47">
        <v>1</v>
      </c>
      <c r="AP47" t="s">
        <v>5508</v>
      </c>
      <c r="AQ47">
        <v>1</v>
      </c>
      <c r="AR47">
        <v>0</v>
      </c>
      <c r="AS47">
        <v>1</v>
      </c>
      <c r="AT47" t="s">
        <v>5506</v>
      </c>
      <c r="AU47" t="s">
        <v>523</v>
      </c>
      <c r="AV47">
        <v>0</v>
      </c>
      <c r="AW47"/>
      <c r="AX47"/>
      <c r="AY47">
        <v>0</v>
      </c>
      <c r="AZ47"/>
      <c r="BA47">
        <v>139</v>
      </c>
      <c r="BB47"/>
      <c r="BC47">
        <v>0</v>
      </c>
      <c r="BD47">
        <v>0</v>
      </c>
      <c r="BE47"/>
      <c r="BF47"/>
      <c r="BG47"/>
      <c r="BH47"/>
      <c r="BI47"/>
      <c r="BJ47">
        <v>1</v>
      </c>
      <c r="BK47" s="12"/>
      <c r="BL47" s="12"/>
      <c r="BM47" s="12"/>
      <c r="BN47" s="12"/>
      <c r="BO47" s="12"/>
      <c r="BP47">
        <v>4.31</v>
      </c>
      <c r="BQ47">
        <v>2.4</v>
      </c>
      <c r="BR47"/>
      <c r="BS47">
        <v>150.5</v>
      </c>
      <c r="BT47"/>
      <c r="BU47">
        <v>4.14</v>
      </c>
      <c r="BV47">
        <v>0.97</v>
      </c>
      <c r="BW47">
        <v>2</v>
      </c>
      <c r="BX47">
        <v>4.9</v>
      </c>
      <c r="BY47">
        <v>6.77</v>
      </c>
      <c r="BZ47">
        <v>139</v>
      </c>
      <c r="CA47">
        <v>155</v>
      </c>
      <c r="CB47">
        <v>5.7</v>
      </c>
      <c r="CC47"/>
      <c r="CD47">
        <v>11.9</v>
      </c>
      <c r="CE47">
        <v>3.55</v>
      </c>
      <c r="CF47"/>
      <c r="CG47" s="264">
        <v>42977</v>
      </c>
      <c r="CH47" t="s">
        <v>1228</v>
      </c>
      <c r="CI47" t="s">
        <v>5509</v>
      </c>
      <c r="CJ47"/>
      <c r="CK47"/>
      <c r="CL47" t="s">
        <v>1086</v>
      </c>
      <c r="CM47"/>
      <c r="CN47">
        <v>1</v>
      </c>
      <c r="CO47">
        <v>2</v>
      </c>
      <c r="CP47"/>
      <c r="CQ47">
        <v>0</v>
      </c>
      <c r="CR47">
        <v>0</v>
      </c>
      <c r="CS47">
        <v>0</v>
      </c>
      <c r="CT47"/>
      <c r="CU47"/>
      <c r="CV47"/>
      <c r="CW47"/>
      <c r="CX47"/>
      <c r="CY47" t="s">
        <v>5510</v>
      </c>
      <c r="CZ47">
        <v>1</v>
      </c>
      <c r="DA47" s="2">
        <v>1</v>
      </c>
      <c r="DB47" s="2">
        <v>2</v>
      </c>
      <c r="DC47" s="2">
        <v>1</v>
      </c>
      <c r="DD47" s="2">
        <v>1</v>
      </c>
      <c r="DE47" s="2">
        <v>1</v>
      </c>
      <c r="DF47" s="2">
        <v>0</v>
      </c>
      <c r="DG47" s="2">
        <v>1</v>
      </c>
      <c r="DH47" s="2">
        <v>2</v>
      </c>
      <c r="DI47" s="2">
        <v>0</v>
      </c>
      <c r="DJ47"/>
      <c r="DK47"/>
      <c r="DL47"/>
      <c r="DM47"/>
      <c r="DN47"/>
      <c r="DO47"/>
      <c r="DP47"/>
      <c r="DQ47" t="s">
        <v>5511</v>
      </c>
      <c r="DR47"/>
      <c r="DS47"/>
      <c r="DT47"/>
      <c r="DU47" s="80"/>
      <c r="DV47"/>
      <c r="DW47"/>
      <c r="DX47">
        <v>1</v>
      </c>
      <c r="DY47" s="80">
        <v>43009</v>
      </c>
      <c r="DZ47"/>
      <c r="EA47"/>
      <c r="EB47"/>
      <c r="EC47"/>
      <c r="ED47"/>
      <c r="EE47" s="83"/>
      <c r="EF47"/>
      <c r="EG47"/>
      <c r="EH47"/>
      <c r="EI47"/>
      <c r="EJ47"/>
      <c r="EK47"/>
      <c r="EL47" t="s">
        <v>5512</v>
      </c>
    </row>
    <row r="48" spans="1:142">
      <c r="A48" t="s">
        <v>5513</v>
      </c>
      <c r="B48" t="s">
        <v>5514</v>
      </c>
      <c r="C48" s="257">
        <v>43002.3625</v>
      </c>
      <c r="D48">
        <v>1</v>
      </c>
      <c r="E48">
        <v>168</v>
      </c>
      <c r="F48">
        <v>70</v>
      </c>
      <c r="G48"/>
      <c r="H48">
        <v>72</v>
      </c>
      <c r="I48">
        <v>75</v>
      </c>
      <c r="J48">
        <v>61</v>
      </c>
      <c r="K48">
        <v>3</v>
      </c>
      <c r="L48">
        <v>160</v>
      </c>
      <c r="M48">
        <v>10</v>
      </c>
      <c r="N48">
        <v>64</v>
      </c>
      <c r="O48">
        <v>4</v>
      </c>
      <c r="P48" t="s">
        <v>382</v>
      </c>
      <c r="Q48">
        <v>0</v>
      </c>
      <c r="R48">
        <v>2</v>
      </c>
      <c r="S48">
        <v>28</v>
      </c>
      <c r="T48">
        <f t="shared" si="1"/>
        <v>120</v>
      </c>
      <c r="U48" t="s">
        <v>167</v>
      </c>
      <c r="V48" t="s">
        <v>5515</v>
      </c>
      <c r="W48">
        <v>1</v>
      </c>
      <c r="X48" t="s">
        <v>5441</v>
      </c>
      <c r="Y48" t="s">
        <v>873</v>
      </c>
      <c r="Z48" t="s">
        <v>5516</v>
      </c>
      <c r="AA48">
        <v>1</v>
      </c>
      <c r="AB48" t="s">
        <v>5517</v>
      </c>
      <c r="AC48">
        <v>2</v>
      </c>
      <c r="AD48"/>
      <c r="AE48">
        <v>0</v>
      </c>
      <c r="AF48"/>
      <c r="AG48"/>
      <c r="AH48"/>
      <c r="AI48"/>
      <c r="AJ48">
        <v>0</v>
      </c>
      <c r="AK48"/>
      <c r="AL48"/>
      <c r="AM48"/>
      <c r="AN48"/>
      <c r="AO48">
        <v>0</v>
      </c>
      <c r="AP48"/>
      <c r="AQ48">
        <v>0</v>
      </c>
      <c r="AR48">
        <v>0</v>
      </c>
      <c r="AS48">
        <v>0</v>
      </c>
      <c r="AT48"/>
      <c r="AU48"/>
      <c r="AV48">
        <v>0</v>
      </c>
      <c r="AW48"/>
      <c r="AX48"/>
      <c r="AY48">
        <v>0</v>
      </c>
      <c r="AZ48"/>
      <c r="BA48">
        <v>64</v>
      </c>
      <c r="BB48"/>
      <c r="BC48">
        <v>0</v>
      </c>
      <c r="BD48">
        <v>0</v>
      </c>
      <c r="BE48"/>
      <c r="BF48"/>
      <c r="BG48">
        <v>2</v>
      </c>
      <c r="BH48">
        <v>3</v>
      </c>
      <c r="BI48"/>
      <c r="BJ48">
        <v>1</v>
      </c>
      <c r="BK48" s="12"/>
      <c r="BL48" s="12"/>
      <c r="BM48" s="12"/>
      <c r="BN48" s="12"/>
      <c r="BO48" s="12"/>
      <c r="BP48">
        <v>2.27</v>
      </c>
      <c r="BQ48">
        <v>0</v>
      </c>
      <c r="BR48"/>
      <c r="BS48"/>
      <c r="BT48"/>
      <c r="BU48">
        <v>3.81</v>
      </c>
      <c r="BV48">
        <v>0.88</v>
      </c>
      <c r="BW48">
        <v>2.65</v>
      </c>
      <c r="BX48">
        <v>6.61</v>
      </c>
      <c r="BY48">
        <v>4.74</v>
      </c>
      <c r="BZ48">
        <v>64</v>
      </c>
      <c r="CA48">
        <v>159</v>
      </c>
      <c r="CB48"/>
      <c r="CC48"/>
      <c r="CD48">
        <v>11.3</v>
      </c>
      <c r="CE48">
        <v>4.78</v>
      </c>
      <c r="CF48"/>
      <c r="CG48" s="264">
        <v>43002</v>
      </c>
      <c r="CH48" t="s">
        <v>1228</v>
      </c>
      <c r="CI48" t="s">
        <v>627</v>
      </c>
      <c r="CJ48" t="s">
        <v>557</v>
      </c>
      <c r="CK48" t="s">
        <v>1105</v>
      </c>
      <c r="CL48" t="s">
        <v>627</v>
      </c>
      <c r="CM48"/>
      <c r="CN48">
        <v>2</v>
      </c>
      <c r="CO48">
        <v>2</v>
      </c>
      <c r="CP48"/>
      <c r="CQ48">
        <v>0</v>
      </c>
      <c r="CR48">
        <v>0</v>
      </c>
      <c r="CS48">
        <v>0</v>
      </c>
      <c r="CT48">
        <v>46</v>
      </c>
      <c r="CU48">
        <v>0.66</v>
      </c>
      <c r="CV48">
        <v>0</v>
      </c>
      <c r="CW48"/>
      <c r="CX48"/>
      <c r="CY48" t="s">
        <v>550</v>
      </c>
      <c r="CZ48">
        <v>1</v>
      </c>
      <c r="DA48" s="2">
        <v>1</v>
      </c>
      <c r="DB48" s="2">
        <v>2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/>
      <c r="DK48"/>
      <c r="DL48"/>
      <c r="DM48"/>
      <c r="DN48"/>
      <c r="DO48"/>
      <c r="DP48"/>
      <c r="DQ48" t="s">
        <v>5518</v>
      </c>
      <c r="DR48"/>
      <c r="DS48">
        <v>1</v>
      </c>
      <c r="DT48"/>
      <c r="DU48"/>
      <c r="DV48"/>
      <c r="DW48"/>
      <c r="DX48"/>
      <c r="DY48"/>
      <c r="DZ48"/>
      <c r="EA48"/>
      <c r="EB48"/>
      <c r="EC48"/>
      <c r="ED48">
        <v>1</v>
      </c>
      <c r="EE48" s="80">
        <v>43191</v>
      </c>
      <c r="EF48">
        <v>1</v>
      </c>
      <c r="EG48" s="80">
        <v>43191</v>
      </c>
      <c r="EH48"/>
      <c r="EI48"/>
      <c r="EJ48"/>
      <c r="EK48"/>
      <c r="EL48"/>
    </row>
    <row r="49" spans="1:142">
      <c r="A49" t="s">
        <v>5519</v>
      </c>
      <c r="B49" t="s">
        <v>5520</v>
      </c>
      <c r="C49" s="257">
        <v>42955.3388888889</v>
      </c>
      <c r="D49">
        <v>1</v>
      </c>
      <c r="E49">
        <v>166</v>
      </c>
      <c r="F49">
        <v>48</v>
      </c>
      <c r="G49"/>
      <c r="H49">
        <v>66</v>
      </c>
      <c r="I49">
        <v>58</v>
      </c>
      <c r="J49">
        <v>60</v>
      </c>
      <c r="K49">
        <v>3</v>
      </c>
      <c r="L49">
        <v>131</v>
      </c>
      <c r="M49">
        <v>34</v>
      </c>
      <c r="N49">
        <v>80</v>
      </c>
      <c r="O49">
        <v>7</v>
      </c>
      <c r="P49" t="s">
        <v>278</v>
      </c>
      <c r="Q49">
        <v>0</v>
      </c>
      <c r="R49">
        <v>2</v>
      </c>
      <c r="S49">
        <v>28</v>
      </c>
      <c r="T49">
        <f t="shared" si="1"/>
        <v>130</v>
      </c>
      <c r="U49" t="s">
        <v>167</v>
      </c>
      <c r="V49" t="s">
        <v>5521</v>
      </c>
      <c r="W49">
        <v>0</v>
      </c>
      <c r="X49"/>
      <c r="Y49"/>
      <c r="Z49"/>
      <c r="AA49">
        <v>0</v>
      </c>
      <c r="AB49"/>
      <c r="AC49"/>
      <c r="AD49"/>
      <c r="AE49">
        <v>1</v>
      </c>
      <c r="AF49" t="s">
        <v>5522</v>
      </c>
      <c r="AG49" t="s">
        <v>5523</v>
      </c>
      <c r="AH49">
        <v>0</v>
      </c>
      <c r="AI49"/>
      <c r="AJ49">
        <v>0</v>
      </c>
      <c r="AK49">
        <v>4</v>
      </c>
      <c r="AL49"/>
      <c r="AM49">
        <v>0</v>
      </c>
      <c r="AN49"/>
      <c r="AO49">
        <v>0</v>
      </c>
      <c r="AP49"/>
      <c r="AQ49">
        <v>0</v>
      </c>
      <c r="AR49">
        <v>0</v>
      </c>
      <c r="AS49">
        <v>0</v>
      </c>
      <c r="AT49"/>
      <c r="AU49"/>
      <c r="AV49">
        <v>0</v>
      </c>
      <c r="AW49"/>
      <c r="AX49"/>
      <c r="AY49">
        <v>0</v>
      </c>
      <c r="AZ49"/>
      <c r="BA49">
        <v>80</v>
      </c>
      <c r="BB49"/>
      <c r="BC49">
        <v>0</v>
      </c>
      <c r="BD49">
        <v>0</v>
      </c>
      <c r="BE49"/>
      <c r="BF49"/>
      <c r="BG49"/>
      <c r="BH49"/>
      <c r="BI49"/>
      <c r="BJ49">
        <v>1</v>
      </c>
      <c r="BK49" s="12"/>
      <c r="BL49" s="12"/>
      <c r="BM49" s="12"/>
      <c r="BN49" s="12"/>
      <c r="BO49" s="12"/>
      <c r="BP49">
        <v>32.56</v>
      </c>
      <c r="BQ49">
        <v>0.7</v>
      </c>
      <c r="BR49"/>
      <c r="BS49">
        <v>207.8</v>
      </c>
      <c r="BT49">
        <v>0.84</v>
      </c>
      <c r="BU49">
        <v>4.49</v>
      </c>
      <c r="BV49">
        <v>2.29</v>
      </c>
      <c r="BW49">
        <v>2.1</v>
      </c>
      <c r="BX49">
        <v>4.48</v>
      </c>
      <c r="BY49">
        <v>5.68</v>
      </c>
      <c r="BZ49">
        <v>80</v>
      </c>
      <c r="CA49">
        <v>138</v>
      </c>
      <c r="CB49"/>
      <c r="CC49"/>
      <c r="CD49">
        <v>10.5</v>
      </c>
      <c r="CE49">
        <v>4.85</v>
      </c>
      <c r="CF49"/>
      <c r="CG49" s="264">
        <v>42956</v>
      </c>
      <c r="CH49" t="s">
        <v>4653</v>
      </c>
      <c r="CI49" t="s">
        <v>333</v>
      </c>
      <c r="CJ49"/>
      <c r="CK49" t="s">
        <v>712</v>
      </c>
      <c r="CL49"/>
      <c r="CM49"/>
      <c r="CN49">
        <v>2</v>
      </c>
      <c r="CO49">
        <v>1</v>
      </c>
      <c r="CP49"/>
      <c r="CQ49">
        <v>0</v>
      </c>
      <c r="CR49">
        <v>0</v>
      </c>
      <c r="CS49">
        <v>0</v>
      </c>
      <c r="CT49"/>
      <c r="CU49"/>
      <c r="CV49"/>
      <c r="CW49"/>
      <c r="CX49"/>
      <c r="CY49" t="s">
        <v>5500</v>
      </c>
      <c r="CZ49">
        <v>0</v>
      </c>
      <c r="DA49" s="2">
        <v>1</v>
      </c>
      <c r="DB49" s="2">
        <v>1</v>
      </c>
      <c r="DC49" s="2">
        <v>0</v>
      </c>
      <c r="DD49" s="2">
        <v>0</v>
      </c>
      <c r="DE49" s="2">
        <v>1</v>
      </c>
      <c r="DF49" s="2">
        <v>0</v>
      </c>
      <c r="DG49" s="2">
        <v>1</v>
      </c>
      <c r="DH49" s="2">
        <v>1</v>
      </c>
      <c r="DI49" s="2">
        <v>0</v>
      </c>
      <c r="DJ49"/>
      <c r="DK49"/>
      <c r="DL49"/>
      <c r="DM49"/>
      <c r="DN49"/>
      <c r="DO49"/>
      <c r="DP49"/>
      <c r="DQ49" t="s">
        <v>5524</v>
      </c>
      <c r="DR49"/>
      <c r="DS49"/>
      <c r="DT49"/>
      <c r="DU49" s="80"/>
      <c r="DV49"/>
      <c r="DW49" s="80"/>
      <c r="DX49">
        <v>1</v>
      </c>
      <c r="DY49" t="s">
        <v>5525</v>
      </c>
      <c r="DZ49"/>
      <c r="EA49"/>
      <c r="EB49"/>
      <c r="EC49"/>
      <c r="ED49"/>
      <c r="EE49" s="83"/>
      <c r="EF49"/>
      <c r="EG49"/>
      <c r="EH49"/>
      <c r="EI49"/>
      <c r="EJ49"/>
      <c r="EK49"/>
      <c r="EL49" t="s">
        <v>5399</v>
      </c>
    </row>
    <row r="50" spans="1:142">
      <c r="A50" s="91" t="s">
        <v>5526</v>
      </c>
      <c r="B50" s="258" t="s">
        <v>5527</v>
      </c>
      <c r="C50" s="259">
        <v>42982.5930555556</v>
      </c>
      <c r="D50" s="91">
        <v>2</v>
      </c>
      <c r="E50" s="91">
        <v>155</v>
      </c>
      <c r="F50" s="91">
        <v>58</v>
      </c>
      <c r="G50" s="91"/>
      <c r="H50" s="91">
        <v>77</v>
      </c>
      <c r="I50" s="91">
        <v>75</v>
      </c>
      <c r="J50" s="91">
        <v>69</v>
      </c>
      <c r="K50" s="91">
        <v>3</v>
      </c>
      <c r="L50" s="91">
        <v>134</v>
      </c>
      <c r="M50" s="91">
        <v>34</v>
      </c>
      <c r="N50" s="91">
        <v>82</v>
      </c>
      <c r="O50" s="91">
        <v>7</v>
      </c>
      <c r="P50" s="91" t="s">
        <v>382</v>
      </c>
      <c r="Q50" s="91">
        <v>0</v>
      </c>
      <c r="R50" s="91">
        <v>0</v>
      </c>
      <c r="S50" s="91">
        <v>0</v>
      </c>
      <c r="T50" s="91">
        <f t="shared" si="1"/>
        <v>119</v>
      </c>
      <c r="U50" s="91" t="s">
        <v>167</v>
      </c>
      <c r="V50" s="91" t="s">
        <v>5528</v>
      </c>
      <c r="W50" s="91">
        <v>1</v>
      </c>
      <c r="X50" s="91">
        <v>7</v>
      </c>
      <c r="Y50" s="91" t="s">
        <v>1683</v>
      </c>
      <c r="Z50" s="91"/>
      <c r="AA50" s="91">
        <v>1</v>
      </c>
      <c r="AB50" s="91">
        <v>10</v>
      </c>
      <c r="AC50" s="91">
        <v>2</v>
      </c>
      <c r="AD50" s="91"/>
      <c r="AE50" s="91">
        <v>0</v>
      </c>
      <c r="AF50" s="91"/>
      <c r="AG50" s="91"/>
      <c r="AH50" s="91"/>
      <c r="AI50" s="91"/>
      <c r="AJ50" s="91">
        <v>0</v>
      </c>
      <c r="AK50" s="91"/>
      <c r="AL50" s="91"/>
      <c r="AM50" s="91"/>
      <c r="AN50" s="91"/>
      <c r="AO50" s="91">
        <v>0</v>
      </c>
      <c r="AP50" s="91" t="s">
        <v>5529</v>
      </c>
      <c r="AQ50" s="91">
        <v>1</v>
      </c>
      <c r="AR50" s="91">
        <v>0</v>
      </c>
      <c r="AS50" s="91">
        <v>0</v>
      </c>
      <c r="AT50" s="91"/>
      <c r="AU50" s="91"/>
      <c r="AV50" s="91">
        <v>0</v>
      </c>
      <c r="AW50" s="91"/>
      <c r="AX50" s="91"/>
      <c r="AY50" s="91">
        <v>0</v>
      </c>
      <c r="AZ50" s="91"/>
      <c r="BA50" s="91">
        <v>82</v>
      </c>
      <c r="BB50" s="91"/>
      <c r="BC50" s="91">
        <v>0</v>
      </c>
      <c r="BD50" s="91">
        <v>0</v>
      </c>
      <c r="BE50" s="91"/>
      <c r="BF50" s="91"/>
      <c r="BG50" s="91">
        <v>2</v>
      </c>
      <c r="BH50" s="91">
        <v>3</v>
      </c>
      <c r="BI50" s="91"/>
      <c r="BJ50" s="91">
        <v>1</v>
      </c>
      <c r="BK50" s="18"/>
      <c r="BL50" s="18"/>
      <c r="BM50" s="18"/>
      <c r="BN50" s="18"/>
      <c r="BO50" s="18"/>
      <c r="BP50" s="91">
        <v>6.66</v>
      </c>
      <c r="BQ50" s="91">
        <v>1.1</v>
      </c>
      <c r="BR50" s="91"/>
      <c r="BS50" s="91">
        <v>73.06</v>
      </c>
      <c r="BT50" s="91"/>
      <c r="BU50" s="91">
        <v>4.66</v>
      </c>
      <c r="BV50" s="91">
        <v>4.61</v>
      </c>
      <c r="BW50" s="91">
        <v>2.23</v>
      </c>
      <c r="BX50" s="91">
        <v>7.46</v>
      </c>
      <c r="BY50" s="91">
        <v>5.63</v>
      </c>
      <c r="BZ50" s="91">
        <v>82</v>
      </c>
      <c r="CA50" s="91">
        <v>134</v>
      </c>
      <c r="CB50" s="91">
        <v>7.3</v>
      </c>
      <c r="CC50" s="91"/>
      <c r="CD50" s="91">
        <v>10.9</v>
      </c>
      <c r="CE50" s="91">
        <v>3.08</v>
      </c>
      <c r="CF50" s="91"/>
      <c r="CG50" s="265">
        <v>42984</v>
      </c>
      <c r="CH50" s="91" t="s">
        <v>1228</v>
      </c>
      <c r="CI50" s="91" t="s">
        <v>5530</v>
      </c>
      <c r="CJ50" s="91"/>
      <c r="CK50" s="91" t="s">
        <v>5105</v>
      </c>
      <c r="CL50" s="91"/>
      <c r="CM50" s="91"/>
      <c r="CN50" s="91">
        <v>2</v>
      </c>
      <c r="CO50" s="91">
        <v>3</v>
      </c>
      <c r="CP50" s="91"/>
      <c r="CQ50" s="91">
        <v>0</v>
      </c>
      <c r="CR50" s="91">
        <v>0</v>
      </c>
      <c r="CS50" s="91">
        <v>0</v>
      </c>
      <c r="CT50" s="91">
        <v>43</v>
      </c>
      <c r="CU50" s="91">
        <v>0.72</v>
      </c>
      <c r="CV50" s="91">
        <v>0</v>
      </c>
      <c r="CW50" s="91"/>
      <c r="CX50" s="91"/>
      <c r="CY50" s="91" t="s">
        <v>583</v>
      </c>
      <c r="CZ50" s="91">
        <v>0</v>
      </c>
      <c r="DA50" s="18">
        <v>1</v>
      </c>
      <c r="DB50" s="18">
        <v>3</v>
      </c>
      <c r="DC50" s="18">
        <v>0</v>
      </c>
      <c r="DD50" s="18">
        <v>1</v>
      </c>
      <c r="DE50" s="18">
        <v>1</v>
      </c>
      <c r="DF50" s="18">
        <v>0</v>
      </c>
      <c r="DG50" s="18">
        <v>1</v>
      </c>
      <c r="DH50" s="18">
        <v>2</v>
      </c>
      <c r="DI50" s="18">
        <v>1</v>
      </c>
      <c r="DJ50" s="91"/>
      <c r="DK50" s="91"/>
      <c r="DL50" s="91"/>
      <c r="DM50" s="91"/>
      <c r="DN50" s="91"/>
      <c r="DO50" s="91"/>
      <c r="DP50" s="91"/>
      <c r="DQ50" s="91" t="s">
        <v>5531</v>
      </c>
      <c r="DR50" s="91" t="s">
        <v>901</v>
      </c>
      <c r="DS50" s="91"/>
      <c r="DT50" s="91"/>
      <c r="DU50" s="91"/>
      <c r="DV50" s="91"/>
      <c r="DW50" s="91"/>
      <c r="DX50" s="91"/>
      <c r="DY50" s="91"/>
      <c r="DZ50" s="91"/>
      <c r="EA50" s="91"/>
      <c r="EB50" s="91"/>
      <c r="EC50" s="171"/>
      <c r="ED50" s="91"/>
      <c r="EE50" s="172"/>
      <c r="EF50" s="91"/>
      <c r="EG50" s="91"/>
      <c r="EH50" s="91"/>
      <c r="EI50" s="91"/>
      <c r="EJ50" s="91"/>
      <c r="EK50" s="91"/>
      <c r="EL50" s="91"/>
    </row>
    <row r="51" spans="1:142">
      <c r="A51" t="s">
        <v>5532</v>
      </c>
      <c r="B51" s="79" t="s">
        <v>5533</v>
      </c>
      <c r="C51" s="257">
        <v>42947.6048611111</v>
      </c>
      <c r="D51">
        <v>1</v>
      </c>
      <c r="E51">
        <v>165</v>
      </c>
      <c r="F51">
        <v>80</v>
      </c>
      <c r="G51"/>
      <c r="H51">
        <v>67</v>
      </c>
      <c r="I51">
        <v>58</v>
      </c>
      <c r="J51">
        <v>61</v>
      </c>
      <c r="K51">
        <v>3</v>
      </c>
      <c r="L51">
        <v>172</v>
      </c>
      <c r="M51">
        <v>10</v>
      </c>
      <c r="N51">
        <v>76</v>
      </c>
      <c r="O51">
        <v>7</v>
      </c>
      <c r="P51" t="s">
        <v>278</v>
      </c>
      <c r="Q51">
        <v>0</v>
      </c>
      <c r="R51">
        <v>2</v>
      </c>
      <c r="S51">
        <v>28</v>
      </c>
      <c r="T51">
        <f t="shared" si="1"/>
        <v>106</v>
      </c>
      <c r="U51" t="s">
        <v>279</v>
      </c>
      <c r="V51" t="s">
        <v>5534</v>
      </c>
      <c r="W51">
        <v>1</v>
      </c>
      <c r="X51">
        <v>17</v>
      </c>
      <c r="Y51" t="s">
        <v>1516</v>
      </c>
      <c r="Z51" t="s">
        <v>5535</v>
      </c>
      <c r="AA51">
        <v>1</v>
      </c>
      <c r="AB51">
        <v>1</v>
      </c>
      <c r="AC51">
        <v>2</v>
      </c>
      <c r="AD51"/>
      <c r="AE51">
        <v>0</v>
      </c>
      <c r="AF51"/>
      <c r="AG51"/>
      <c r="AH51"/>
      <c r="AI51"/>
      <c r="AJ51">
        <v>0</v>
      </c>
      <c r="AK51"/>
      <c r="AL51"/>
      <c r="AM51"/>
      <c r="AN51"/>
      <c r="AO51">
        <v>0</v>
      </c>
      <c r="AP51"/>
      <c r="AQ51">
        <v>0</v>
      </c>
      <c r="AR51">
        <v>0</v>
      </c>
      <c r="AS51">
        <v>0</v>
      </c>
      <c r="AT51"/>
      <c r="AU51"/>
      <c r="AV51">
        <v>0</v>
      </c>
      <c r="AW51"/>
      <c r="AX51"/>
      <c r="AY51">
        <v>0</v>
      </c>
      <c r="AZ51"/>
      <c r="BA51">
        <v>76</v>
      </c>
      <c r="BB51"/>
      <c r="BC51">
        <v>0</v>
      </c>
      <c r="BD51">
        <v>0</v>
      </c>
      <c r="BE51"/>
      <c r="BF51"/>
      <c r="BG51">
        <v>4</v>
      </c>
      <c r="BH51">
        <v>1</v>
      </c>
      <c r="BI51"/>
      <c r="BJ51">
        <v>1</v>
      </c>
      <c r="BK51" s="12"/>
      <c r="BL51" s="12"/>
      <c r="BM51" s="12"/>
      <c r="BN51" s="12"/>
      <c r="BO51" s="12"/>
      <c r="BP51">
        <v>27.54</v>
      </c>
      <c r="BQ51">
        <v>1.2</v>
      </c>
      <c r="BR51"/>
      <c r="BS51"/>
      <c r="BT51">
        <v>0.59</v>
      </c>
      <c r="BU51">
        <v>2.52</v>
      </c>
      <c r="BV51">
        <v>1.49</v>
      </c>
      <c r="BW51">
        <v>1.22</v>
      </c>
      <c r="BX51">
        <v>6.33</v>
      </c>
      <c r="BY51">
        <v>4.24</v>
      </c>
      <c r="BZ51">
        <v>76</v>
      </c>
      <c r="CA51">
        <v>140</v>
      </c>
      <c r="CB51">
        <v>6.6</v>
      </c>
      <c r="CC51"/>
      <c r="CD51">
        <v>10.8</v>
      </c>
      <c r="CE51">
        <v>3.35</v>
      </c>
      <c r="CF51"/>
      <c r="CG51" s="264">
        <v>42951</v>
      </c>
      <c r="CH51" t="s">
        <v>4653</v>
      </c>
      <c r="CI51" t="s">
        <v>625</v>
      </c>
      <c r="CJ51"/>
      <c r="CK51" t="s">
        <v>649</v>
      </c>
      <c r="CL51"/>
      <c r="CM51"/>
      <c r="CN51">
        <v>1</v>
      </c>
      <c r="CO51">
        <v>2</v>
      </c>
      <c r="CP51"/>
      <c r="CQ51">
        <v>0</v>
      </c>
      <c r="CR51">
        <v>0</v>
      </c>
      <c r="CS51">
        <v>0</v>
      </c>
      <c r="CT51">
        <v>45</v>
      </c>
      <c r="CU51">
        <v>0.68</v>
      </c>
      <c r="CV51">
        <v>0</v>
      </c>
      <c r="CW51"/>
      <c r="CX51"/>
      <c r="CY51" t="s">
        <v>3602</v>
      </c>
      <c r="CZ51">
        <v>1</v>
      </c>
      <c r="DA51" s="2">
        <v>1</v>
      </c>
      <c r="DB51" s="2">
        <v>2</v>
      </c>
      <c r="DC51" s="2">
        <v>1</v>
      </c>
      <c r="DD51" s="2">
        <v>1</v>
      </c>
      <c r="DE51" s="2">
        <v>0</v>
      </c>
      <c r="DF51" s="2">
        <v>0</v>
      </c>
      <c r="DG51" s="2">
        <v>1</v>
      </c>
      <c r="DH51" s="2">
        <v>2</v>
      </c>
      <c r="DI51" s="2">
        <v>1</v>
      </c>
      <c r="DJ51"/>
      <c r="DK51"/>
      <c r="DL51"/>
      <c r="DM51"/>
      <c r="DN51"/>
      <c r="DO51"/>
      <c r="DP51"/>
      <c r="DQ51" t="s">
        <v>5536</v>
      </c>
      <c r="DR51" s="79" t="s">
        <v>901</v>
      </c>
      <c r="DS51"/>
      <c r="DT51"/>
      <c r="DU51"/>
      <c r="DV51"/>
      <c r="DW51"/>
      <c r="DX51"/>
      <c r="DY51"/>
      <c r="DZ51"/>
      <c r="EA51"/>
      <c r="EB51"/>
      <c r="EC51" s="80"/>
      <c r="ED51"/>
      <c r="EE51" s="83"/>
      <c r="EF51"/>
      <c r="EG51"/>
      <c r="EH51"/>
      <c r="EI51"/>
      <c r="EJ51"/>
      <c r="EK51"/>
      <c r="EL51"/>
    </row>
    <row r="52" spans="1:142">
      <c r="A52" t="s">
        <v>5537</v>
      </c>
      <c r="B52" t="s">
        <v>5538</v>
      </c>
      <c r="C52" s="257">
        <v>42940.4590277778</v>
      </c>
      <c r="D52">
        <v>1</v>
      </c>
      <c r="E52">
        <v>170</v>
      </c>
      <c r="F52">
        <v>64</v>
      </c>
      <c r="G52"/>
      <c r="H52">
        <v>57</v>
      </c>
      <c r="I52">
        <v>41</v>
      </c>
      <c r="J52">
        <v>76</v>
      </c>
      <c r="K52">
        <v>9</v>
      </c>
      <c r="L52">
        <v>143</v>
      </c>
      <c r="M52">
        <v>24</v>
      </c>
      <c r="N52">
        <v>62</v>
      </c>
      <c r="O52">
        <v>4</v>
      </c>
      <c r="P52" t="s">
        <v>382</v>
      </c>
      <c r="Q52">
        <v>0</v>
      </c>
      <c r="R52">
        <v>0</v>
      </c>
      <c r="S52">
        <v>0</v>
      </c>
      <c r="T52">
        <f t="shared" si="1"/>
        <v>78</v>
      </c>
      <c r="U52" t="s">
        <v>279</v>
      </c>
      <c r="V52" t="s">
        <v>5539</v>
      </c>
      <c r="W52">
        <v>1</v>
      </c>
      <c r="X52">
        <v>1</v>
      </c>
      <c r="Y52" t="s">
        <v>1139</v>
      </c>
      <c r="Z52"/>
      <c r="AA52">
        <v>0</v>
      </c>
      <c r="AB52"/>
      <c r="AC52"/>
      <c r="AD52"/>
      <c r="AE52">
        <v>0</v>
      </c>
      <c r="AF52"/>
      <c r="AG52"/>
      <c r="AH52"/>
      <c r="AI52"/>
      <c r="AJ52">
        <v>1</v>
      </c>
      <c r="AK52" t="s">
        <v>5540</v>
      </c>
      <c r="AL52" t="s">
        <v>5541</v>
      </c>
      <c r="AM52">
        <v>0</v>
      </c>
      <c r="AN52"/>
      <c r="AO52">
        <v>0</v>
      </c>
      <c r="AP52"/>
      <c r="AQ52">
        <v>0</v>
      </c>
      <c r="AR52">
        <v>0</v>
      </c>
      <c r="AS52">
        <v>0</v>
      </c>
      <c r="AT52"/>
      <c r="AU52"/>
      <c r="AV52">
        <v>0</v>
      </c>
      <c r="AW52"/>
      <c r="AX52"/>
      <c r="AY52">
        <v>0</v>
      </c>
      <c r="AZ52"/>
      <c r="BA52">
        <v>62</v>
      </c>
      <c r="BB52"/>
      <c r="BC52">
        <v>0</v>
      </c>
      <c r="BD52">
        <v>0</v>
      </c>
      <c r="BE52"/>
      <c r="BF52"/>
      <c r="BG52">
        <v>2</v>
      </c>
      <c r="BH52">
        <v>2</v>
      </c>
      <c r="BI52"/>
      <c r="BJ52">
        <v>1</v>
      </c>
      <c r="BK52" s="12"/>
      <c r="BL52" s="12"/>
      <c r="BM52" s="12"/>
      <c r="BN52" s="12"/>
      <c r="BO52" s="12"/>
      <c r="BP52">
        <v>1.59</v>
      </c>
      <c r="BQ52">
        <v>1.4</v>
      </c>
      <c r="BR52"/>
      <c r="BS52">
        <v>54.93</v>
      </c>
      <c r="BT52"/>
      <c r="BU52">
        <v>5.56</v>
      </c>
      <c r="BV52">
        <v>3.25</v>
      </c>
      <c r="BW52">
        <v>3.11</v>
      </c>
      <c r="BX52">
        <v>6.32</v>
      </c>
      <c r="BY52">
        <v>5.03</v>
      </c>
      <c r="BZ52">
        <v>62</v>
      </c>
      <c r="CA52">
        <v>144</v>
      </c>
      <c r="CB52"/>
      <c r="CC52"/>
      <c r="CD52">
        <v>10.9</v>
      </c>
      <c r="CE52">
        <v>3.71</v>
      </c>
      <c r="CF52"/>
      <c r="CG52" s="264">
        <v>42941</v>
      </c>
      <c r="CH52" t="s">
        <v>1228</v>
      </c>
      <c r="CI52" t="s">
        <v>618</v>
      </c>
      <c r="CJ52"/>
      <c r="CK52" t="s">
        <v>5542</v>
      </c>
      <c r="CL52" t="s">
        <v>5543</v>
      </c>
      <c r="CM52"/>
      <c r="CN52">
        <v>1</v>
      </c>
      <c r="CO52">
        <v>3</v>
      </c>
      <c r="CP52"/>
      <c r="CQ52">
        <v>0</v>
      </c>
      <c r="CR52">
        <v>0</v>
      </c>
      <c r="CS52">
        <v>0</v>
      </c>
      <c r="CT52">
        <v>39</v>
      </c>
      <c r="CU52">
        <v>0.73</v>
      </c>
      <c r="CV52">
        <v>0</v>
      </c>
      <c r="CW52"/>
      <c r="CX52"/>
      <c r="CY52" t="s">
        <v>3078</v>
      </c>
      <c r="CZ52">
        <v>0</v>
      </c>
      <c r="DA52" s="2">
        <v>1</v>
      </c>
      <c r="DB52" s="2">
        <v>3</v>
      </c>
      <c r="DC52" s="2">
        <v>1</v>
      </c>
      <c r="DD52" s="2">
        <v>0</v>
      </c>
      <c r="DE52" s="2">
        <v>1</v>
      </c>
      <c r="DF52" s="2">
        <v>0</v>
      </c>
      <c r="DG52" s="2">
        <v>0</v>
      </c>
      <c r="DH52" s="2">
        <v>1</v>
      </c>
      <c r="DI52" s="2">
        <v>0</v>
      </c>
      <c r="DJ52"/>
      <c r="DK52"/>
      <c r="DL52"/>
      <c r="DM52"/>
      <c r="DN52"/>
      <c r="DO52"/>
      <c r="DP52"/>
      <c r="DQ52" t="s">
        <v>5544</v>
      </c>
      <c r="DR52"/>
      <c r="DS52">
        <v>1</v>
      </c>
      <c r="DT52"/>
      <c r="DU52"/>
      <c r="DV52"/>
      <c r="DW52"/>
      <c r="DX52"/>
      <c r="DY52"/>
      <c r="DZ52"/>
      <c r="EA52"/>
      <c r="EB52"/>
      <c r="EC52" s="80"/>
      <c r="ED52"/>
      <c r="EE52" s="82"/>
      <c r="EF52"/>
      <c r="EG52" s="80"/>
      <c r="EH52"/>
      <c r="EI52"/>
      <c r="EJ52"/>
      <c r="EK52"/>
      <c r="EL52"/>
    </row>
    <row r="53" spans="1:142">
      <c r="A53" t="s">
        <v>5545</v>
      </c>
      <c r="B53" t="s">
        <v>5546</v>
      </c>
      <c r="C53" s="257">
        <v>42989.3597222222</v>
      </c>
      <c r="D53">
        <v>1</v>
      </c>
      <c r="E53">
        <v>170</v>
      </c>
      <c r="F53">
        <v>73</v>
      </c>
      <c r="G53"/>
      <c r="H53">
        <v>51</v>
      </c>
      <c r="I53">
        <v>41</v>
      </c>
      <c r="J53">
        <v>93</v>
      </c>
      <c r="K53">
        <v>15</v>
      </c>
      <c r="L53">
        <v>143</v>
      </c>
      <c r="M53">
        <v>24</v>
      </c>
      <c r="N53">
        <v>78</v>
      </c>
      <c r="O53">
        <v>7</v>
      </c>
      <c r="P53" t="s">
        <v>382</v>
      </c>
      <c r="Q53">
        <v>0</v>
      </c>
      <c r="R53">
        <v>2</v>
      </c>
      <c r="S53">
        <v>28</v>
      </c>
      <c r="T53">
        <f t="shared" si="1"/>
        <v>115</v>
      </c>
      <c r="U53" t="s">
        <v>167</v>
      </c>
      <c r="V53" t="s">
        <v>76</v>
      </c>
      <c r="W53">
        <v>1</v>
      </c>
      <c r="X53">
        <v>2</v>
      </c>
      <c r="Y53" t="s">
        <v>1270</v>
      </c>
      <c r="Z53" t="s">
        <v>4081</v>
      </c>
      <c r="AA53">
        <v>0</v>
      </c>
      <c r="AB53"/>
      <c r="AC53"/>
      <c r="AD53"/>
      <c r="AE53">
        <v>0</v>
      </c>
      <c r="AF53"/>
      <c r="AG53"/>
      <c r="AH53"/>
      <c r="AI53"/>
      <c r="AJ53">
        <v>1</v>
      </c>
      <c r="AK53">
        <v>1</v>
      </c>
      <c r="AL53" t="s">
        <v>5547</v>
      </c>
      <c r="AM53"/>
      <c r="AN53"/>
      <c r="AO53">
        <v>0</v>
      </c>
      <c r="AP53"/>
      <c r="AQ53">
        <v>0</v>
      </c>
      <c r="AR53">
        <v>0</v>
      </c>
      <c r="AS53">
        <v>0</v>
      </c>
      <c r="AT53"/>
      <c r="AU53"/>
      <c r="AV53">
        <v>0</v>
      </c>
      <c r="AW53"/>
      <c r="AX53"/>
      <c r="AY53">
        <v>0</v>
      </c>
      <c r="AZ53"/>
      <c r="BA53">
        <v>78</v>
      </c>
      <c r="BB53"/>
      <c r="BC53">
        <v>0</v>
      </c>
      <c r="BD53">
        <v>0</v>
      </c>
      <c r="BE53"/>
      <c r="BF53"/>
      <c r="BG53">
        <v>1</v>
      </c>
      <c r="BH53">
        <v>1</v>
      </c>
      <c r="BI53"/>
      <c r="BJ53">
        <v>1</v>
      </c>
      <c r="BK53" s="12"/>
      <c r="BL53" s="12"/>
      <c r="BM53" s="12"/>
      <c r="BN53" s="12"/>
      <c r="BO53" s="12"/>
      <c r="BP53">
        <v>0</v>
      </c>
      <c r="BQ53">
        <v>1.3</v>
      </c>
      <c r="BR53"/>
      <c r="BS53">
        <v>36.29</v>
      </c>
      <c r="BT53">
        <v>0.91</v>
      </c>
      <c r="BU53">
        <v>4.48</v>
      </c>
      <c r="BV53">
        <v>1.08</v>
      </c>
      <c r="BW53">
        <v>2.34</v>
      </c>
      <c r="BX53">
        <v>5.89</v>
      </c>
      <c r="BY53">
        <v>4.33</v>
      </c>
      <c r="BZ53">
        <v>78</v>
      </c>
      <c r="CA53">
        <v>165</v>
      </c>
      <c r="CB53"/>
      <c r="CC53"/>
      <c r="CD53">
        <v>11.7</v>
      </c>
      <c r="CE53">
        <v>2.93</v>
      </c>
      <c r="CF53"/>
      <c r="CG53" s="264">
        <v>42990</v>
      </c>
      <c r="CH53" t="s">
        <v>1228</v>
      </c>
      <c r="CI53" t="s">
        <v>2631</v>
      </c>
      <c r="CJ53"/>
      <c r="CK53" t="s">
        <v>5548</v>
      </c>
      <c r="CL53"/>
      <c r="CM53"/>
      <c r="CN53">
        <v>2</v>
      </c>
      <c r="CO53">
        <v>2</v>
      </c>
      <c r="CP53"/>
      <c r="CQ53">
        <v>0</v>
      </c>
      <c r="CR53">
        <v>0</v>
      </c>
      <c r="CS53">
        <v>0</v>
      </c>
      <c r="CT53">
        <v>44</v>
      </c>
      <c r="CU53">
        <v>0.74</v>
      </c>
      <c r="CV53">
        <v>0</v>
      </c>
      <c r="CW53"/>
      <c r="CX53"/>
      <c r="CY53" t="s">
        <v>5549</v>
      </c>
      <c r="CZ53">
        <v>0</v>
      </c>
      <c r="DA53" s="2">
        <v>1</v>
      </c>
      <c r="DB53" s="2">
        <v>2</v>
      </c>
      <c r="DC53" s="2">
        <v>1</v>
      </c>
      <c r="DD53" s="2">
        <v>0</v>
      </c>
      <c r="DE53" s="2">
        <v>1</v>
      </c>
      <c r="DF53" s="2">
        <v>0</v>
      </c>
      <c r="DG53" s="2">
        <v>1</v>
      </c>
      <c r="DH53" s="2">
        <v>1</v>
      </c>
      <c r="DI53" s="2">
        <v>0</v>
      </c>
      <c r="DJ53"/>
      <c r="DK53"/>
      <c r="DL53"/>
      <c r="DM53"/>
      <c r="DN53"/>
      <c r="DO53"/>
      <c r="DP53"/>
      <c r="DQ53" t="s">
        <v>5550</v>
      </c>
      <c r="DR53"/>
      <c r="DS53">
        <v>1</v>
      </c>
      <c r="DT53"/>
      <c r="DU53"/>
      <c r="DV53"/>
      <c r="DW53"/>
      <c r="DX53"/>
      <c r="DY53"/>
      <c r="DZ53"/>
      <c r="EA53"/>
      <c r="EB53"/>
      <c r="EC53" s="80"/>
      <c r="ED53"/>
      <c r="EE53" s="83"/>
      <c r="EF53"/>
      <c r="EG53"/>
      <c r="EH53"/>
      <c r="EI53"/>
      <c r="EJ53"/>
      <c r="EK53"/>
      <c r="EL53" t="s">
        <v>5551</v>
      </c>
    </row>
    <row r="54" spans="1:142">
      <c r="A54" t="s">
        <v>5552</v>
      </c>
      <c r="B54" t="s">
        <v>5553</v>
      </c>
      <c r="C54" s="257">
        <v>42974.3756944444</v>
      </c>
      <c r="D54">
        <v>1</v>
      </c>
      <c r="E54">
        <v>168</v>
      </c>
      <c r="F54">
        <v>80</v>
      </c>
      <c r="G54"/>
      <c r="H54">
        <v>70</v>
      </c>
      <c r="I54">
        <v>75</v>
      </c>
      <c r="J54">
        <v>68</v>
      </c>
      <c r="K54">
        <v>3</v>
      </c>
      <c r="L54">
        <v>152</v>
      </c>
      <c r="M54">
        <v>24</v>
      </c>
      <c r="N54">
        <v>81</v>
      </c>
      <c r="O54">
        <v>7</v>
      </c>
      <c r="P54" t="s">
        <v>382</v>
      </c>
      <c r="Q54">
        <v>0</v>
      </c>
      <c r="R54">
        <v>2</v>
      </c>
      <c r="S54">
        <v>28</v>
      </c>
      <c r="T54">
        <f t="shared" si="1"/>
        <v>137</v>
      </c>
      <c r="U54" t="s">
        <v>167</v>
      </c>
      <c r="V54" t="s">
        <v>76</v>
      </c>
      <c r="W54">
        <v>1</v>
      </c>
      <c r="X54" t="s">
        <v>5444</v>
      </c>
      <c r="Y54" t="s">
        <v>1516</v>
      </c>
      <c r="Z54" t="s">
        <v>5554</v>
      </c>
      <c r="AA54">
        <v>0</v>
      </c>
      <c r="AB54"/>
      <c r="AC54"/>
      <c r="AD54"/>
      <c r="AE54">
        <v>1</v>
      </c>
      <c r="AF54">
        <v>20</v>
      </c>
      <c r="AG54">
        <v>50</v>
      </c>
      <c r="AH54"/>
      <c r="AI54"/>
      <c r="AJ54">
        <v>1</v>
      </c>
      <c r="AK54">
        <v>5</v>
      </c>
      <c r="AL54" t="s">
        <v>5430</v>
      </c>
      <c r="AM54"/>
      <c r="AN54"/>
      <c r="AO54">
        <v>0</v>
      </c>
      <c r="AP54"/>
      <c r="AQ54">
        <v>0</v>
      </c>
      <c r="AR54">
        <v>0</v>
      </c>
      <c r="AS54">
        <v>1</v>
      </c>
      <c r="AT54" t="s">
        <v>5001</v>
      </c>
      <c r="AU54" t="s">
        <v>523</v>
      </c>
      <c r="AV54">
        <v>0</v>
      </c>
      <c r="AW54"/>
      <c r="AX54"/>
      <c r="AY54">
        <v>0</v>
      </c>
      <c r="AZ54"/>
      <c r="BA54">
        <v>81</v>
      </c>
      <c r="BB54"/>
      <c r="BC54">
        <v>0</v>
      </c>
      <c r="BD54">
        <v>0</v>
      </c>
      <c r="BE54"/>
      <c r="BF54"/>
      <c r="BG54">
        <v>1</v>
      </c>
      <c r="BH54">
        <v>1</v>
      </c>
      <c r="BI54"/>
      <c r="BJ54">
        <v>1</v>
      </c>
      <c r="BK54" s="12"/>
      <c r="BL54" s="12"/>
      <c r="BM54" s="12"/>
      <c r="BN54" s="12"/>
      <c r="BO54" s="12"/>
      <c r="BP54">
        <v>5.35</v>
      </c>
      <c r="BQ54">
        <v>1.8</v>
      </c>
      <c r="BR54"/>
      <c r="BS54">
        <v>40.93</v>
      </c>
      <c r="BT54">
        <v>0.84</v>
      </c>
      <c r="BU54">
        <v>3.02</v>
      </c>
      <c r="BV54">
        <v>1.71</v>
      </c>
      <c r="BW54">
        <v>2.26</v>
      </c>
      <c r="BX54">
        <v>4.47</v>
      </c>
      <c r="BY54">
        <v>4.95</v>
      </c>
      <c r="BZ54">
        <v>81</v>
      </c>
      <c r="CA54">
        <v>157</v>
      </c>
      <c r="CB54"/>
      <c r="CC54"/>
      <c r="CD54">
        <v>11.5</v>
      </c>
      <c r="CE54">
        <v>2.59</v>
      </c>
      <c r="CF54"/>
      <c r="CG54" s="264">
        <v>42977</v>
      </c>
      <c r="CH54" t="s">
        <v>4653</v>
      </c>
      <c r="CI54" t="s">
        <v>5555</v>
      </c>
      <c r="CJ54"/>
      <c r="CK54" t="s">
        <v>5556</v>
      </c>
      <c r="CL54" t="s">
        <v>625</v>
      </c>
      <c r="CM54"/>
      <c r="CN54">
        <v>2</v>
      </c>
      <c r="CO54">
        <v>2</v>
      </c>
      <c r="CP54"/>
      <c r="CQ54">
        <v>1</v>
      </c>
      <c r="CR54">
        <v>0</v>
      </c>
      <c r="CS54">
        <v>0</v>
      </c>
      <c r="CT54">
        <v>47</v>
      </c>
      <c r="CU54">
        <v>0.71</v>
      </c>
      <c r="CV54">
        <v>0</v>
      </c>
      <c r="CW54"/>
      <c r="CX54"/>
      <c r="CY54" t="s">
        <v>5557</v>
      </c>
      <c r="CZ54">
        <v>1</v>
      </c>
      <c r="DA54" s="2">
        <v>1</v>
      </c>
      <c r="DB54" s="2">
        <v>2</v>
      </c>
      <c r="DC54" s="2">
        <v>1</v>
      </c>
      <c r="DD54" s="2">
        <v>1</v>
      </c>
      <c r="DE54" s="2">
        <v>0</v>
      </c>
      <c r="DF54" s="2">
        <v>0</v>
      </c>
      <c r="DG54" s="2">
        <v>1</v>
      </c>
      <c r="DH54" s="2">
        <v>0</v>
      </c>
      <c r="DI54" s="2">
        <v>1</v>
      </c>
      <c r="DJ54"/>
      <c r="DK54"/>
      <c r="DL54"/>
      <c r="DM54"/>
      <c r="DN54"/>
      <c r="DO54"/>
      <c r="DP54"/>
      <c r="DQ54" t="s">
        <v>5558</v>
      </c>
      <c r="DR54"/>
      <c r="DS54">
        <v>1</v>
      </c>
      <c r="DT54"/>
      <c r="DU54"/>
      <c r="DV54"/>
      <c r="DW54"/>
      <c r="DX54"/>
      <c r="DY54" s="80"/>
      <c r="DZ54"/>
      <c r="EA54"/>
      <c r="EB54"/>
      <c r="EC54"/>
      <c r="ED54"/>
      <c r="EE54" s="83"/>
      <c r="EF54"/>
      <c r="EG54"/>
      <c r="EH54"/>
      <c r="EI54"/>
      <c r="EJ54"/>
      <c r="EK54"/>
      <c r="EL54" t="s">
        <v>5559</v>
      </c>
    </row>
    <row r="55" ht="15.6" spans="1:142">
      <c r="A55" t="s">
        <v>5560</v>
      </c>
      <c r="B55" s="90" t="s">
        <v>5561</v>
      </c>
      <c r="C55" s="257">
        <v>42940.475</v>
      </c>
      <c r="D55">
        <v>2</v>
      </c>
      <c r="E55">
        <v>165</v>
      </c>
      <c r="F55">
        <v>80</v>
      </c>
      <c r="G55"/>
      <c r="H55">
        <v>54</v>
      </c>
      <c r="I55">
        <v>41</v>
      </c>
      <c r="J55">
        <v>75</v>
      </c>
      <c r="K55">
        <v>9</v>
      </c>
      <c r="L55">
        <v>140</v>
      </c>
      <c r="M55">
        <v>24</v>
      </c>
      <c r="N55">
        <v>61</v>
      </c>
      <c r="O55">
        <v>4</v>
      </c>
      <c r="P55" t="s">
        <v>278</v>
      </c>
      <c r="Q55">
        <v>0</v>
      </c>
      <c r="R55">
        <v>2</v>
      </c>
      <c r="S55">
        <v>28</v>
      </c>
      <c r="T55">
        <f t="shared" si="1"/>
        <v>106</v>
      </c>
      <c r="U55" t="s">
        <v>279</v>
      </c>
      <c r="V55" t="s">
        <v>5562</v>
      </c>
      <c r="W55">
        <v>0</v>
      </c>
      <c r="X55"/>
      <c r="Y55"/>
      <c r="Z55"/>
      <c r="AA55">
        <v>0</v>
      </c>
      <c r="AB55"/>
      <c r="AC55"/>
      <c r="AD55"/>
      <c r="AE55">
        <v>0</v>
      </c>
      <c r="AF55"/>
      <c r="AG55"/>
      <c r="AH55"/>
      <c r="AI55"/>
      <c r="AJ55">
        <v>0</v>
      </c>
      <c r="AK55"/>
      <c r="AL55"/>
      <c r="AM55"/>
      <c r="AN55"/>
      <c r="AO55">
        <v>0</v>
      </c>
      <c r="AP55"/>
      <c r="AQ55">
        <v>0</v>
      </c>
      <c r="AR55">
        <v>0</v>
      </c>
      <c r="AS55">
        <v>0</v>
      </c>
      <c r="AT55"/>
      <c r="AU55"/>
      <c r="AV55">
        <v>0</v>
      </c>
      <c r="AW55"/>
      <c r="AX55"/>
      <c r="AY55">
        <v>0</v>
      </c>
      <c r="AZ55"/>
      <c r="BA55">
        <v>61</v>
      </c>
      <c r="BB55"/>
      <c r="BC55">
        <v>0</v>
      </c>
      <c r="BD55">
        <v>0</v>
      </c>
      <c r="BE55"/>
      <c r="BF55"/>
      <c r="BG55">
        <v>1</v>
      </c>
      <c r="BH55">
        <v>1</v>
      </c>
      <c r="BI55"/>
      <c r="BJ55">
        <v>1</v>
      </c>
      <c r="BK55" s="12"/>
      <c r="BL55" s="12"/>
      <c r="BM55" s="12"/>
      <c r="BN55" s="12"/>
      <c r="BO55" s="12"/>
      <c r="BP55">
        <v>0.7</v>
      </c>
      <c r="BQ55">
        <v>1.5</v>
      </c>
      <c r="BR55"/>
      <c r="BS55"/>
      <c r="BT55"/>
      <c r="BU55">
        <v>3.01</v>
      </c>
      <c r="BV55">
        <v>1.3</v>
      </c>
      <c r="BW55">
        <v>2.06</v>
      </c>
      <c r="BX55">
        <v>4.85</v>
      </c>
      <c r="BY55">
        <v>5.74</v>
      </c>
      <c r="BZ55">
        <v>61</v>
      </c>
      <c r="CA55">
        <v>137</v>
      </c>
      <c r="CB55"/>
      <c r="CC55"/>
      <c r="CD55">
        <v>11.4</v>
      </c>
      <c r="CE55">
        <v>2.89</v>
      </c>
      <c r="CF55"/>
      <c r="CG55" s="264">
        <v>42941</v>
      </c>
      <c r="CH55" t="s">
        <v>1228</v>
      </c>
      <c r="CI55"/>
      <c r="CJ55"/>
      <c r="CK55" t="s">
        <v>2760</v>
      </c>
      <c r="CL55"/>
      <c r="CM55"/>
      <c r="CN55">
        <v>1</v>
      </c>
      <c r="CO55">
        <v>3</v>
      </c>
      <c r="CP55"/>
      <c r="CQ55">
        <v>0</v>
      </c>
      <c r="CR55">
        <v>0</v>
      </c>
      <c r="CS55">
        <v>0</v>
      </c>
      <c r="CT55">
        <v>46</v>
      </c>
      <c r="CU55">
        <v>0.65</v>
      </c>
      <c r="CV55">
        <v>0</v>
      </c>
      <c r="CW55"/>
      <c r="CX55"/>
      <c r="CY55" t="s">
        <v>5500</v>
      </c>
      <c r="CZ55">
        <v>0</v>
      </c>
      <c r="DA55" s="2">
        <v>1</v>
      </c>
      <c r="DB55" s="2">
        <v>3</v>
      </c>
      <c r="DC55" s="2">
        <v>0</v>
      </c>
      <c r="DD55" s="2">
        <v>1</v>
      </c>
      <c r="DE55" s="2">
        <v>1</v>
      </c>
      <c r="DF55" s="2">
        <v>0</v>
      </c>
      <c r="DG55" s="2">
        <v>0</v>
      </c>
      <c r="DH55" s="2">
        <v>1</v>
      </c>
      <c r="DI55" s="2">
        <v>0</v>
      </c>
      <c r="DJ55"/>
      <c r="DK55"/>
      <c r="DL55"/>
      <c r="DM55"/>
      <c r="DN55"/>
      <c r="DO55"/>
      <c r="DP55"/>
      <c r="DQ55" t="s">
        <v>5563</v>
      </c>
      <c r="DR55" s="77"/>
      <c r="DS55" t="s">
        <v>1045</v>
      </c>
      <c r="DT55"/>
      <c r="DU55"/>
      <c r="DV55"/>
      <c r="DW55"/>
      <c r="DX55" t="s">
        <v>76</v>
      </c>
      <c r="DY55"/>
      <c r="DZ55" t="s">
        <v>76</v>
      </c>
      <c r="EA55"/>
      <c r="EB55" s="2" t="s">
        <v>76</v>
      </c>
      <c r="EC55" s="2"/>
      <c r="ED55" s="2" t="s">
        <v>76</v>
      </c>
      <c r="EE55" s="2"/>
      <c r="EF55" s="2" t="s">
        <v>76</v>
      </c>
      <c r="EG55" s="2"/>
      <c r="EH55" s="2" t="s">
        <v>76</v>
      </c>
      <c r="EI55" s="2"/>
      <c r="EJ55" s="2" t="s">
        <v>76</v>
      </c>
      <c r="EK55" s="2"/>
      <c r="EL55"/>
    </row>
    <row r="56" spans="1:142">
      <c r="A56" t="s">
        <v>5564</v>
      </c>
      <c r="B56" t="s">
        <v>5565</v>
      </c>
      <c r="C56" s="257">
        <v>42951.3409722222</v>
      </c>
      <c r="D56">
        <v>2</v>
      </c>
      <c r="E56">
        <v>160</v>
      </c>
      <c r="F56">
        <v>71</v>
      </c>
      <c r="G56"/>
      <c r="H56">
        <v>70</v>
      </c>
      <c r="I56">
        <v>75</v>
      </c>
      <c r="J56">
        <v>58</v>
      </c>
      <c r="K56">
        <v>3</v>
      </c>
      <c r="L56">
        <v>126</v>
      </c>
      <c r="M56">
        <v>34</v>
      </c>
      <c r="N56">
        <v>55</v>
      </c>
      <c r="O56">
        <v>4</v>
      </c>
      <c r="P56" t="s">
        <v>382</v>
      </c>
      <c r="Q56">
        <v>0</v>
      </c>
      <c r="R56">
        <v>0</v>
      </c>
      <c r="S56">
        <v>0</v>
      </c>
      <c r="T56">
        <f t="shared" si="1"/>
        <v>116</v>
      </c>
      <c r="U56" t="s">
        <v>167</v>
      </c>
      <c r="V56" t="s">
        <v>5566</v>
      </c>
      <c r="W56">
        <v>1</v>
      </c>
      <c r="X56" t="s">
        <v>5428</v>
      </c>
      <c r="Y56"/>
      <c r="Z56" t="s">
        <v>5567</v>
      </c>
      <c r="AA56">
        <v>0</v>
      </c>
      <c r="AB56"/>
      <c r="AC56"/>
      <c r="AD56"/>
      <c r="AE56">
        <v>0</v>
      </c>
      <c r="AF56"/>
      <c r="AG56"/>
      <c r="AH56"/>
      <c r="AI56"/>
      <c r="AJ56">
        <v>0</v>
      </c>
      <c r="AK56"/>
      <c r="AL56"/>
      <c r="AM56"/>
      <c r="AN56"/>
      <c r="AO56">
        <v>0</v>
      </c>
      <c r="AP56"/>
      <c r="AQ56">
        <v>0</v>
      </c>
      <c r="AR56">
        <v>3</v>
      </c>
      <c r="AS56">
        <v>0</v>
      </c>
      <c r="AT56"/>
      <c r="AU56"/>
      <c r="AV56">
        <v>0</v>
      </c>
      <c r="AW56"/>
      <c r="AX56"/>
      <c r="AY56">
        <v>0</v>
      </c>
      <c r="AZ56"/>
      <c r="BA56">
        <v>55</v>
      </c>
      <c r="BB56"/>
      <c r="BC56">
        <v>0</v>
      </c>
      <c r="BD56">
        <v>0</v>
      </c>
      <c r="BE56"/>
      <c r="BF56"/>
      <c r="BG56">
        <v>2</v>
      </c>
      <c r="BH56">
        <v>2</v>
      </c>
      <c r="BI56"/>
      <c r="BJ56">
        <v>1</v>
      </c>
      <c r="BK56" s="12"/>
      <c r="BL56" s="12"/>
      <c r="BM56" s="12"/>
      <c r="BN56" s="12"/>
      <c r="BO56" s="12"/>
      <c r="BP56">
        <v>1.56</v>
      </c>
      <c r="BQ56">
        <v>1.3</v>
      </c>
      <c r="BR56"/>
      <c r="BS56"/>
      <c r="BT56"/>
      <c r="BU56">
        <v>3.61</v>
      </c>
      <c r="BV56">
        <v>1.2</v>
      </c>
      <c r="BW56">
        <v>1.92</v>
      </c>
      <c r="BX56">
        <v>5.71</v>
      </c>
      <c r="BY56">
        <v>4.16</v>
      </c>
      <c r="BZ56">
        <v>55</v>
      </c>
      <c r="CA56">
        <v>143</v>
      </c>
      <c r="CB56"/>
      <c r="CC56"/>
      <c r="CD56">
        <v>11.7</v>
      </c>
      <c r="CE56">
        <v>3.03</v>
      </c>
      <c r="CF56"/>
      <c r="CG56" s="264">
        <v>42955</v>
      </c>
      <c r="CH56" t="s">
        <v>4653</v>
      </c>
      <c r="CI56" t="s">
        <v>5568</v>
      </c>
      <c r="CJ56"/>
      <c r="CK56" t="s">
        <v>5569</v>
      </c>
      <c r="CL56" t="s">
        <v>5570</v>
      </c>
      <c r="CM56"/>
      <c r="CN56">
        <v>1</v>
      </c>
      <c r="CO56">
        <v>2</v>
      </c>
      <c r="CP56"/>
      <c r="CQ56">
        <v>0</v>
      </c>
      <c r="CR56">
        <v>0</v>
      </c>
      <c r="CS56">
        <v>0</v>
      </c>
      <c r="CT56">
        <v>52</v>
      </c>
      <c r="CU56">
        <v>0.6</v>
      </c>
      <c r="CV56">
        <v>0</v>
      </c>
      <c r="CW56"/>
      <c r="CX56"/>
      <c r="CY56" t="s">
        <v>489</v>
      </c>
      <c r="CZ56">
        <v>1</v>
      </c>
      <c r="DA56" s="2">
        <v>1</v>
      </c>
      <c r="DB56" s="2">
        <v>2</v>
      </c>
      <c r="DC56" s="2">
        <v>1</v>
      </c>
      <c r="DD56" s="2">
        <v>1</v>
      </c>
      <c r="DE56" s="2">
        <v>1</v>
      </c>
      <c r="DF56" s="2">
        <v>0</v>
      </c>
      <c r="DG56" s="2">
        <v>1</v>
      </c>
      <c r="DH56" s="2">
        <v>2</v>
      </c>
      <c r="DI56" s="2">
        <v>0</v>
      </c>
      <c r="DJ56"/>
      <c r="DK56"/>
      <c r="DL56"/>
      <c r="DM56"/>
      <c r="DN56"/>
      <c r="DO56"/>
      <c r="DP56"/>
      <c r="DQ56" t="s">
        <v>5571</v>
      </c>
      <c r="DR56"/>
      <c r="DS56">
        <v>1</v>
      </c>
      <c r="DT56"/>
      <c r="DU56"/>
      <c r="DV56"/>
      <c r="DW56"/>
      <c r="DX56"/>
      <c r="DY56"/>
      <c r="DZ56"/>
      <c r="EA56"/>
      <c r="EB56"/>
      <c r="EC56"/>
      <c r="ED56"/>
      <c r="EE56" s="83"/>
      <c r="EF56"/>
      <c r="EG56"/>
      <c r="EH56"/>
      <c r="EI56"/>
      <c r="EJ56"/>
      <c r="EK56"/>
      <c r="EL56" t="s">
        <v>5572</v>
      </c>
    </row>
    <row r="57" spans="1:142">
      <c r="A57" t="s">
        <v>5573</v>
      </c>
      <c r="B57" t="s">
        <v>5574</v>
      </c>
      <c r="C57" s="257">
        <v>42947.3548611111</v>
      </c>
      <c r="D57">
        <v>1</v>
      </c>
      <c r="E57">
        <v>175</v>
      </c>
      <c r="F57">
        <v>90</v>
      </c>
      <c r="G57"/>
      <c r="H57">
        <v>58</v>
      </c>
      <c r="I57">
        <v>41</v>
      </c>
      <c r="J57">
        <v>55</v>
      </c>
      <c r="K57">
        <v>3</v>
      </c>
      <c r="L57">
        <v>140</v>
      </c>
      <c r="M57">
        <v>24</v>
      </c>
      <c r="N57">
        <v>71</v>
      </c>
      <c r="O57">
        <v>7</v>
      </c>
      <c r="P57" t="s">
        <v>278</v>
      </c>
      <c r="Q57">
        <v>0</v>
      </c>
      <c r="R57">
        <v>2</v>
      </c>
      <c r="S57">
        <v>28</v>
      </c>
      <c r="T57">
        <f t="shared" si="1"/>
        <v>103</v>
      </c>
      <c r="U57" t="s">
        <v>279</v>
      </c>
      <c r="V57" t="s">
        <v>5575</v>
      </c>
      <c r="W57">
        <v>1</v>
      </c>
      <c r="X57" t="s">
        <v>5430</v>
      </c>
      <c r="Y57" t="s">
        <v>1516</v>
      </c>
      <c r="Z57" t="s">
        <v>1048</v>
      </c>
      <c r="AA57">
        <v>1</v>
      </c>
      <c r="AB57" t="s">
        <v>1441</v>
      </c>
      <c r="AC57"/>
      <c r="AD57"/>
      <c r="AE57">
        <v>1</v>
      </c>
      <c r="AF57">
        <v>20</v>
      </c>
      <c r="AG57">
        <v>30</v>
      </c>
      <c r="AH57">
        <v>1</v>
      </c>
      <c r="AI57" t="s">
        <v>846</v>
      </c>
      <c r="AJ57">
        <v>1</v>
      </c>
      <c r="AK57" t="s">
        <v>5576</v>
      </c>
      <c r="AL57" t="s">
        <v>5479</v>
      </c>
      <c r="AM57">
        <v>1</v>
      </c>
      <c r="AN57" t="s">
        <v>5577</v>
      </c>
      <c r="AO57">
        <v>0</v>
      </c>
      <c r="AP57"/>
      <c r="AQ57">
        <v>0</v>
      </c>
      <c r="AR57">
        <v>0</v>
      </c>
      <c r="AS57">
        <v>0</v>
      </c>
      <c r="AT57"/>
      <c r="AU57"/>
      <c r="AV57">
        <v>0</v>
      </c>
      <c r="AW57"/>
      <c r="AX57"/>
      <c r="AY57">
        <v>0</v>
      </c>
      <c r="AZ57"/>
      <c r="BA57">
        <v>71</v>
      </c>
      <c r="BB57"/>
      <c r="BC57">
        <v>0</v>
      </c>
      <c r="BD57">
        <v>0</v>
      </c>
      <c r="BE57"/>
      <c r="BF57"/>
      <c r="BG57"/>
      <c r="BH57"/>
      <c r="BI57"/>
      <c r="BJ57">
        <v>1</v>
      </c>
      <c r="BK57" s="12"/>
      <c r="BL57" s="12"/>
      <c r="BM57" s="12"/>
      <c r="BN57" s="12"/>
      <c r="BO57" s="12"/>
      <c r="BP57">
        <v>23.98</v>
      </c>
      <c r="BQ57">
        <v>1.9</v>
      </c>
      <c r="BR57"/>
      <c r="BS57"/>
      <c r="BT57"/>
      <c r="BU57">
        <v>3.17</v>
      </c>
      <c r="BV57">
        <v>1.76</v>
      </c>
      <c r="BW57">
        <v>1.62</v>
      </c>
      <c r="BX57">
        <v>7.55</v>
      </c>
      <c r="BY57">
        <v>4.54</v>
      </c>
      <c r="BZ57">
        <v>71</v>
      </c>
      <c r="CA57">
        <v>135</v>
      </c>
      <c r="CB57">
        <v>7</v>
      </c>
      <c r="CC57"/>
      <c r="CD57">
        <v>11.5</v>
      </c>
      <c r="CE57">
        <v>2.78</v>
      </c>
      <c r="CF57"/>
      <c r="CG57" s="264">
        <v>42948</v>
      </c>
      <c r="CH57" t="s">
        <v>4653</v>
      </c>
      <c r="CI57"/>
      <c r="CJ57"/>
      <c r="CK57" t="s">
        <v>5578</v>
      </c>
      <c r="CL57"/>
      <c r="CM57"/>
      <c r="CN57">
        <v>1</v>
      </c>
      <c r="CO57">
        <v>2</v>
      </c>
      <c r="CP57"/>
      <c r="CQ57">
        <v>0</v>
      </c>
      <c r="CR57">
        <v>0</v>
      </c>
      <c r="CS57">
        <v>0</v>
      </c>
      <c r="CT57"/>
      <c r="CU57"/>
      <c r="CV57"/>
      <c r="CW57"/>
      <c r="CX57"/>
      <c r="CY57" t="s">
        <v>5579</v>
      </c>
      <c r="CZ57">
        <v>0</v>
      </c>
      <c r="DA57" s="2">
        <v>1</v>
      </c>
      <c r="DB57" s="2">
        <v>3</v>
      </c>
      <c r="DC57" s="2">
        <v>1</v>
      </c>
      <c r="DD57" s="2">
        <v>0</v>
      </c>
      <c r="DE57" s="2">
        <v>0</v>
      </c>
      <c r="DF57" s="2">
        <v>0</v>
      </c>
      <c r="DG57" s="2">
        <v>1</v>
      </c>
      <c r="DH57" s="2">
        <v>2</v>
      </c>
      <c r="DI57" s="2">
        <v>1</v>
      </c>
      <c r="DJ57"/>
      <c r="DK57"/>
      <c r="DL57"/>
      <c r="DM57"/>
      <c r="DN57"/>
      <c r="DO57"/>
      <c r="DP57"/>
      <c r="DQ57" t="s">
        <v>5580</v>
      </c>
      <c r="DR57"/>
      <c r="DS57">
        <v>1</v>
      </c>
      <c r="DT57"/>
      <c r="DU57"/>
      <c r="DV57"/>
      <c r="DW57"/>
      <c r="DX57"/>
      <c r="DY57"/>
      <c r="DZ57"/>
      <c r="EA57"/>
      <c r="EB57"/>
      <c r="EC57" s="80"/>
      <c r="ED57"/>
      <c r="EE57" s="83"/>
      <c r="EF57"/>
      <c r="EG57"/>
      <c r="EH57"/>
      <c r="EI57"/>
      <c r="EJ57"/>
      <c r="EK57"/>
      <c r="EL57"/>
    </row>
    <row r="58" ht="15.6" spans="1:142">
      <c r="A58" t="s">
        <v>5581</v>
      </c>
      <c r="B58" s="90" t="s">
        <v>5582</v>
      </c>
      <c r="C58" s="257">
        <v>42985.3381944444</v>
      </c>
      <c r="D58">
        <v>1</v>
      </c>
      <c r="E58">
        <v>170</v>
      </c>
      <c r="F58">
        <v>86</v>
      </c>
      <c r="G58"/>
      <c r="H58">
        <v>50</v>
      </c>
      <c r="I58">
        <v>41</v>
      </c>
      <c r="J58">
        <v>80</v>
      </c>
      <c r="K58">
        <v>9</v>
      </c>
      <c r="L58">
        <v>144</v>
      </c>
      <c r="M58">
        <v>24</v>
      </c>
      <c r="N58">
        <v>79</v>
      </c>
      <c r="O58">
        <v>7</v>
      </c>
      <c r="P58" t="s">
        <v>166</v>
      </c>
      <c r="Q58">
        <v>0</v>
      </c>
      <c r="R58">
        <v>23</v>
      </c>
      <c r="S58">
        <v>42</v>
      </c>
      <c r="T58">
        <f t="shared" si="1"/>
        <v>123</v>
      </c>
      <c r="U58" t="s">
        <v>167</v>
      </c>
      <c r="V58" t="s">
        <v>5583</v>
      </c>
      <c r="W58">
        <v>1</v>
      </c>
      <c r="X58">
        <v>5</v>
      </c>
      <c r="Y58" t="s">
        <v>678</v>
      </c>
      <c r="Z58" t="s">
        <v>5584</v>
      </c>
      <c r="AA58">
        <v>1</v>
      </c>
      <c r="AB58"/>
      <c r="AC58"/>
      <c r="AD58"/>
      <c r="AE58">
        <v>1</v>
      </c>
      <c r="AF58">
        <v>20</v>
      </c>
      <c r="AG58">
        <v>20</v>
      </c>
      <c r="AH58">
        <v>1</v>
      </c>
      <c r="AI58"/>
      <c r="AJ58">
        <v>1</v>
      </c>
      <c r="AK58"/>
      <c r="AL58"/>
      <c r="AM58"/>
      <c r="AN58"/>
      <c r="AO58">
        <v>0</v>
      </c>
      <c r="AP58"/>
      <c r="AQ58">
        <v>0</v>
      </c>
      <c r="AR58">
        <v>0</v>
      </c>
      <c r="AS58">
        <v>0</v>
      </c>
      <c r="AT58"/>
      <c r="AU58"/>
      <c r="AV58">
        <v>0</v>
      </c>
      <c r="AW58"/>
      <c r="AX58"/>
      <c r="AY58">
        <v>0</v>
      </c>
      <c r="AZ58"/>
      <c r="BA58">
        <v>79</v>
      </c>
      <c r="BB58"/>
      <c r="BC58">
        <v>0</v>
      </c>
      <c r="BD58">
        <v>0</v>
      </c>
      <c r="BE58"/>
      <c r="BF58"/>
      <c r="BG58">
        <v>1</v>
      </c>
      <c r="BH58">
        <v>1</v>
      </c>
      <c r="BI58">
        <v>1</v>
      </c>
      <c r="BJ58">
        <v>2</v>
      </c>
      <c r="BK58" s="2"/>
      <c r="BL58" s="2"/>
      <c r="BM58" s="2"/>
      <c r="BN58" s="2"/>
      <c r="BO58" s="2"/>
      <c r="BP58" s="263">
        <v>33.48</v>
      </c>
      <c r="BQ58">
        <v>1.1</v>
      </c>
      <c r="BR58"/>
      <c r="BS58"/>
      <c r="BT58"/>
      <c r="BU58">
        <v>2.4</v>
      </c>
      <c r="BV58">
        <v>1.49</v>
      </c>
      <c r="BW58">
        <v>1.23</v>
      </c>
      <c r="BX58">
        <v>7.61</v>
      </c>
      <c r="BY58">
        <v>6.29</v>
      </c>
      <c r="BZ58">
        <v>79</v>
      </c>
      <c r="CA58">
        <v>155</v>
      </c>
      <c r="CB58"/>
      <c r="CC58"/>
      <c r="CD58">
        <v>11.5</v>
      </c>
      <c r="CE58">
        <v>3.09</v>
      </c>
      <c r="CF58"/>
      <c r="CG58" s="264">
        <v>42986</v>
      </c>
      <c r="CH58" t="s">
        <v>4653</v>
      </c>
      <c r="CI58"/>
      <c r="CJ58"/>
      <c r="CK58" t="s">
        <v>333</v>
      </c>
      <c r="CL58"/>
      <c r="CM58"/>
      <c r="CN58">
        <v>1</v>
      </c>
      <c r="CO58">
        <v>2</v>
      </c>
      <c r="CP58"/>
      <c r="CQ58">
        <v>1</v>
      </c>
      <c r="CR58">
        <v>0</v>
      </c>
      <c r="CS58">
        <v>0</v>
      </c>
      <c r="CT58">
        <v>39</v>
      </c>
      <c r="CU58">
        <v>0.64</v>
      </c>
      <c r="CV58">
        <v>0</v>
      </c>
      <c r="CW58"/>
      <c r="CX58"/>
      <c r="CY58" t="s">
        <v>5500</v>
      </c>
      <c r="CZ58">
        <v>0</v>
      </c>
      <c r="DA58" s="2">
        <v>1</v>
      </c>
      <c r="DB58" s="2">
        <v>3</v>
      </c>
      <c r="DC58" s="2">
        <v>0</v>
      </c>
      <c r="DD58" s="2">
        <v>1</v>
      </c>
      <c r="DE58" s="2">
        <v>1</v>
      </c>
      <c r="DF58" s="2">
        <v>0</v>
      </c>
      <c r="DG58" s="2">
        <v>0</v>
      </c>
      <c r="DH58" s="2">
        <v>2</v>
      </c>
      <c r="DI58" s="2">
        <v>0</v>
      </c>
      <c r="DJ58"/>
      <c r="DK58"/>
      <c r="DL58"/>
      <c r="DM58"/>
      <c r="DN58"/>
      <c r="DO58"/>
      <c r="DP58"/>
      <c r="DQ58" t="s">
        <v>5585</v>
      </c>
      <c r="DR58" s="77"/>
      <c r="DS58" t="s">
        <v>1045</v>
      </c>
      <c r="DT58"/>
      <c r="DU58"/>
      <c r="DV58"/>
      <c r="DW58"/>
      <c r="DX58" t="s">
        <v>76</v>
      </c>
      <c r="DY58"/>
      <c r="DZ58" t="s">
        <v>76</v>
      </c>
      <c r="EA58"/>
      <c r="EB58" s="2" t="s">
        <v>76</v>
      </c>
      <c r="EC58" s="2"/>
      <c r="ED58" s="2" t="s">
        <v>76</v>
      </c>
      <c r="EE58" s="2"/>
      <c r="EF58" s="2" t="s">
        <v>76</v>
      </c>
      <c r="EG58" s="2"/>
      <c r="EH58" s="2" t="s">
        <v>76</v>
      </c>
      <c r="EI58" s="2"/>
      <c r="EJ58" s="2" t="s">
        <v>76</v>
      </c>
      <c r="EK58" s="2"/>
      <c r="EL58"/>
    </row>
    <row r="59" spans="1:142">
      <c r="A59" t="s">
        <v>5586</v>
      </c>
      <c r="B59" s="79" t="s">
        <v>5587</v>
      </c>
      <c r="C59" s="257">
        <v>42976.3895833333</v>
      </c>
      <c r="D59">
        <v>1</v>
      </c>
      <c r="E59">
        <v>165</v>
      </c>
      <c r="F59">
        <v>67</v>
      </c>
      <c r="G59"/>
      <c r="H59">
        <v>49</v>
      </c>
      <c r="I59">
        <v>25</v>
      </c>
      <c r="J59">
        <v>58</v>
      </c>
      <c r="K59">
        <v>3</v>
      </c>
      <c r="L59">
        <v>117</v>
      </c>
      <c r="M59">
        <v>43</v>
      </c>
      <c r="N59">
        <v>70</v>
      </c>
      <c r="O59">
        <v>4</v>
      </c>
      <c r="P59" t="s">
        <v>382</v>
      </c>
      <c r="Q59">
        <v>0</v>
      </c>
      <c r="R59">
        <v>0</v>
      </c>
      <c r="S59">
        <v>0</v>
      </c>
      <c r="T59">
        <f t="shared" si="1"/>
        <v>75</v>
      </c>
      <c r="U59" t="s">
        <v>279</v>
      </c>
      <c r="V59" t="s">
        <v>76</v>
      </c>
      <c r="W59">
        <v>1</v>
      </c>
      <c r="X59">
        <v>3</v>
      </c>
      <c r="Y59" t="s">
        <v>1925</v>
      </c>
      <c r="Z59" t="s">
        <v>5588</v>
      </c>
      <c r="AA59">
        <v>0</v>
      </c>
      <c r="AB59"/>
      <c r="AC59"/>
      <c r="AD59"/>
      <c r="AE59">
        <v>0</v>
      </c>
      <c r="AF59"/>
      <c r="AG59"/>
      <c r="AH59"/>
      <c r="AI59"/>
      <c r="AJ59">
        <v>0</v>
      </c>
      <c r="AK59"/>
      <c r="AL59"/>
      <c r="AM59"/>
      <c r="AN59"/>
      <c r="AO59">
        <v>0</v>
      </c>
      <c r="AP59"/>
      <c r="AQ59">
        <v>0</v>
      </c>
      <c r="AR59">
        <v>0</v>
      </c>
      <c r="AS59">
        <v>0</v>
      </c>
      <c r="AT59"/>
      <c r="AU59"/>
      <c r="AV59">
        <v>0</v>
      </c>
      <c r="AW59"/>
      <c r="AX59"/>
      <c r="AY59">
        <v>0</v>
      </c>
      <c r="AZ59"/>
      <c r="BA59">
        <v>70</v>
      </c>
      <c r="BB59"/>
      <c r="BC59">
        <v>0</v>
      </c>
      <c r="BD59">
        <v>0</v>
      </c>
      <c r="BE59"/>
      <c r="BF59"/>
      <c r="BG59"/>
      <c r="BH59"/>
      <c r="BI59"/>
      <c r="BJ59">
        <v>1</v>
      </c>
      <c r="BK59" s="2"/>
      <c r="BL59" s="2"/>
      <c r="BM59" s="2"/>
      <c r="BN59" s="2"/>
      <c r="BO59" s="2"/>
      <c r="BP59">
        <v>0</v>
      </c>
      <c r="BQ59">
        <v>1.2</v>
      </c>
      <c r="BR59"/>
      <c r="BS59">
        <v>53.94</v>
      </c>
      <c r="BT59"/>
      <c r="BU59">
        <v>3.41</v>
      </c>
      <c r="BV59">
        <v>1.23</v>
      </c>
      <c r="BW59">
        <v>2.12</v>
      </c>
      <c r="BX59">
        <v>4.96</v>
      </c>
      <c r="BY59">
        <v>4.61</v>
      </c>
      <c r="BZ59">
        <v>70</v>
      </c>
      <c r="CA59">
        <v>114</v>
      </c>
      <c r="CB59"/>
      <c r="CC59"/>
      <c r="CD59">
        <v>11</v>
      </c>
      <c r="CE59">
        <v>2.18</v>
      </c>
      <c r="CF59"/>
      <c r="CG59" s="264">
        <v>42958</v>
      </c>
      <c r="CH59" t="s">
        <v>1228</v>
      </c>
      <c r="CI59" t="s">
        <v>5589</v>
      </c>
      <c r="CJ59"/>
      <c r="CK59" t="s">
        <v>5578</v>
      </c>
      <c r="CL59" t="s">
        <v>712</v>
      </c>
      <c r="CM59"/>
      <c r="CN59">
        <v>2</v>
      </c>
      <c r="CO59">
        <v>3</v>
      </c>
      <c r="CP59"/>
      <c r="CQ59">
        <v>0</v>
      </c>
      <c r="CR59">
        <v>0</v>
      </c>
      <c r="CS59">
        <v>0</v>
      </c>
      <c r="CT59">
        <v>51</v>
      </c>
      <c r="CU59">
        <v>0.62</v>
      </c>
      <c r="CV59">
        <v>0</v>
      </c>
      <c r="CW59"/>
      <c r="CX59"/>
      <c r="CY59" t="s">
        <v>5590</v>
      </c>
      <c r="CZ59">
        <v>1</v>
      </c>
      <c r="DA59" s="2">
        <v>1</v>
      </c>
      <c r="DB59" s="2">
        <v>2</v>
      </c>
      <c r="DC59" s="2">
        <v>1</v>
      </c>
      <c r="DD59" s="2">
        <v>0</v>
      </c>
      <c r="DE59" s="2">
        <v>0</v>
      </c>
      <c r="DF59" s="2">
        <v>0</v>
      </c>
      <c r="DG59" s="2">
        <v>0</v>
      </c>
      <c r="DH59" s="2">
        <v>2</v>
      </c>
      <c r="DI59" s="2">
        <v>0</v>
      </c>
      <c r="DJ59"/>
      <c r="DK59"/>
      <c r="DL59"/>
      <c r="DM59"/>
      <c r="DN59"/>
      <c r="DO59"/>
      <c r="DP59"/>
      <c r="DQ59" t="s">
        <v>5591</v>
      </c>
      <c r="DR59" s="79">
        <v>1</v>
      </c>
      <c r="DS59"/>
      <c r="DT59"/>
      <c r="DU59"/>
      <c r="DV59"/>
      <c r="DW59"/>
      <c r="DX59"/>
      <c r="DY59" s="80"/>
      <c r="DZ59"/>
      <c r="EA59"/>
      <c r="EB59"/>
      <c r="EC59" s="80"/>
      <c r="ED59"/>
      <c r="EE59" s="83"/>
      <c r="EF59"/>
      <c r="EG59"/>
      <c r="EH59"/>
      <c r="EI59"/>
      <c r="EJ59"/>
      <c r="EK59"/>
      <c r="EL59"/>
    </row>
    <row r="60" spans="1:142">
      <c r="A60" t="s">
        <v>5592</v>
      </c>
      <c r="B60" t="s">
        <v>5593</v>
      </c>
      <c r="C60" s="257">
        <v>42977.5916666667</v>
      </c>
      <c r="D60">
        <v>1</v>
      </c>
      <c r="E60">
        <v>179</v>
      </c>
      <c r="F60">
        <v>75</v>
      </c>
      <c r="G60"/>
      <c r="H60">
        <v>51</v>
      </c>
      <c r="I60">
        <v>41</v>
      </c>
      <c r="J60">
        <v>74</v>
      </c>
      <c r="K60">
        <v>9</v>
      </c>
      <c r="L60">
        <v>142</v>
      </c>
      <c r="M60">
        <v>24</v>
      </c>
      <c r="N60">
        <v>68</v>
      </c>
      <c r="O60">
        <v>4</v>
      </c>
      <c r="P60" t="s">
        <v>382</v>
      </c>
      <c r="Q60">
        <v>0</v>
      </c>
      <c r="R60">
        <v>0</v>
      </c>
      <c r="S60">
        <v>0</v>
      </c>
      <c r="T60">
        <f t="shared" si="1"/>
        <v>78</v>
      </c>
      <c r="U60" t="s">
        <v>279</v>
      </c>
      <c r="V60" t="s">
        <v>5594</v>
      </c>
      <c r="W60">
        <v>1</v>
      </c>
      <c r="X60">
        <v>10</v>
      </c>
      <c r="Y60" t="s">
        <v>1270</v>
      </c>
      <c r="Z60" t="s">
        <v>5595</v>
      </c>
      <c r="AA60">
        <v>0</v>
      </c>
      <c r="AB60"/>
      <c r="AC60"/>
      <c r="AD60"/>
      <c r="AE60">
        <v>1</v>
      </c>
      <c r="AF60">
        <v>10</v>
      </c>
      <c r="AG60">
        <v>30</v>
      </c>
      <c r="AH60"/>
      <c r="AI60"/>
      <c r="AJ60">
        <v>1</v>
      </c>
      <c r="AK60"/>
      <c r="AL60">
        <v>20</v>
      </c>
      <c r="AM60"/>
      <c r="AN60"/>
      <c r="AO60">
        <v>0</v>
      </c>
      <c r="AP60"/>
      <c r="AQ60">
        <v>0</v>
      </c>
      <c r="AR60">
        <v>0</v>
      </c>
      <c r="AS60">
        <v>0</v>
      </c>
      <c r="AT60"/>
      <c r="AU60"/>
      <c r="AV60">
        <v>0</v>
      </c>
      <c r="AW60"/>
      <c r="AX60"/>
      <c r="AY60">
        <v>0</v>
      </c>
      <c r="AZ60"/>
      <c r="BA60"/>
      <c r="BB60"/>
      <c r="BC60">
        <v>0</v>
      </c>
      <c r="BD60">
        <v>0</v>
      </c>
      <c r="BE60"/>
      <c r="BF60"/>
      <c r="BG60">
        <v>1</v>
      </c>
      <c r="BH60">
        <v>2</v>
      </c>
      <c r="BI60"/>
      <c r="BJ60">
        <v>1</v>
      </c>
      <c r="BK60" s="2"/>
      <c r="BL60" s="2"/>
      <c r="BM60" s="2"/>
      <c r="BN60" s="2"/>
      <c r="BO60" s="2"/>
      <c r="BP60">
        <v>1.95</v>
      </c>
      <c r="BQ60">
        <v>1.7</v>
      </c>
      <c r="BR60"/>
      <c r="BS60"/>
      <c r="BT60"/>
      <c r="BU60"/>
      <c r="BV60">
        <v>1.37</v>
      </c>
      <c r="BW60">
        <v>2.34</v>
      </c>
      <c r="BX60">
        <v>4.23</v>
      </c>
      <c r="BY60"/>
      <c r="BZ60"/>
      <c r="CA60"/>
      <c r="CB60"/>
      <c r="CC60"/>
      <c r="CD60"/>
      <c r="CE60"/>
      <c r="CF60"/>
      <c r="CG60" s="264">
        <v>42984</v>
      </c>
      <c r="CH60" t="s">
        <v>1228</v>
      </c>
      <c r="CI60"/>
      <c r="CJ60"/>
      <c r="CK60"/>
      <c r="CL60" t="s">
        <v>5596</v>
      </c>
      <c r="CM60"/>
      <c r="CN60">
        <v>2</v>
      </c>
      <c r="CO60">
        <v>2</v>
      </c>
      <c r="CP60"/>
      <c r="CQ60">
        <v>0</v>
      </c>
      <c r="CR60">
        <v>0</v>
      </c>
      <c r="CS60">
        <v>0</v>
      </c>
      <c r="CT60"/>
      <c r="CU60"/>
      <c r="CV60"/>
      <c r="CW60"/>
      <c r="CX60"/>
      <c r="CY60" t="s">
        <v>628</v>
      </c>
      <c r="CZ60">
        <v>1</v>
      </c>
      <c r="DA60" s="2">
        <v>1</v>
      </c>
      <c r="DB60" s="2">
        <v>2</v>
      </c>
      <c r="DC60" s="2">
        <v>1</v>
      </c>
      <c r="DD60" s="2">
        <v>1</v>
      </c>
      <c r="DE60" s="2">
        <v>1</v>
      </c>
      <c r="DF60" s="2">
        <v>1</v>
      </c>
      <c r="DG60" s="2">
        <v>0</v>
      </c>
      <c r="DH60" s="2">
        <v>1</v>
      </c>
      <c r="DI60" s="2">
        <v>1</v>
      </c>
      <c r="DJ60"/>
      <c r="DK60"/>
      <c r="DL60"/>
      <c r="DM60"/>
      <c r="DN60"/>
      <c r="DO60"/>
      <c r="DP60"/>
      <c r="DQ60" t="s">
        <v>5597</v>
      </c>
      <c r="DR60" s="90"/>
      <c r="DS60">
        <v>1</v>
      </c>
      <c r="DT60"/>
      <c r="DU60"/>
      <c r="DV60"/>
      <c r="DW60"/>
      <c r="DX60"/>
      <c r="DY60"/>
      <c r="DZ60"/>
      <c r="EA60"/>
      <c r="EB60"/>
      <c r="EC60"/>
      <c r="ED60"/>
      <c r="EE60" s="82"/>
      <c r="EF60"/>
      <c r="EG60" s="80"/>
      <c r="EH60"/>
      <c r="EI60"/>
      <c r="EJ60"/>
      <c r="EK60"/>
      <c r="EL60"/>
    </row>
    <row r="61" spans="1:142">
      <c r="A61" t="s">
        <v>5598</v>
      </c>
      <c r="B61" t="s">
        <v>5599</v>
      </c>
      <c r="C61" s="257">
        <v>42941.3458333333</v>
      </c>
      <c r="D61">
        <v>2</v>
      </c>
      <c r="E61">
        <v>160</v>
      </c>
      <c r="F61">
        <v>48</v>
      </c>
      <c r="G61"/>
      <c r="H61">
        <v>73</v>
      </c>
      <c r="I61">
        <v>75</v>
      </c>
      <c r="J61">
        <v>57</v>
      </c>
      <c r="K61">
        <v>3</v>
      </c>
      <c r="L61">
        <v>190</v>
      </c>
      <c r="M61">
        <v>10</v>
      </c>
      <c r="N61">
        <v>63</v>
      </c>
      <c r="O61">
        <v>4</v>
      </c>
      <c r="P61" t="s">
        <v>382</v>
      </c>
      <c r="Q61">
        <v>0</v>
      </c>
      <c r="R61">
        <v>2</v>
      </c>
      <c r="S61">
        <v>28</v>
      </c>
      <c r="T61">
        <f t="shared" si="1"/>
        <v>120</v>
      </c>
      <c r="U61" t="s">
        <v>167</v>
      </c>
      <c r="V61" t="s">
        <v>5600</v>
      </c>
      <c r="W61">
        <v>0</v>
      </c>
      <c r="X61"/>
      <c r="Y61"/>
      <c r="Z61"/>
      <c r="AA61">
        <v>0</v>
      </c>
      <c r="AB61"/>
      <c r="AC61"/>
      <c r="AD61"/>
      <c r="AE61">
        <v>0</v>
      </c>
      <c r="AF61"/>
      <c r="AG61"/>
      <c r="AH61"/>
      <c r="AI61"/>
      <c r="AJ61">
        <v>0</v>
      </c>
      <c r="AK61"/>
      <c r="AL61"/>
      <c r="AM61"/>
      <c r="AN61"/>
      <c r="AO61">
        <v>0</v>
      </c>
      <c r="AP61"/>
      <c r="AQ61">
        <v>0</v>
      </c>
      <c r="AR61">
        <v>0</v>
      </c>
      <c r="AS61">
        <v>0</v>
      </c>
      <c r="AT61"/>
      <c r="AU61"/>
      <c r="AV61">
        <v>0</v>
      </c>
      <c r="AW61"/>
      <c r="AX61"/>
      <c r="AY61">
        <v>0</v>
      </c>
      <c r="AZ61"/>
      <c r="BA61">
        <v>63</v>
      </c>
      <c r="BB61"/>
      <c r="BC61">
        <v>0</v>
      </c>
      <c r="BD61">
        <v>0</v>
      </c>
      <c r="BE61"/>
      <c r="BF61"/>
      <c r="BG61">
        <v>1</v>
      </c>
      <c r="BH61">
        <v>1</v>
      </c>
      <c r="BI61"/>
      <c r="BJ61">
        <v>1</v>
      </c>
      <c r="BK61" s="2"/>
      <c r="BL61" s="2"/>
      <c r="BM61" s="2"/>
      <c r="BN61" s="2"/>
      <c r="BO61" s="2"/>
      <c r="BP61">
        <v>0</v>
      </c>
      <c r="BQ61">
        <v>1.3</v>
      </c>
      <c r="BR61"/>
      <c r="BS61"/>
      <c r="BT61"/>
      <c r="BU61">
        <v>6.17</v>
      </c>
      <c r="BV61">
        <v>1.7</v>
      </c>
      <c r="BW61">
        <v>3.52</v>
      </c>
      <c r="BX61">
        <v>4.1</v>
      </c>
      <c r="BY61">
        <v>3.96</v>
      </c>
      <c r="BZ61">
        <v>63</v>
      </c>
      <c r="CA61">
        <v>142</v>
      </c>
      <c r="CB61"/>
      <c r="CC61"/>
      <c r="CD61">
        <v>10.8</v>
      </c>
      <c r="CE61">
        <v>3.01</v>
      </c>
      <c r="CF61"/>
      <c r="CG61" s="264">
        <v>42951</v>
      </c>
      <c r="CH61" t="s">
        <v>4653</v>
      </c>
      <c r="CI61"/>
      <c r="CJ61"/>
      <c r="CK61"/>
      <c r="CL61" t="s">
        <v>1105</v>
      </c>
      <c r="CM61"/>
      <c r="CN61">
        <v>1</v>
      </c>
      <c r="CO61">
        <v>2</v>
      </c>
      <c r="CP61"/>
      <c r="CQ61">
        <v>1</v>
      </c>
      <c r="CR61">
        <v>0</v>
      </c>
      <c r="CS61">
        <v>0</v>
      </c>
      <c r="CT61">
        <v>40</v>
      </c>
      <c r="CU61">
        <v>0.64</v>
      </c>
      <c r="CV61">
        <v>0</v>
      </c>
      <c r="CW61"/>
      <c r="CX61"/>
      <c r="CY61" t="s">
        <v>5601</v>
      </c>
      <c r="CZ61">
        <v>1</v>
      </c>
      <c r="DA61" s="2">
        <v>1</v>
      </c>
      <c r="DB61" s="2">
        <v>2</v>
      </c>
      <c r="DC61" s="2">
        <v>1</v>
      </c>
      <c r="DD61" s="2">
        <v>0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/>
      <c r="DK61"/>
      <c r="DL61"/>
      <c r="DM61"/>
      <c r="DN61"/>
      <c r="DO61"/>
      <c r="DP61"/>
      <c r="DQ61" t="s">
        <v>5602</v>
      </c>
      <c r="DR61"/>
      <c r="DS61">
        <v>1</v>
      </c>
      <c r="DT61"/>
      <c r="DU61"/>
      <c r="DV61"/>
      <c r="DW61"/>
      <c r="DX61"/>
      <c r="DY61" s="80"/>
      <c r="DZ61"/>
      <c r="EA61"/>
      <c r="EB61"/>
      <c r="EC61" s="80"/>
      <c r="ED61"/>
      <c r="EE61" s="83"/>
      <c r="EF61"/>
      <c r="EG61"/>
      <c r="EH61"/>
      <c r="EI61" s="80"/>
      <c r="EJ61"/>
      <c r="EK61"/>
      <c r="EL61" t="s">
        <v>5603</v>
      </c>
    </row>
    <row r="62" spans="1:142">
      <c r="A62" t="s">
        <v>5604</v>
      </c>
      <c r="B62" t="s">
        <v>5605</v>
      </c>
      <c r="C62" s="257">
        <v>42940.4701388889</v>
      </c>
      <c r="D62">
        <v>1</v>
      </c>
      <c r="E62">
        <v>173</v>
      </c>
      <c r="F62">
        <v>82</v>
      </c>
      <c r="G62"/>
      <c r="H62">
        <v>69</v>
      </c>
      <c r="I62">
        <v>58</v>
      </c>
      <c r="J62">
        <v>83</v>
      </c>
      <c r="K62">
        <v>9</v>
      </c>
      <c r="L62">
        <v>156</v>
      </c>
      <c r="M62">
        <v>24</v>
      </c>
      <c r="N62">
        <v>72</v>
      </c>
      <c r="O62">
        <v>7</v>
      </c>
      <c r="P62" t="s">
        <v>382</v>
      </c>
      <c r="Q62">
        <v>0</v>
      </c>
      <c r="R62">
        <v>0</v>
      </c>
      <c r="S62">
        <v>0</v>
      </c>
      <c r="T62">
        <f t="shared" si="1"/>
        <v>98</v>
      </c>
      <c r="U62" t="s">
        <v>279</v>
      </c>
      <c r="V62" t="s">
        <v>5606</v>
      </c>
      <c r="W62">
        <v>1</v>
      </c>
      <c r="X62">
        <v>20</v>
      </c>
      <c r="Y62" t="s">
        <v>1516</v>
      </c>
      <c r="Z62" t="s">
        <v>1781</v>
      </c>
      <c r="AA62">
        <v>0</v>
      </c>
      <c r="AB62"/>
      <c r="AC62"/>
      <c r="AD62"/>
      <c r="AE62">
        <v>0</v>
      </c>
      <c r="AF62"/>
      <c r="AG62"/>
      <c r="AH62"/>
      <c r="AI62"/>
      <c r="AJ62">
        <v>0</v>
      </c>
      <c r="AK62"/>
      <c r="AL62"/>
      <c r="AM62"/>
      <c r="AN62"/>
      <c r="AO62">
        <v>0</v>
      </c>
      <c r="AP62"/>
      <c r="AQ62">
        <v>1</v>
      </c>
      <c r="AR62">
        <v>0</v>
      </c>
      <c r="AS62">
        <v>0</v>
      </c>
      <c r="AT62"/>
      <c r="AU62"/>
      <c r="AV62">
        <v>0</v>
      </c>
      <c r="AW62"/>
      <c r="AX62"/>
      <c r="AY62">
        <v>0</v>
      </c>
      <c r="AZ62"/>
      <c r="BA62">
        <v>72</v>
      </c>
      <c r="BB62"/>
      <c r="BC62">
        <v>0</v>
      </c>
      <c r="BD62">
        <v>0</v>
      </c>
      <c r="BE62"/>
      <c r="BF62"/>
      <c r="BG62">
        <v>1</v>
      </c>
      <c r="BH62">
        <v>2</v>
      </c>
      <c r="BI62"/>
      <c r="BJ62">
        <v>1</v>
      </c>
      <c r="BK62" s="2"/>
      <c r="BL62" s="2"/>
      <c r="BM62" s="2"/>
      <c r="BN62" s="2"/>
      <c r="BO62" s="2"/>
      <c r="BP62">
        <v>2.22</v>
      </c>
      <c r="BQ62">
        <v>9.3</v>
      </c>
      <c r="BR62"/>
      <c r="BS62"/>
      <c r="BT62"/>
      <c r="BU62">
        <v>4.57</v>
      </c>
      <c r="BV62">
        <v>1.35</v>
      </c>
      <c r="BW62">
        <v>2.81</v>
      </c>
      <c r="BX62">
        <v>5.89</v>
      </c>
      <c r="BY62">
        <v>5.44</v>
      </c>
      <c r="BZ62">
        <v>72</v>
      </c>
      <c r="CA62">
        <v>141</v>
      </c>
      <c r="CB62"/>
      <c r="CC62"/>
      <c r="CD62">
        <v>11.2</v>
      </c>
      <c r="CE62">
        <v>4</v>
      </c>
      <c r="CF62"/>
      <c r="CG62" s="264">
        <v>42943</v>
      </c>
      <c r="CH62" t="s">
        <v>4653</v>
      </c>
      <c r="CI62" t="s">
        <v>5607</v>
      </c>
      <c r="CJ62"/>
      <c r="CK62" t="s">
        <v>2364</v>
      </c>
      <c r="CL62" t="s">
        <v>2364</v>
      </c>
      <c r="CM62"/>
      <c r="CN62">
        <v>2</v>
      </c>
      <c r="CO62">
        <v>2</v>
      </c>
      <c r="CP62"/>
      <c r="CQ62">
        <v>0</v>
      </c>
      <c r="CR62">
        <v>0</v>
      </c>
      <c r="CS62">
        <v>0</v>
      </c>
      <c r="CT62">
        <v>44</v>
      </c>
      <c r="CU62">
        <v>0.65</v>
      </c>
      <c r="CV62">
        <v>0</v>
      </c>
      <c r="CW62"/>
      <c r="CX62"/>
      <c r="CY62" t="s">
        <v>5608</v>
      </c>
      <c r="CZ62">
        <v>0</v>
      </c>
      <c r="DA62" s="2">
        <v>1</v>
      </c>
      <c r="DB62" s="2">
        <v>2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0</v>
      </c>
      <c r="DJ62"/>
      <c r="DK62"/>
      <c r="DL62"/>
      <c r="DM62"/>
      <c r="DN62"/>
      <c r="DO62"/>
      <c r="DP62"/>
      <c r="DQ62" t="s">
        <v>5609</v>
      </c>
      <c r="DR62"/>
      <c r="DS62">
        <v>1</v>
      </c>
      <c r="DT62"/>
      <c r="DU62"/>
      <c r="DV62"/>
      <c r="DW62"/>
      <c r="DX62"/>
      <c r="DY62" s="80"/>
      <c r="DZ62"/>
      <c r="EA62"/>
      <c r="EB62"/>
      <c r="EC62" s="80"/>
      <c r="ED62"/>
      <c r="EE62" s="83"/>
      <c r="EF62"/>
      <c r="EG62"/>
      <c r="EH62"/>
      <c r="EI62"/>
      <c r="EJ62"/>
      <c r="EK62"/>
      <c r="EL62"/>
    </row>
    <row r="63" spans="1:142">
      <c r="A63" t="s">
        <v>5610</v>
      </c>
      <c r="B63" t="s">
        <v>5611</v>
      </c>
      <c r="C63" s="257">
        <v>42917.3638888889</v>
      </c>
      <c r="D63">
        <v>2</v>
      </c>
      <c r="E63">
        <v>155</v>
      </c>
      <c r="F63">
        <v>58</v>
      </c>
      <c r="G63"/>
      <c r="H63">
        <v>73</v>
      </c>
      <c r="I63">
        <v>75</v>
      </c>
      <c r="J63">
        <v>79</v>
      </c>
      <c r="K63">
        <v>9</v>
      </c>
      <c r="L63">
        <v>118</v>
      </c>
      <c r="M63">
        <v>43</v>
      </c>
      <c r="N63">
        <v>62</v>
      </c>
      <c r="O63">
        <v>4</v>
      </c>
      <c r="P63" t="s">
        <v>166</v>
      </c>
      <c r="Q63">
        <v>0</v>
      </c>
      <c r="R63">
        <v>23</v>
      </c>
      <c r="S63">
        <v>42</v>
      </c>
      <c r="T63" s="79">
        <f t="shared" si="1"/>
        <v>173</v>
      </c>
      <c r="U63" t="s">
        <v>148</v>
      </c>
      <c r="V63" t="s">
        <v>5612</v>
      </c>
      <c r="W63">
        <v>0</v>
      </c>
      <c r="X63"/>
      <c r="Y63"/>
      <c r="Z63"/>
      <c r="AA63">
        <v>0</v>
      </c>
      <c r="AB63"/>
      <c r="AC63"/>
      <c r="AD63"/>
      <c r="AE63">
        <v>0</v>
      </c>
      <c r="AF63"/>
      <c r="AG63"/>
      <c r="AH63"/>
      <c r="AI63"/>
      <c r="AJ63">
        <v>0</v>
      </c>
      <c r="AK63"/>
      <c r="AL63"/>
      <c r="AM63"/>
      <c r="AN63"/>
      <c r="AO63">
        <v>0</v>
      </c>
      <c r="AP63"/>
      <c r="AQ63">
        <v>0</v>
      </c>
      <c r="AR63">
        <v>2</v>
      </c>
      <c r="AS63">
        <v>0</v>
      </c>
      <c r="AT63"/>
      <c r="AU63"/>
      <c r="AV63">
        <v>0</v>
      </c>
      <c r="AW63"/>
      <c r="AX63"/>
      <c r="AY63">
        <v>0</v>
      </c>
      <c r="AZ63"/>
      <c r="BA63">
        <v>62</v>
      </c>
      <c r="BB63"/>
      <c r="BC63">
        <v>0</v>
      </c>
      <c r="BD63">
        <v>0</v>
      </c>
      <c r="BE63"/>
      <c r="BF63"/>
      <c r="BG63">
        <v>1</v>
      </c>
      <c r="BH63">
        <v>2</v>
      </c>
      <c r="BI63"/>
      <c r="BJ63">
        <v>2</v>
      </c>
      <c r="BK63" s="2"/>
      <c r="BL63" s="2"/>
      <c r="BM63" s="2"/>
      <c r="BN63" s="2"/>
      <c r="BO63" s="2"/>
      <c r="BP63" s="263">
        <v>346.06</v>
      </c>
      <c r="BQ63">
        <v>1.4</v>
      </c>
      <c r="BR63"/>
      <c r="BS63">
        <v>1359</v>
      </c>
      <c r="BT63"/>
      <c r="BU63">
        <v>3.28</v>
      </c>
      <c r="BV63">
        <v>1.53</v>
      </c>
      <c r="BW63">
        <v>1.54</v>
      </c>
      <c r="BX63">
        <v>5.81</v>
      </c>
      <c r="BY63">
        <v>4.1</v>
      </c>
      <c r="BZ63">
        <v>62</v>
      </c>
      <c r="CA63">
        <v>105</v>
      </c>
      <c r="CB63"/>
      <c r="CC63"/>
      <c r="CD63">
        <v>13.2</v>
      </c>
      <c r="CE63">
        <v>3.13</v>
      </c>
      <c r="CF63"/>
      <c r="CG63" s="264">
        <v>42920</v>
      </c>
      <c r="CH63" t="s">
        <v>4653</v>
      </c>
      <c r="CI63" t="s">
        <v>791</v>
      </c>
      <c r="CJ63"/>
      <c r="CK63" t="s">
        <v>4002</v>
      </c>
      <c r="CL63"/>
      <c r="CM63"/>
      <c r="CN63">
        <v>1</v>
      </c>
      <c r="CO63">
        <v>2</v>
      </c>
      <c r="CP63"/>
      <c r="CQ63">
        <v>1</v>
      </c>
      <c r="CR63">
        <v>0</v>
      </c>
      <c r="CS63">
        <v>0</v>
      </c>
      <c r="CT63">
        <v>50</v>
      </c>
      <c r="CU63">
        <v>0.46</v>
      </c>
      <c r="CV63">
        <v>0</v>
      </c>
      <c r="CW63"/>
      <c r="CX63"/>
      <c r="CY63" t="s">
        <v>550</v>
      </c>
      <c r="CZ63">
        <v>1</v>
      </c>
      <c r="DA63" s="2">
        <v>1</v>
      </c>
      <c r="DB63" s="2">
        <v>2</v>
      </c>
      <c r="DC63" s="2">
        <v>0</v>
      </c>
      <c r="DD63" s="2">
        <v>0</v>
      </c>
      <c r="DE63" s="2">
        <v>1</v>
      </c>
      <c r="DF63" s="2">
        <v>0</v>
      </c>
      <c r="DG63" s="2">
        <v>1</v>
      </c>
      <c r="DH63" s="2">
        <v>2</v>
      </c>
      <c r="DI63" s="2">
        <v>0</v>
      </c>
      <c r="DJ63"/>
      <c r="DK63"/>
      <c r="DL63"/>
      <c r="DM63"/>
      <c r="DN63"/>
      <c r="DO63"/>
      <c r="DP63"/>
      <c r="DQ63" t="s">
        <v>5613</v>
      </c>
      <c r="DR63"/>
      <c r="DS63"/>
      <c r="DT63"/>
      <c r="DU63"/>
      <c r="DV63"/>
      <c r="DW63"/>
      <c r="DX63"/>
      <c r="DY63"/>
      <c r="DZ63">
        <v>1</v>
      </c>
      <c r="EA63" s="80">
        <v>43009</v>
      </c>
      <c r="EB63"/>
      <c r="EC63"/>
      <c r="ED63"/>
      <c r="EE63" s="83"/>
      <c r="EF63">
        <v>1</v>
      </c>
      <c r="EG63" s="80">
        <v>43070</v>
      </c>
      <c r="EH63">
        <v>1</v>
      </c>
      <c r="EI63" s="80">
        <v>42948</v>
      </c>
      <c r="EJ63"/>
      <c r="EK63"/>
      <c r="EL63"/>
    </row>
    <row r="64" spans="1:142">
      <c r="A64" t="s">
        <v>5614</v>
      </c>
      <c r="B64" t="s">
        <v>5615</v>
      </c>
      <c r="C64" s="257">
        <v>42948.4319444444</v>
      </c>
      <c r="D64">
        <v>1</v>
      </c>
      <c r="E64">
        <v>175</v>
      </c>
      <c r="F64">
        <v>62</v>
      </c>
      <c r="G64"/>
      <c r="H64">
        <v>53</v>
      </c>
      <c r="I64">
        <v>41</v>
      </c>
      <c r="J64">
        <v>55</v>
      </c>
      <c r="K64">
        <v>3</v>
      </c>
      <c r="L64">
        <v>116</v>
      </c>
      <c r="M64">
        <v>43</v>
      </c>
      <c r="N64">
        <v>68</v>
      </c>
      <c r="O64">
        <v>4</v>
      </c>
      <c r="P64" t="s">
        <v>166</v>
      </c>
      <c r="Q64">
        <v>0</v>
      </c>
      <c r="R64">
        <v>23</v>
      </c>
      <c r="S64">
        <v>42</v>
      </c>
      <c r="T64">
        <f t="shared" si="1"/>
        <v>133</v>
      </c>
      <c r="U64" t="s">
        <v>167</v>
      </c>
      <c r="V64" t="s">
        <v>76</v>
      </c>
      <c r="W64">
        <v>0</v>
      </c>
      <c r="X64"/>
      <c r="Y64"/>
      <c r="Z64"/>
      <c r="AA64">
        <v>0</v>
      </c>
      <c r="AB64"/>
      <c r="AC64"/>
      <c r="AD64"/>
      <c r="AE64">
        <v>1</v>
      </c>
      <c r="AF64">
        <v>20</v>
      </c>
      <c r="AG64">
        <v>30</v>
      </c>
      <c r="AH64"/>
      <c r="AI64"/>
      <c r="AJ64">
        <v>1</v>
      </c>
      <c r="AK64" t="s">
        <v>5616</v>
      </c>
      <c r="AL64">
        <v>30</v>
      </c>
      <c r="AM64"/>
      <c r="AN64"/>
      <c r="AO64">
        <v>0</v>
      </c>
      <c r="AP64"/>
      <c r="AQ64">
        <v>0</v>
      </c>
      <c r="AR64">
        <v>0</v>
      </c>
      <c r="AS64">
        <v>0</v>
      </c>
      <c r="AT64"/>
      <c r="AU64"/>
      <c r="AV64">
        <v>0</v>
      </c>
      <c r="AW64"/>
      <c r="AX64"/>
      <c r="AY64">
        <v>0</v>
      </c>
      <c r="AZ64"/>
      <c r="BA64">
        <v>68</v>
      </c>
      <c r="BB64"/>
      <c r="BC64">
        <v>0</v>
      </c>
      <c r="BD64">
        <v>0</v>
      </c>
      <c r="BE64"/>
      <c r="BF64"/>
      <c r="BG64">
        <v>2</v>
      </c>
      <c r="BH64">
        <v>0</v>
      </c>
      <c r="BI64"/>
      <c r="BJ64">
        <v>2</v>
      </c>
      <c r="BK64" s="2"/>
      <c r="BL64" s="2"/>
      <c r="BM64" s="2"/>
      <c r="BN64" s="2"/>
      <c r="BO64" s="2"/>
      <c r="BP64" s="263">
        <v>71.9</v>
      </c>
      <c r="BQ64">
        <v>0.8</v>
      </c>
      <c r="BR64"/>
      <c r="BS64">
        <v>208.4</v>
      </c>
      <c r="BT64">
        <v>0.45</v>
      </c>
      <c r="BU64">
        <v>4.54</v>
      </c>
      <c r="BV64">
        <v>1.29</v>
      </c>
      <c r="BW64">
        <v>3.57</v>
      </c>
      <c r="BX64">
        <v>4.67</v>
      </c>
      <c r="BY64">
        <v>3.5</v>
      </c>
      <c r="BZ64">
        <v>68</v>
      </c>
      <c r="CA64">
        <v>129</v>
      </c>
      <c r="CB64"/>
      <c r="CC64"/>
      <c r="CD64">
        <v>13.8</v>
      </c>
      <c r="CE64">
        <v>3.45</v>
      </c>
      <c r="CF64"/>
      <c r="CG64" s="264">
        <v>42951</v>
      </c>
      <c r="CH64" t="s">
        <v>1228</v>
      </c>
      <c r="CI64"/>
      <c r="CJ64"/>
      <c r="CK64"/>
      <c r="CL64" t="s">
        <v>2537</v>
      </c>
      <c r="CM64"/>
      <c r="CN64">
        <v>1</v>
      </c>
      <c r="CO64">
        <v>2</v>
      </c>
      <c r="CP64"/>
      <c r="CQ64">
        <v>0</v>
      </c>
      <c r="CR64">
        <v>0</v>
      </c>
      <c r="CS64">
        <v>0</v>
      </c>
      <c r="CT64">
        <v>51</v>
      </c>
      <c r="CU64">
        <v>0.62</v>
      </c>
      <c r="CV64">
        <v>0</v>
      </c>
      <c r="CW64"/>
      <c r="CX64"/>
      <c r="CY64" t="s">
        <v>3611</v>
      </c>
      <c r="CZ64">
        <v>1</v>
      </c>
      <c r="DA64" s="2">
        <v>1</v>
      </c>
      <c r="DB64" s="2">
        <v>2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1</v>
      </c>
      <c r="DI64" s="2">
        <v>0</v>
      </c>
      <c r="DJ64"/>
      <c r="DK64"/>
      <c r="DL64"/>
      <c r="DM64"/>
      <c r="DN64"/>
      <c r="DO64"/>
      <c r="DP64"/>
      <c r="DQ64" t="s">
        <v>5617</v>
      </c>
      <c r="DR64"/>
      <c r="DS64"/>
      <c r="DT64"/>
      <c r="DU64"/>
      <c r="DV64"/>
      <c r="DW64"/>
      <c r="DX64"/>
      <c r="DY64"/>
      <c r="DZ64"/>
      <c r="EA64"/>
      <c r="EB64"/>
      <c r="EC64"/>
      <c r="ED64"/>
      <c r="EE64" s="83"/>
      <c r="EF64"/>
      <c r="EG64"/>
      <c r="EH64"/>
      <c r="EI64"/>
      <c r="EJ64"/>
      <c r="EK64"/>
      <c r="EL64" t="s">
        <v>5618</v>
      </c>
    </row>
    <row r="65" spans="1:142">
      <c r="A65" t="s">
        <v>5619</v>
      </c>
      <c r="B65" t="s">
        <v>5620</v>
      </c>
      <c r="C65" s="257">
        <v>43007.3951388889</v>
      </c>
      <c r="D65">
        <v>1</v>
      </c>
      <c r="E65">
        <v>166</v>
      </c>
      <c r="F65">
        <v>80</v>
      </c>
      <c r="G65"/>
      <c r="H65">
        <v>69</v>
      </c>
      <c r="I65">
        <v>58</v>
      </c>
      <c r="J65">
        <v>62</v>
      </c>
      <c r="K65">
        <v>3</v>
      </c>
      <c r="L65">
        <v>145</v>
      </c>
      <c r="M65">
        <v>24</v>
      </c>
      <c r="N65">
        <v>100</v>
      </c>
      <c r="O65">
        <v>7</v>
      </c>
      <c r="P65" t="s">
        <v>382</v>
      </c>
      <c r="Q65">
        <v>0</v>
      </c>
      <c r="R65">
        <v>2</v>
      </c>
      <c r="S65">
        <v>28</v>
      </c>
      <c r="T65">
        <f t="shared" si="1"/>
        <v>120</v>
      </c>
      <c r="U65" t="s">
        <v>167</v>
      </c>
      <c r="V65" t="s">
        <v>76</v>
      </c>
      <c r="W65">
        <v>1</v>
      </c>
      <c r="X65">
        <v>10</v>
      </c>
      <c r="Y65" t="s">
        <v>1270</v>
      </c>
      <c r="Z65" t="s">
        <v>5621</v>
      </c>
      <c r="AA65">
        <v>0</v>
      </c>
      <c r="AB65"/>
      <c r="AC65"/>
      <c r="AD65"/>
      <c r="AE65">
        <v>1</v>
      </c>
      <c r="AF65">
        <v>5</v>
      </c>
      <c r="AG65">
        <v>1</v>
      </c>
      <c r="AH65">
        <v>1</v>
      </c>
      <c r="AI65" t="s">
        <v>5622</v>
      </c>
      <c r="AJ65">
        <v>0</v>
      </c>
      <c r="AK65"/>
      <c r="AL65"/>
      <c r="AM65"/>
      <c r="AN65"/>
      <c r="AO65">
        <v>1</v>
      </c>
      <c r="AP65">
        <v>10</v>
      </c>
      <c r="AQ65">
        <v>0</v>
      </c>
      <c r="AR65">
        <v>0</v>
      </c>
      <c r="AS65">
        <v>0</v>
      </c>
      <c r="AT65"/>
      <c r="AU65"/>
      <c r="AV65">
        <v>0</v>
      </c>
      <c r="AW65"/>
      <c r="AX65"/>
      <c r="AY65">
        <v>0</v>
      </c>
      <c r="AZ65"/>
      <c r="BA65">
        <v>100</v>
      </c>
      <c r="BB65"/>
      <c r="BC65">
        <v>0</v>
      </c>
      <c r="BD65">
        <v>0</v>
      </c>
      <c r="BE65"/>
      <c r="BF65"/>
      <c r="BG65">
        <v>0</v>
      </c>
      <c r="BH65">
        <v>1</v>
      </c>
      <c r="BI65"/>
      <c r="BJ65">
        <v>1</v>
      </c>
      <c r="BK65" s="2"/>
      <c r="BL65" s="2"/>
      <c r="BM65" s="2"/>
      <c r="BN65" s="2"/>
      <c r="BO65" s="2"/>
      <c r="BP65">
        <v>4.75</v>
      </c>
      <c r="BQ65">
        <v>2</v>
      </c>
      <c r="BR65"/>
      <c r="BS65">
        <v>120.5</v>
      </c>
      <c r="BT65"/>
      <c r="BU65">
        <v>4.69</v>
      </c>
      <c r="BV65">
        <v>1.8</v>
      </c>
      <c r="BW65">
        <v>2.95</v>
      </c>
      <c r="BX65">
        <v>4.93</v>
      </c>
      <c r="BY65">
        <v>5.98</v>
      </c>
      <c r="BZ65">
        <v>100</v>
      </c>
      <c r="CA65">
        <v>150</v>
      </c>
      <c r="CB65"/>
      <c r="CC65"/>
      <c r="CD65">
        <v>11.2</v>
      </c>
      <c r="CE65">
        <v>3.38</v>
      </c>
      <c r="CF65"/>
      <c r="CG65" s="264">
        <v>43018</v>
      </c>
      <c r="CH65" t="s">
        <v>1228</v>
      </c>
      <c r="CI65" t="s">
        <v>515</v>
      </c>
      <c r="CJ65"/>
      <c r="CK65"/>
      <c r="CL65" t="s">
        <v>487</v>
      </c>
      <c r="CM65"/>
      <c r="CN65">
        <v>3</v>
      </c>
      <c r="CO65">
        <v>3</v>
      </c>
      <c r="CP65"/>
      <c r="CQ65">
        <v>1</v>
      </c>
      <c r="CR65">
        <v>0</v>
      </c>
      <c r="CS65">
        <v>0</v>
      </c>
      <c r="CT65">
        <v>44</v>
      </c>
      <c r="CU65">
        <v>0.62</v>
      </c>
      <c r="CV65">
        <v>0</v>
      </c>
      <c r="CW65"/>
      <c r="CX65"/>
      <c r="CY65" t="s">
        <v>5623</v>
      </c>
      <c r="CZ65">
        <v>1</v>
      </c>
      <c r="DA65" s="2">
        <v>1</v>
      </c>
      <c r="DB65" s="2">
        <v>3</v>
      </c>
      <c r="DC65" s="2">
        <v>1</v>
      </c>
      <c r="DD65" s="2">
        <v>0</v>
      </c>
      <c r="DE65" s="2">
        <v>1</v>
      </c>
      <c r="DF65" s="2">
        <v>0</v>
      </c>
      <c r="DG65" s="2">
        <v>1</v>
      </c>
      <c r="DH65" s="2">
        <v>2</v>
      </c>
      <c r="DI65" s="2">
        <v>0</v>
      </c>
      <c r="DJ65"/>
      <c r="DK65"/>
      <c r="DL65"/>
      <c r="DM65"/>
      <c r="DN65"/>
      <c r="DO65"/>
      <c r="DP65"/>
      <c r="DQ65" t="s">
        <v>5624</v>
      </c>
      <c r="DR65"/>
      <c r="DS65">
        <v>1</v>
      </c>
      <c r="DT65"/>
      <c r="DU65"/>
      <c r="DV65"/>
      <c r="DW65"/>
      <c r="DX65"/>
      <c r="DY65" s="80"/>
      <c r="DZ65"/>
      <c r="EA65"/>
      <c r="EB65"/>
      <c r="EC65" s="80"/>
      <c r="ED65"/>
      <c r="EE65" s="82"/>
      <c r="EF65"/>
      <c r="EG65"/>
      <c r="EH65"/>
      <c r="EI65"/>
      <c r="EJ65"/>
      <c r="EK65"/>
      <c r="EL65"/>
    </row>
    <row r="66" spans="1:142">
      <c r="A66" t="s">
        <v>5625</v>
      </c>
      <c r="B66" t="s">
        <v>5626</v>
      </c>
      <c r="C66" s="257">
        <v>42919.3375</v>
      </c>
      <c r="D66">
        <v>1</v>
      </c>
      <c r="E66">
        <v>172</v>
      </c>
      <c r="F66">
        <v>75</v>
      </c>
      <c r="G66"/>
      <c r="H66">
        <v>50</v>
      </c>
      <c r="I66">
        <v>41</v>
      </c>
      <c r="J66">
        <v>78</v>
      </c>
      <c r="K66">
        <v>9</v>
      </c>
      <c r="L66">
        <v>169</v>
      </c>
      <c r="M66">
        <v>10</v>
      </c>
      <c r="N66">
        <v>70</v>
      </c>
      <c r="O66">
        <v>4</v>
      </c>
      <c r="P66" t="s">
        <v>278</v>
      </c>
      <c r="Q66">
        <v>0</v>
      </c>
      <c r="R66">
        <v>0</v>
      </c>
      <c r="S66">
        <v>0</v>
      </c>
      <c r="T66">
        <f t="shared" si="1"/>
        <v>64</v>
      </c>
      <c r="U66" t="s">
        <v>279</v>
      </c>
      <c r="V66" t="s">
        <v>5627</v>
      </c>
      <c r="W66">
        <v>1</v>
      </c>
      <c r="X66">
        <v>10</v>
      </c>
      <c r="Y66" t="s">
        <v>521</v>
      </c>
      <c r="Z66" t="s">
        <v>5628</v>
      </c>
      <c r="AA66">
        <v>0</v>
      </c>
      <c r="AB66"/>
      <c r="AC66"/>
      <c r="AD66"/>
      <c r="AE66">
        <v>1</v>
      </c>
      <c r="AF66">
        <v>30</v>
      </c>
      <c r="AG66">
        <v>30</v>
      </c>
      <c r="AH66"/>
      <c r="AI66"/>
      <c r="AJ66">
        <v>1</v>
      </c>
      <c r="AK66"/>
      <c r="AL66"/>
      <c r="AM66"/>
      <c r="AN66"/>
      <c r="AO66">
        <v>0</v>
      </c>
      <c r="AP66"/>
      <c r="AQ66">
        <v>0</v>
      </c>
      <c r="AR66">
        <v>0</v>
      </c>
      <c r="AS66">
        <v>0</v>
      </c>
      <c r="AT66"/>
      <c r="AU66"/>
      <c r="AV66">
        <v>0</v>
      </c>
      <c r="AW66"/>
      <c r="AX66"/>
      <c r="AY66">
        <v>0</v>
      </c>
      <c r="AZ66"/>
      <c r="BA66">
        <v>70</v>
      </c>
      <c r="BB66"/>
      <c r="BC66">
        <v>0</v>
      </c>
      <c r="BD66">
        <v>0</v>
      </c>
      <c r="BE66"/>
      <c r="BF66"/>
      <c r="BG66">
        <v>2</v>
      </c>
      <c r="BH66">
        <v>2</v>
      </c>
      <c r="BI66"/>
      <c r="BJ66">
        <v>1</v>
      </c>
      <c r="BK66" s="2"/>
      <c r="BL66" s="2"/>
      <c r="BM66" s="2"/>
      <c r="BN66" s="2"/>
      <c r="BO66" s="2"/>
      <c r="BP66">
        <v>13.17</v>
      </c>
      <c r="BQ66">
        <v>1.2</v>
      </c>
      <c r="BR66"/>
      <c r="BS66"/>
      <c r="BT66">
        <v>0.93</v>
      </c>
      <c r="BU66">
        <v>3.5</v>
      </c>
      <c r="BV66">
        <v>2.53</v>
      </c>
      <c r="BW66">
        <v>2.22</v>
      </c>
      <c r="BX66">
        <v>5.63</v>
      </c>
      <c r="BY66">
        <v>4.79</v>
      </c>
      <c r="BZ66">
        <v>70</v>
      </c>
      <c r="CA66">
        <v>149</v>
      </c>
      <c r="CB66"/>
      <c r="CC66"/>
      <c r="CD66">
        <v>10.7</v>
      </c>
      <c r="CE66">
        <v>3.77</v>
      </c>
      <c r="CF66"/>
      <c r="CG66" s="264">
        <v>42920</v>
      </c>
      <c r="CH66" t="s">
        <v>1228</v>
      </c>
      <c r="CI66"/>
      <c r="CJ66"/>
      <c r="CK66" t="s">
        <v>158</v>
      </c>
      <c r="CL66"/>
      <c r="CM66"/>
      <c r="CN66">
        <v>1</v>
      </c>
      <c r="CO66">
        <v>1</v>
      </c>
      <c r="CP66"/>
      <c r="CQ66">
        <v>0</v>
      </c>
      <c r="CR66">
        <v>0</v>
      </c>
      <c r="CS66">
        <v>0</v>
      </c>
      <c r="CT66">
        <v>49</v>
      </c>
      <c r="CU66">
        <v>0.66</v>
      </c>
      <c r="CV66">
        <v>0</v>
      </c>
      <c r="CW66"/>
      <c r="CX66"/>
      <c r="CY66" t="s">
        <v>5629</v>
      </c>
      <c r="CZ66">
        <v>0</v>
      </c>
      <c r="DA66" s="2">
        <v>1</v>
      </c>
      <c r="DB66" s="2">
        <v>1</v>
      </c>
      <c r="DC66" s="2">
        <v>0</v>
      </c>
      <c r="DD66" s="2">
        <v>1</v>
      </c>
      <c r="DE66" s="2">
        <v>1</v>
      </c>
      <c r="DF66" s="2">
        <v>0</v>
      </c>
      <c r="DG66" s="2">
        <v>1</v>
      </c>
      <c r="DH66" s="2">
        <v>1</v>
      </c>
      <c r="DI66" s="2">
        <v>0</v>
      </c>
      <c r="DJ66"/>
      <c r="DK66"/>
      <c r="DL66"/>
      <c r="DM66"/>
      <c r="DN66"/>
      <c r="DO66"/>
      <c r="DP66"/>
      <c r="DQ66" t="s">
        <v>5630</v>
      </c>
      <c r="DR66"/>
      <c r="DS66"/>
      <c r="DT66"/>
      <c r="DU66"/>
      <c r="DV66"/>
      <c r="DW66"/>
      <c r="DX66"/>
      <c r="DY66" s="80"/>
      <c r="DZ66"/>
      <c r="EA66"/>
      <c r="EB66"/>
      <c r="EC66"/>
      <c r="ED66"/>
      <c r="EE66" s="83"/>
      <c r="EF66"/>
      <c r="EG66"/>
      <c r="EH66"/>
      <c r="EI66"/>
      <c r="EJ66">
        <v>1</v>
      </c>
      <c r="EK66" s="80">
        <v>42948</v>
      </c>
      <c r="EL66" t="s">
        <v>5631</v>
      </c>
    </row>
    <row r="67" spans="1:142">
      <c r="A67" t="s">
        <v>5632</v>
      </c>
      <c r="B67" t="s">
        <v>5633</v>
      </c>
      <c r="C67" s="257">
        <v>42998.3513888889</v>
      </c>
      <c r="D67">
        <v>1</v>
      </c>
      <c r="E67">
        <v>172</v>
      </c>
      <c r="F67">
        <v>72</v>
      </c>
      <c r="G67"/>
      <c r="H67">
        <v>65</v>
      </c>
      <c r="I67">
        <v>58</v>
      </c>
      <c r="J67">
        <v>85</v>
      </c>
      <c r="K67">
        <v>9</v>
      </c>
      <c r="L67">
        <v>138</v>
      </c>
      <c r="M67">
        <v>34</v>
      </c>
      <c r="N67">
        <v>71</v>
      </c>
      <c r="O67">
        <v>7</v>
      </c>
      <c r="P67" t="s">
        <v>278</v>
      </c>
      <c r="Q67">
        <v>0</v>
      </c>
      <c r="R67">
        <v>2</v>
      </c>
      <c r="S67">
        <v>28</v>
      </c>
      <c r="T67">
        <f t="shared" si="1"/>
        <v>136</v>
      </c>
      <c r="U67" t="s">
        <v>167</v>
      </c>
      <c r="V67" t="s">
        <v>76</v>
      </c>
      <c r="W67">
        <v>1</v>
      </c>
      <c r="X67">
        <v>5</v>
      </c>
      <c r="Y67" t="s">
        <v>1919</v>
      </c>
      <c r="Z67" t="s">
        <v>3745</v>
      </c>
      <c r="AA67">
        <v>1</v>
      </c>
      <c r="AB67">
        <v>20</v>
      </c>
      <c r="AC67">
        <v>2</v>
      </c>
      <c r="AD67"/>
      <c r="AE67">
        <v>1</v>
      </c>
      <c r="AF67">
        <v>40</v>
      </c>
      <c r="AG67">
        <v>10</v>
      </c>
      <c r="AH67">
        <v>1</v>
      </c>
      <c r="AI67">
        <v>20</v>
      </c>
      <c r="AJ67">
        <v>1</v>
      </c>
      <c r="AK67">
        <v>2</v>
      </c>
      <c r="AL67">
        <v>2</v>
      </c>
      <c r="AM67"/>
      <c r="AN67"/>
      <c r="AO67">
        <v>0</v>
      </c>
      <c r="AP67"/>
      <c r="AQ67">
        <v>0</v>
      </c>
      <c r="AR67">
        <v>0</v>
      </c>
      <c r="AS67">
        <v>0</v>
      </c>
      <c r="AT67"/>
      <c r="AU67"/>
      <c r="AV67">
        <v>0</v>
      </c>
      <c r="AW67"/>
      <c r="AX67"/>
      <c r="AY67">
        <v>0</v>
      </c>
      <c r="AZ67"/>
      <c r="BA67">
        <v>71</v>
      </c>
      <c r="BB67"/>
      <c r="BC67">
        <v>0</v>
      </c>
      <c r="BD67">
        <v>0</v>
      </c>
      <c r="BE67"/>
      <c r="BF67"/>
      <c r="BG67"/>
      <c r="BH67"/>
      <c r="BI67"/>
      <c r="BJ67">
        <v>1</v>
      </c>
      <c r="BK67" s="2"/>
      <c r="BL67" s="2"/>
      <c r="BM67" s="2"/>
      <c r="BN67" s="2"/>
      <c r="BO67" s="2"/>
      <c r="BP67">
        <v>0.04</v>
      </c>
      <c r="BQ67">
        <v>0.7</v>
      </c>
      <c r="BR67"/>
      <c r="BS67">
        <v>601.2</v>
      </c>
      <c r="BT67"/>
      <c r="BU67">
        <v>4.82</v>
      </c>
      <c r="BV67">
        <v>1.09</v>
      </c>
      <c r="BW67">
        <v>3.2</v>
      </c>
      <c r="BX67">
        <v>7.02</v>
      </c>
      <c r="BY67">
        <v>3.57</v>
      </c>
      <c r="BZ67">
        <v>71</v>
      </c>
      <c r="CA67">
        <v>141</v>
      </c>
      <c r="CB67">
        <v>9.6</v>
      </c>
      <c r="CC67"/>
      <c r="CD67">
        <v>10.3</v>
      </c>
      <c r="CE67">
        <v>3.91</v>
      </c>
      <c r="CF67"/>
      <c r="CG67" s="264">
        <v>43000</v>
      </c>
      <c r="CH67" t="s">
        <v>4653</v>
      </c>
      <c r="CI67" t="s">
        <v>5634</v>
      </c>
      <c r="CJ67"/>
      <c r="CK67" t="s">
        <v>1239</v>
      </c>
      <c r="CL67" t="s">
        <v>1105</v>
      </c>
      <c r="CM67"/>
      <c r="CN67">
        <v>2</v>
      </c>
      <c r="CO67">
        <v>1</v>
      </c>
      <c r="CP67"/>
      <c r="CQ67">
        <v>0</v>
      </c>
      <c r="CR67">
        <v>0</v>
      </c>
      <c r="CS67">
        <v>0</v>
      </c>
      <c r="CT67"/>
      <c r="CU67"/>
      <c r="CV67"/>
      <c r="CW67"/>
      <c r="CX67"/>
      <c r="CY67" t="s">
        <v>4380</v>
      </c>
      <c r="CZ67">
        <v>0</v>
      </c>
      <c r="DA67" s="2">
        <v>1</v>
      </c>
      <c r="DB67" s="2">
        <v>1</v>
      </c>
      <c r="DC67" s="2">
        <v>1</v>
      </c>
      <c r="DD67" s="2">
        <v>0</v>
      </c>
      <c r="DE67" s="2">
        <v>1</v>
      </c>
      <c r="DF67" s="2">
        <v>0</v>
      </c>
      <c r="DG67" s="2">
        <v>0</v>
      </c>
      <c r="DH67" s="2">
        <v>2</v>
      </c>
      <c r="DI67" s="2">
        <v>0</v>
      </c>
      <c r="DJ67"/>
      <c r="DK67"/>
      <c r="DL67"/>
      <c r="DM67"/>
      <c r="DN67"/>
      <c r="DO67"/>
      <c r="DP67"/>
      <c r="DQ67" t="s">
        <v>5635</v>
      </c>
      <c r="DR67"/>
      <c r="DS67">
        <v>1</v>
      </c>
      <c r="DT67"/>
      <c r="DU67"/>
      <c r="DV67"/>
      <c r="DW67"/>
      <c r="DX67"/>
      <c r="DY67"/>
      <c r="DZ67"/>
      <c r="EA67"/>
      <c r="EB67"/>
      <c r="EC67"/>
      <c r="ED67"/>
      <c r="EE67" s="83"/>
      <c r="EF67"/>
      <c r="EG67"/>
      <c r="EH67"/>
      <c r="EI67"/>
      <c r="EJ67"/>
      <c r="EK67"/>
      <c r="EL67"/>
    </row>
    <row r="68" spans="1:142">
      <c r="A68" t="s">
        <v>5636</v>
      </c>
      <c r="B68" t="s">
        <v>5637</v>
      </c>
      <c r="C68" s="257">
        <v>42925.3430555556</v>
      </c>
      <c r="D68">
        <v>2</v>
      </c>
      <c r="E68">
        <v>157</v>
      </c>
      <c r="F68">
        <v>57</v>
      </c>
      <c r="G68"/>
      <c r="H68">
        <v>80</v>
      </c>
      <c r="I68">
        <v>91</v>
      </c>
      <c r="J68">
        <v>55</v>
      </c>
      <c r="K68">
        <v>3</v>
      </c>
      <c r="L68">
        <v>113</v>
      </c>
      <c r="M68">
        <v>43</v>
      </c>
      <c r="N68">
        <v>58</v>
      </c>
      <c r="O68">
        <v>4</v>
      </c>
      <c r="P68" t="s">
        <v>278</v>
      </c>
      <c r="Q68">
        <v>0</v>
      </c>
      <c r="R68">
        <v>0</v>
      </c>
      <c r="S68">
        <v>0</v>
      </c>
      <c r="T68" s="79">
        <f t="shared" si="1"/>
        <v>141</v>
      </c>
      <c r="U68" t="s">
        <v>148</v>
      </c>
      <c r="V68" t="s">
        <v>5638</v>
      </c>
      <c r="W68">
        <v>1</v>
      </c>
      <c r="X68">
        <v>7</v>
      </c>
      <c r="Y68" t="s">
        <v>5639</v>
      </c>
      <c r="Z68" t="s">
        <v>5640</v>
      </c>
      <c r="AA68">
        <v>0</v>
      </c>
      <c r="AB68"/>
      <c r="AC68"/>
      <c r="AD68"/>
      <c r="AE68">
        <v>1</v>
      </c>
      <c r="AF68"/>
      <c r="AG68"/>
      <c r="AH68">
        <v>1</v>
      </c>
      <c r="AI68"/>
      <c r="AJ68">
        <v>1</v>
      </c>
      <c r="AK68"/>
      <c r="AL68"/>
      <c r="AM68"/>
      <c r="AN68"/>
      <c r="AO68">
        <v>0</v>
      </c>
      <c r="AP68"/>
      <c r="AQ68">
        <v>0</v>
      </c>
      <c r="AR68">
        <v>0</v>
      </c>
      <c r="AS68">
        <v>0</v>
      </c>
      <c r="AT68"/>
      <c r="AU68"/>
      <c r="AV68">
        <v>0</v>
      </c>
      <c r="AW68"/>
      <c r="AX68"/>
      <c r="AY68">
        <v>0</v>
      </c>
      <c r="AZ68"/>
      <c r="BA68">
        <v>58</v>
      </c>
      <c r="BB68"/>
      <c r="BC68">
        <v>0</v>
      </c>
      <c r="BD68">
        <v>0</v>
      </c>
      <c r="BE68"/>
      <c r="BF68"/>
      <c r="BG68">
        <v>0</v>
      </c>
      <c r="BH68">
        <v>0</v>
      </c>
      <c r="BI68"/>
      <c r="BJ68">
        <v>1</v>
      </c>
      <c r="BK68" s="2"/>
      <c r="BL68" s="2"/>
      <c r="BM68" s="2"/>
      <c r="BN68" s="2"/>
      <c r="BO68" s="2"/>
      <c r="BP68">
        <v>2.45</v>
      </c>
      <c r="BQ68">
        <v>0.8</v>
      </c>
      <c r="BR68"/>
      <c r="BS68"/>
      <c r="BT68">
        <v>1.17</v>
      </c>
      <c r="BU68">
        <v>5.36</v>
      </c>
      <c r="BV68">
        <v>1.75</v>
      </c>
      <c r="BW68">
        <v>3.16</v>
      </c>
      <c r="BX68">
        <v>5.03</v>
      </c>
      <c r="BY68">
        <v>5.09</v>
      </c>
      <c r="BZ68">
        <v>58</v>
      </c>
      <c r="CA68">
        <v>119</v>
      </c>
      <c r="CB68"/>
      <c r="CC68"/>
      <c r="CD68">
        <v>10.6</v>
      </c>
      <c r="CE68">
        <v>4.29</v>
      </c>
      <c r="CF68"/>
      <c r="CG68" s="264">
        <v>42927</v>
      </c>
      <c r="CH68" t="s">
        <v>1228</v>
      </c>
      <c r="CI68"/>
      <c r="CJ68"/>
      <c r="CK68" t="s">
        <v>5641</v>
      </c>
      <c r="CL68"/>
      <c r="CM68"/>
      <c r="CN68">
        <v>2</v>
      </c>
      <c r="CO68">
        <v>3</v>
      </c>
      <c r="CP68"/>
      <c r="CQ68">
        <v>0</v>
      </c>
      <c r="CR68">
        <v>0</v>
      </c>
      <c r="CS68">
        <v>0</v>
      </c>
      <c r="CT68">
        <v>42</v>
      </c>
      <c r="CU68">
        <v>0.66</v>
      </c>
      <c r="CV68">
        <v>0</v>
      </c>
      <c r="CW68"/>
      <c r="CX68"/>
      <c r="CY68" t="s">
        <v>5642</v>
      </c>
      <c r="CZ68">
        <v>0</v>
      </c>
      <c r="DA68" s="2">
        <v>1</v>
      </c>
      <c r="DB68" s="2">
        <v>3</v>
      </c>
      <c r="DC68" s="2">
        <v>1</v>
      </c>
      <c r="DD68" s="2">
        <v>0</v>
      </c>
      <c r="DE68" s="2">
        <v>1</v>
      </c>
      <c r="DF68" s="2">
        <v>0</v>
      </c>
      <c r="DG68" s="2">
        <v>0</v>
      </c>
      <c r="DH68" s="2">
        <v>0</v>
      </c>
      <c r="DI68" s="2">
        <v>0</v>
      </c>
      <c r="DJ68"/>
      <c r="DK68"/>
      <c r="DL68"/>
      <c r="DM68"/>
      <c r="DN68"/>
      <c r="DO68"/>
      <c r="DP68"/>
      <c r="DQ68" t="s">
        <v>5643</v>
      </c>
      <c r="DR68"/>
      <c r="DS68">
        <v>1</v>
      </c>
      <c r="DT68"/>
      <c r="DU68"/>
      <c r="DV68"/>
      <c r="DW68"/>
      <c r="DX68"/>
      <c r="DY68" s="80"/>
      <c r="DZ68"/>
      <c r="EA68"/>
      <c r="EB68"/>
      <c r="EC68" s="80"/>
      <c r="ED68"/>
      <c r="EE68" s="82"/>
      <c r="EF68"/>
      <c r="EG68"/>
      <c r="EH68"/>
      <c r="EI68" s="80"/>
      <c r="EJ68"/>
      <c r="EK68"/>
      <c r="EL68" t="s">
        <v>5644</v>
      </c>
    </row>
    <row r="69" spans="1:142">
      <c r="A69" t="s">
        <v>5645</v>
      </c>
      <c r="B69" t="s">
        <v>5646</v>
      </c>
      <c r="C69" s="257">
        <v>42949.36875</v>
      </c>
      <c r="D69">
        <v>2</v>
      </c>
      <c r="E69">
        <v>158</v>
      </c>
      <c r="F69">
        <v>63</v>
      </c>
      <c r="G69"/>
      <c r="H69">
        <v>68</v>
      </c>
      <c r="I69">
        <v>58</v>
      </c>
      <c r="J69">
        <v>75</v>
      </c>
      <c r="K69">
        <v>9</v>
      </c>
      <c r="L69">
        <v>119</v>
      </c>
      <c r="M69">
        <v>43</v>
      </c>
      <c r="N69">
        <v>50</v>
      </c>
      <c r="O69">
        <v>4</v>
      </c>
      <c r="P69" t="s">
        <v>382</v>
      </c>
      <c r="Q69">
        <v>0</v>
      </c>
      <c r="R69">
        <v>2</v>
      </c>
      <c r="S69">
        <v>28</v>
      </c>
      <c r="T69" s="79">
        <f t="shared" si="1"/>
        <v>142</v>
      </c>
      <c r="U69" t="s">
        <v>148</v>
      </c>
      <c r="V69" t="s">
        <v>5647</v>
      </c>
      <c r="W69">
        <v>0</v>
      </c>
      <c r="X69"/>
      <c r="Y69"/>
      <c r="Z69"/>
      <c r="AA69">
        <v>0</v>
      </c>
      <c r="AB69"/>
      <c r="AC69"/>
      <c r="AD69"/>
      <c r="AE69">
        <v>1</v>
      </c>
      <c r="AF69">
        <v>20</v>
      </c>
      <c r="AG69">
        <v>30</v>
      </c>
      <c r="AH69"/>
      <c r="AI69"/>
      <c r="AJ69">
        <v>0</v>
      </c>
      <c r="AK69"/>
      <c r="AL69"/>
      <c r="AM69"/>
      <c r="AN69"/>
      <c r="AO69">
        <v>0</v>
      </c>
      <c r="AP69"/>
      <c r="AQ69">
        <v>0</v>
      </c>
      <c r="AR69">
        <v>0</v>
      </c>
      <c r="AS69">
        <v>0</v>
      </c>
      <c r="AT69"/>
      <c r="AU69"/>
      <c r="AV69">
        <v>0</v>
      </c>
      <c r="AW69"/>
      <c r="AX69"/>
      <c r="AY69">
        <v>0</v>
      </c>
      <c r="AZ69"/>
      <c r="BA69">
        <v>50</v>
      </c>
      <c r="BB69"/>
      <c r="BC69">
        <v>0</v>
      </c>
      <c r="BD69">
        <v>0</v>
      </c>
      <c r="BE69"/>
      <c r="BF69"/>
      <c r="BG69">
        <v>2</v>
      </c>
      <c r="BH69">
        <v>1</v>
      </c>
      <c r="BI69"/>
      <c r="BJ69">
        <v>1</v>
      </c>
      <c r="BK69" s="2"/>
      <c r="BL69" s="2"/>
      <c r="BM69" s="2"/>
      <c r="BN69" s="2"/>
      <c r="BO69" s="2"/>
      <c r="BP69">
        <v>0.89</v>
      </c>
      <c r="BQ69">
        <v>0.5</v>
      </c>
      <c r="BR69"/>
      <c r="BS69">
        <v>159.6</v>
      </c>
      <c r="BT69"/>
      <c r="BU69">
        <v>4.75</v>
      </c>
      <c r="BV69">
        <v>1.26</v>
      </c>
      <c r="BW69">
        <v>2.96</v>
      </c>
      <c r="BX69">
        <v>5.42</v>
      </c>
      <c r="BY69">
        <v>4.59</v>
      </c>
      <c r="BZ69">
        <v>50</v>
      </c>
      <c r="CA69">
        <v>112</v>
      </c>
      <c r="CB69">
        <v>6.1</v>
      </c>
      <c r="CC69"/>
      <c r="CD69">
        <v>11.4</v>
      </c>
      <c r="CE69">
        <v>8.49</v>
      </c>
      <c r="CF69"/>
      <c r="CG69" s="264">
        <v>42951</v>
      </c>
      <c r="CH69" t="s">
        <v>1228</v>
      </c>
      <c r="CI69" t="s">
        <v>649</v>
      </c>
      <c r="CJ69"/>
      <c r="CK69" t="s">
        <v>649</v>
      </c>
      <c r="CL69"/>
      <c r="CM69"/>
      <c r="CN69">
        <v>1</v>
      </c>
      <c r="CO69">
        <v>2</v>
      </c>
      <c r="CP69"/>
      <c r="CQ69">
        <v>1</v>
      </c>
      <c r="CR69">
        <v>0</v>
      </c>
      <c r="CS69">
        <v>0</v>
      </c>
      <c r="CT69">
        <v>40</v>
      </c>
      <c r="CU69">
        <v>0.65</v>
      </c>
      <c r="CV69">
        <v>0</v>
      </c>
      <c r="CW69"/>
      <c r="CX69"/>
      <c r="CY69" t="s">
        <v>3547</v>
      </c>
      <c r="CZ69">
        <v>0</v>
      </c>
      <c r="DA69" s="2">
        <v>1</v>
      </c>
      <c r="DB69" s="2">
        <v>2</v>
      </c>
      <c r="DC69" s="2">
        <v>1</v>
      </c>
      <c r="DD69" s="2">
        <v>0</v>
      </c>
      <c r="DE69" s="2">
        <v>1</v>
      </c>
      <c r="DF69" s="2">
        <v>0</v>
      </c>
      <c r="DG69" s="2">
        <v>0</v>
      </c>
      <c r="DH69" s="2">
        <v>2</v>
      </c>
      <c r="DI69" s="2">
        <v>0</v>
      </c>
      <c r="DJ69"/>
      <c r="DK69"/>
      <c r="DL69"/>
      <c r="DM69"/>
      <c r="DN69"/>
      <c r="DO69"/>
      <c r="DP69"/>
      <c r="DQ69" t="s">
        <v>5648</v>
      </c>
      <c r="DR69"/>
      <c r="DS69"/>
      <c r="DT69"/>
      <c r="DU69"/>
      <c r="DV69"/>
      <c r="DW69"/>
      <c r="DX69"/>
      <c r="DY69"/>
      <c r="DZ69"/>
      <c r="EA69"/>
      <c r="EB69">
        <v>1</v>
      </c>
      <c r="EC69" s="80">
        <v>42979</v>
      </c>
      <c r="ED69"/>
      <c r="EE69" s="83"/>
      <c r="EF69"/>
      <c r="EG69"/>
      <c r="EH69"/>
      <c r="EI69" s="80"/>
      <c r="EJ69"/>
      <c r="EK69"/>
      <c r="EL69" t="s">
        <v>5649</v>
      </c>
    </row>
    <row r="70" spans="1:142">
      <c r="A70" t="s">
        <v>5650</v>
      </c>
      <c r="B70" t="s">
        <v>5651</v>
      </c>
      <c r="C70" s="257">
        <v>42996.3611111111</v>
      </c>
      <c r="D70">
        <v>2</v>
      </c>
      <c r="E70">
        <v>155</v>
      </c>
      <c r="F70">
        <v>60</v>
      </c>
      <c r="G70"/>
      <c r="H70">
        <v>78</v>
      </c>
      <c r="I70">
        <v>75</v>
      </c>
      <c r="J70">
        <v>62</v>
      </c>
      <c r="K70">
        <v>3</v>
      </c>
      <c r="L70">
        <v>119</v>
      </c>
      <c r="M70">
        <v>43</v>
      </c>
      <c r="N70">
        <v>66</v>
      </c>
      <c r="O70">
        <v>4</v>
      </c>
      <c r="P70" t="s">
        <v>166</v>
      </c>
      <c r="Q70">
        <v>0</v>
      </c>
      <c r="R70">
        <v>23</v>
      </c>
      <c r="S70">
        <v>42</v>
      </c>
      <c r="T70" s="79">
        <f t="shared" si="1"/>
        <v>167</v>
      </c>
      <c r="U70" t="s">
        <v>148</v>
      </c>
      <c r="V70" t="s">
        <v>5652</v>
      </c>
      <c r="W70">
        <v>0</v>
      </c>
      <c r="X70"/>
      <c r="Y70"/>
      <c r="Z70"/>
      <c r="AA70">
        <v>1</v>
      </c>
      <c r="AB70">
        <v>3</v>
      </c>
      <c r="AC70">
        <v>2</v>
      </c>
      <c r="AD70"/>
      <c r="AE70">
        <v>0</v>
      </c>
      <c r="AF70"/>
      <c r="AG70"/>
      <c r="AH70"/>
      <c r="AI70"/>
      <c r="AJ70">
        <v>0</v>
      </c>
      <c r="AK70"/>
      <c r="AL70"/>
      <c r="AM70"/>
      <c r="AN70"/>
      <c r="AO70">
        <v>0</v>
      </c>
      <c r="AP70"/>
      <c r="AQ70">
        <v>0</v>
      </c>
      <c r="AR70">
        <v>0</v>
      </c>
      <c r="AS70">
        <v>0</v>
      </c>
      <c r="AT70"/>
      <c r="AU70"/>
      <c r="AV70">
        <v>0</v>
      </c>
      <c r="AW70"/>
      <c r="AX70"/>
      <c r="AY70">
        <v>0</v>
      </c>
      <c r="AZ70"/>
      <c r="BA70">
        <v>66</v>
      </c>
      <c r="BB70"/>
      <c r="BC70">
        <v>0</v>
      </c>
      <c r="BD70">
        <v>0</v>
      </c>
      <c r="BE70"/>
      <c r="BF70"/>
      <c r="BG70"/>
      <c r="BH70"/>
      <c r="BI70"/>
      <c r="BJ70">
        <v>2</v>
      </c>
      <c r="BK70" s="2"/>
      <c r="BL70" s="2"/>
      <c r="BM70" s="2"/>
      <c r="BN70" s="2"/>
      <c r="BO70" s="2"/>
      <c r="BP70" s="263">
        <v>215.83</v>
      </c>
      <c r="BQ70">
        <v>4.1</v>
      </c>
      <c r="BR70"/>
      <c r="BS70">
        <v>424</v>
      </c>
      <c r="BT70"/>
      <c r="BU70">
        <v>4.82</v>
      </c>
      <c r="BV70">
        <v>1.2</v>
      </c>
      <c r="BW70">
        <v>3.03</v>
      </c>
      <c r="BX70">
        <v>7.78</v>
      </c>
      <c r="BY70">
        <v>7.52</v>
      </c>
      <c r="BZ70">
        <v>66</v>
      </c>
      <c r="CA70">
        <v>135</v>
      </c>
      <c r="CB70"/>
      <c r="CC70"/>
      <c r="CD70">
        <v>10.9</v>
      </c>
      <c r="CE70">
        <v>3.41</v>
      </c>
      <c r="CF70"/>
      <c r="CG70" s="264">
        <v>42998</v>
      </c>
      <c r="CH70" t="s">
        <v>4653</v>
      </c>
      <c r="CI70"/>
      <c r="CJ70"/>
      <c r="CK70" t="s">
        <v>649</v>
      </c>
      <c r="CL70" t="s">
        <v>712</v>
      </c>
      <c r="CM70"/>
      <c r="CN70">
        <v>2</v>
      </c>
      <c r="CO70">
        <v>1</v>
      </c>
      <c r="CP70"/>
      <c r="CQ70">
        <v>1</v>
      </c>
      <c r="CR70">
        <v>0</v>
      </c>
      <c r="CS70">
        <v>0</v>
      </c>
      <c r="CT70">
        <v>50</v>
      </c>
      <c r="CU70">
        <v>0.63</v>
      </c>
      <c r="CV70">
        <v>0</v>
      </c>
      <c r="CW70"/>
      <c r="CX70"/>
      <c r="CY70" t="s">
        <v>5410</v>
      </c>
      <c r="CZ70">
        <v>0</v>
      </c>
      <c r="DA70" s="2">
        <v>1</v>
      </c>
      <c r="DB70" s="2">
        <v>1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/>
      <c r="DK70"/>
      <c r="DL70"/>
      <c r="DM70"/>
      <c r="DN70"/>
      <c r="DO70"/>
      <c r="DP70"/>
      <c r="DQ70" t="s">
        <v>5653</v>
      </c>
      <c r="DR70"/>
      <c r="DS70"/>
      <c r="DT70"/>
      <c r="DU70"/>
      <c r="DV70"/>
      <c r="DW70"/>
      <c r="DX70"/>
      <c r="DY70"/>
      <c r="DZ70"/>
      <c r="EA70"/>
      <c r="EB70"/>
      <c r="EC70"/>
      <c r="ED70"/>
      <c r="EE70" s="83"/>
      <c r="EF70">
        <v>1</v>
      </c>
      <c r="EG70" s="80">
        <v>43160</v>
      </c>
      <c r="EH70"/>
      <c r="EI70"/>
      <c r="EJ70"/>
      <c r="EK70"/>
      <c r="EL70" t="s">
        <v>5654</v>
      </c>
    </row>
    <row r="71" spans="1:142">
      <c r="A71" t="s">
        <v>5655</v>
      </c>
      <c r="B71" t="s">
        <v>5656</v>
      </c>
      <c r="C71" s="257">
        <v>42996.4055555556</v>
      </c>
      <c r="D71">
        <v>2</v>
      </c>
      <c r="E71">
        <v>160</v>
      </c>
      <c r="F71">
        <v>70</v>
      </c>
      <c r="G71"/>
      <c r="H71">
        <v>72</v>
      </c>
      <c r="I71">
        <v>75</v>
      </c>
      <c r="J71">
        <v>58</v>
      </c>
      <c r="K71">
        <v>3</v>
      </c>
      <c r="L71">
        <v>152</v>
      </c>
      <c r="M71">
        <v>24</v>
      </c>
      <c r="N71">
        <v>78</v>
      </c>
      <c r="O71">
        <v>7</v>
      </c>
      <c r="P71" t="s">
        <v>5657</v>
      </c>
      <c r="Q71">
        <v>0</v>
      </c>
      <c r="R71">
        <v>2</v>
      </c>
      <c r="S71">
        <v>28</v>
      </c>
      <c r="T71">
        <f t="shared" si="1"/>
        <v>137</v>
      </c>
      <c r="U71" t="s">
        <v>167</v>
      </c>
      <c r="V71" t="s">
        <v>5658</v>
      </c>
      <c r="W71">
        <v>1</v>
      </c>
      <c r="X71">
        <v>20</v>
      </c>
      <c r="Y71" t="s">
        <v>2661</v>
      </c>
      <c r="Z71"/>
      <c r="AA71">
        <v>1</v>
      </c>
      <c r="AB71">
        <v>20</v>
      </c>
      <c r="AC71"/>
      <c r="AD71"/>
      <c r="AE71">
        <v>0</v>
      </c>
      <c r="AF71"/>
      <c r="AG71"/>
      <c r="AH71"/>
      <c r="AI71"/>
      <c r="AJ71">
        <v>0</v>
      </c>
      <c r="AK71"/>
      <c r="AL71"/>
      <c r="AM71"/>
      <c r="AN71"/>
      <c r="AO71">
        <v>0</v>
      </c>
      <c r="AP71"/>
      <c r="AQ71">
        <v>0</v>
      </c>
      <c r="AR71">
        <v>0</v>
      </c>
      <c r="AS71">
        <v>0</v>
      </c>
      <c r="AT71"/>
      <c r="AU71"/>
      <c r="AV71">
        <v>0</v>
      </c>
      <c r="AW71"/>
      <c r="AX71"/>
      <c r="AY71">
        <v>0</v>
      </c>
      <c r="AZ71"/>
      <c r="BA71">
        <v>78</v>
      </c>
      <c r="BB71"/>
      <c r="BC71">
        <v>0</v>
      </c>
      <c r="BD71">
        <v>0</v>
      </c>
      <c r="BE71"/>
      <c r="BF71"/>
      <c r="BG71"/>
      <c r="BH71"/>
      <c r="BI71"/>
      <c r="BJ71">
        <v>1</v>
      </c>
      <c r="BK71" s="2"/>
      <c r="BL71" s="2"/>
      <c r="BM71" s="2"/>
      <c r="BN71" s="2"/>
      <c r="BO71" s="2"/>
      <c r="BP71">
        <v>6.28</v>
      </c>
      <c r="BQ71">
        <v>1.7</v>
      </c>
      <c r="BR71"/>
      <c r="BS71">
        <v>86.9</v>
      </c>
      <c r="BT71"/>
      <c r="BU71">
        <v>5.1</v>
      </c>
      <c r="BV71">
        <v>2.17</v>
      </c>
      <c r="BW71">
        <v>3.28</v>
      </c>
      <c r="BX71">
        <v>8.15</v>
      </c>
      <c r="BY71">
        <v>5.5</v>
      </c>
      <c r="BZ71">
        <v>78</v>
      </c>
      <c r="CA71">
        <v>133</v>
      </c>
      <c r="CB71"/>
      <c r="CC71"/>
      <c r="CD71">
        <v>10.1</v>
      </c>
      <c r="CE71">
        <v>4.54</v>
      </c>
      <c r="CF71"/>
      <c r="CG71" s="264">
        <v>42998</v>
      </c>
      <c r="CH71" t="s">
        <v>4653</v>
      </c>
      <c r="CI71" t="s">
        <v>5659</v>
      </c>
      <c r="CJ71"/>
      <c r="CK71"/>
      <c r="CL71" t="s">
        <v>649</v>
      </c>
      <c r="CM71"/>
      <c r="CN71">
        <v>2</v>
      </c>
      <c r="CO71">
        <v>1</v>
      </c>
      <c r="CP71"/>
      <c r="CQ71">
        <v>0</v>
      </c>
      <c r="CR71">
        <v>0</v>
      </c>
      <c r="CS71">
        <v>0</v>
      </c>
      <c r="CT71"/>
      <c r="CU71"/>
      <c r="CV71"/>
      <c r="CW71"/>
      <c r="CX71"/>
      <c r="CY71" t="s">
        <v>687</v>
      </c>
      <c r="CZ71">
        <v>0</v>
      </c>
      <c r="DA71" s="2">
        <v>1</v>
      </c>
      <c r="DB71" s="2">
        <v>1</v>
      </c>
      <c r="DC71" s="2">
        <v>0</v>
      </c>
      <c r="DD71" s="2">
        <v>1</v>
      </c>
      <c r="DE71" s="2">
        <v>1</v>
      </c>
      <c r="DF71" s="2">
        <v>1</v>
      </c>
      <c r="DG71" s="2">
        <v>1</v>
      </c>
      <c r="DH71" s="2">
        <v>2</v>
      </c>
      <c r="DI71" s="2">
        <v>1</v>
      </c>
      <c r="DJ71"/>
      <c r="DK71"/>
      <c r="DL71"/>
      <c r="DM71"/>
      <c r="DN71"/>
      <c r="DO71"/>
      <c r="DP71"/>
      <c r="DQ71" t="s">
        <v>5660</v>
      </c>
      <c r="DR71"/>
      <c r="DS71"/>
      <c r="DT71"/>
      <c r="DU71" s="80"/>
      <c r="DV71"/>
      <c r="DW71"/>
      <c r="DX71"/>
      <c r="DY71"/>
      <c r="DZ71"/>
      <c r="EA71"/>
      <c r="EB71"/>
      <c r="EC71"/>
      <c r="ED71"/>
      <c r="EE71" s="83"/>
      <c r="EF71"/>
      <c r="EG71"/>
      <c r="EH71"/>
      <c r="EI71"/>
      <c r="EJ71"/>
      <c r="EK71"/>
      <c r="EL71" t="s">
        <v>5661</v>
      </c>
    </row>
    <row r="72" spans="1:142">
      <c r="A72" t="s">
        <v>5662</v>
      </c>
      <c r="B72" t="s">
        <v>5663</v>
      </c>
      <c r="C72" s="257">
        <v>42975.4215277778</v>
      </c>
      <c r="D72">
        <v>1</v>
      </c>
      <c r="E72">
        <v>170</v>
      </c>
      <c r="F72">
        <v>77</v>
      </c>
      <c r="G72"/>
      <c r="H72">
        <v>55</v>
      </c>
      <c r="I72">
        <v>41</v>
      </c>
      <c r="J72">
        <v>64</v>
      </c>
      <c r="K72">
        <v>3</v>
      </c>
      <c r="L72">
        <v>122</v>
      </c>
      <c r="M72">
        <v>34</v>
      </c>
      <c r="N72">
        <v>79</v>
      </c>
      <c r="O72">
        <v>7</v>
      </c>
      <c r="P72" t="s">
        <v>382</v>
      </c>
      <c r="Q72">
        <v>0</v>
      </c>
      <c r="R72">
        <v>2</v>
      </c>
      <c r="S72">
        <v>28</v>
      </c>
      <c r="T72">
        <f t="shared" si="1"/>
        <v>113</v>
      </c>
      <c r="U72" t="s">
        <v>167</v>
      </c>
      <c r="V72" t="s">
        <v>5664</v>
      </c>
      <c r="W72">
        <v>1</v>
      </c>
      <c r="X72">
        <v>10</v>
      </c>
      <c r="Y72"/>
      <c r="Z72" t="s">
        <v>5665</v>
      </c>
      <c r="AA72">
        <v>1</v>
      </c>
      <c r="AB72" t="s">
        <v>5033</v>
      </c>
      <c r="AC72"/>
      <c r="AD72"/>
      <c r="AE72">
        <v>0</v>
      </c>
      <c r="AF72"/>
      <c r="AG72"/>
      <c r="AH72"/>
      <c r="AI72"/>
      <c r="AJ72">
        <v>0</v>
      </c>
      <c r="AK72"/>
      <c r="AL72"/>
      <c r="AM72"/>
      <c r="AN72"/>
      <c r="AO72">
        <v>1</v>
      </c>
      <c r="AP72">
        <v>3</v>
      </c>
      <c r="AQ72">
        <v>0</v>
      </c>
      <c r="AR72">
        <v>0</v>
      </c>
      <c r="AS72">
        <v>0</v>
      </c>
      <c r="AT72"/>
      <c r="AU72"/>
      <c r="AV72">
        <v>0</v>
      </c>
      <c r="AW72"/>
      <c r="AX72"/>
      <c r="AY72">
        <v>0</v>
      </c>
      <c r="AZ72"/>
      <c r="BA72">
        <v>79</v>
      </c>
      <c r="BB72"/>
      <c r="BC72">
        <v>0</v>
      </c>
      <c r="BD72">
        <v>0</v>
      </c>
      <c r="BE72"/>
      <c r="BF72"/>
      <c r="BG72"/>
      <c r="BH72"/>
      <c r="BI72"/>
      <c r="BJ72">
        <v>1</v>
      </c>
      <c r="BK72" s="2"/>
      <c r="BL72" s="2"/>
      <c r="BM72" s="2"/>
      <c r="BN72" s="2"/>
      <c r="BO72" s="2"/>
      <c r="BP72">
        <v>24.56</v>
      </c>
      <c r="BQ72">
        <v>1.6</v>
      </c>
      <c r="BR72"/>
      <c r="BS72"/>
      <c r="BT72">
        <v>0.62</v>
      </c>
      <c r="BU72">
        <v>2.59</v>
      </c>
      <c r="BV72">
        <v>1.75</v>
      </c>
      <c r="BW72">
        <v>1.32</v>
      </c>
      <c r="BX72">
        <v>5.7</v>
      </c>
      <c r="BY72">
        <v>4.76</v>
      </c>
      <c r="BZ72">
        <v>79</v>
      </c>
      <c r="CA72">
        <v>152</v>
      </c>
      <c r="CB72">
        <v>5.9</v>
      </c>
      <c r="CC72"/>
      <c r="CD72">
        <v>10.4</v>
      </c>
      <c r="CE72">
        <v>2.95</v>
      </c>
      <c r="CF72"/>
      <c r="CG72" s="264">
        <v>42977</v>
      </c>
      <c r="CH72" t="s">
        <v>5498</v>
      </c>
      <c r="CI72" t="s">
        <v>515</v>
      </c>
      <c r="CJ72"/>
      <c r="CK72" t="s">
        <v>649</v>
      </c>
      <c r="CL72" t="s">
        <v>574</v>
      </c>
      <c r="CM72"/>
      <c r="CN72">
        <v>1</v>
      </c>
      <c r="CO72">
        <v>1</v>
      </c>
      <c r="CP72"/>
      <c r="CQ72">
        <v>1</v>
      </c>
      <c r="CR72">
        <v>0</v>
      </c>
      <c r="CS72">
        <v>0</v>
      </c>
      <c r="CT72"/>
      <c r="CU72"/>
      <c r="CV72"/>
      <c r="CW72"/>
      <c r="CX72"/>
      <c r="CY72" t="s">
        <v>583</v>
      </c>
      <c r="CZ72">
        <v>0</v>
      </c>
      <c r="DA72" s="2">
        <v>1</v>
      </c>
      <c r="DB72" s="2">
        <v>1</v>
      </c>
      <c r="DC72" s="2">
        <v>1</v>
      </c>
      <c r="DD72" s="2">
        <v>0</v>
      </c>
      <c r="DE72" s="2">
        <v>1</v>
      </c>
      <c r="DF72" s="2">
        <v>0</v>
      </c>
      <c r="DG72" s="2">
        <v>0</v>
      </c>
      <c r="DH72" s="2">
        <v>1</v>
      </c>
      <c r="DI72" s="2">
        <v>1</v>
      </c>
      <c r="DJ72"/>
      <c r="DK72"/>
      <c r="DL72"/>
      <c r="DM72"/>
      <c r="DN72"/>
      <c r="DO72"/>
      <c r="DP72"/>
      <c r="DQ72" t="s">
        <v>5666</v>
      </c>
      <c r="DR72"/>
      <c r="DS72"/>
      <c r="DT72"/>
      <c r="DU72" s="80"/>
      <c r="DV72"/>
      <c r="DW72"/>
      <c r="DX72"/>
      <c r="DY72"/>
      <c r="DZ72"/>
      <c r="EA72"/>
      <c r="EB72"/>
      <c r="EC72"/>
      <c r="ED72"/>
      <c r="EE72" s="83"/>
      <c r="EF72"/>
      <c r="EG72"/>
      <c r="EH72"/>
      <c r="EI72"/>
      <c r="EJ72"/>
      <c r="EK72"/>
      <c r="EL72"/>
    </row>
    <row r="73" spans="1:142">
      <c r="A73" t="s">
        <v>5667</v>
      </c>
      <c r="B73" t="s">
        <v>5668</v>
      </c>
      <c r="C73" s="257">
        <v>42956.66875</v>
      </c>
      <c r="D73">
        <v>1</v>
      </c>
      <c r="E73">
        <v>170</v>
      </c>
      <c r="F73">
        <v>73</v>
      </c>
      <c r="G73"/>
      <c r="H73">
        <v>73</v>
      </c>
      <c r="I73">
        <v>75</v>
      </c>
      <c r="J73">
        <v>65</v>
      </c>
      <c r="K73">
        <v>3</v>
      </c>
      <c r="L73">
        <v>133</v>
      </c>
      <c r="M73">
        <v>34</v>
      </c>
      <c r="N73">
        <v>69</v>
      </c>
      <c r="O73">
        <v>4</v>
      </c>
      <c r="P73" t="s">
        <v>1146</v>
      </c>
      <c r="Q73">
        <v>0</v>
      </c>
      <c r="R73">
        <v>2</v>
      </c>
      <c r="S73">
        <v>28</v>
      </c>
      <c r="T73" s="79">
        <f t="shared" si="1"/>
        <v>144</v>
      </c>
      <c r="U73" t="s">
        <v>148</v>
      </c>
      <c r="V73" t="s">
        <v>76</v>
      </c>
      <c r="W73">
        <v>1</v>
      </c>
      <c r="X73" t="s">
        <v>4183</v>
      </c>
      <c r="Y73">
        <v>160</v>
      </c>
      <c r="Z73" t="s">
        <v>3745</v>
      </c>
      <c r="AA73">
        <v>0</v>
      </c>
      <c r="AB73"/>
      <c r="AC73"/>
      <c r="AD73"/>
      <c r="AE73">
        <v>0</v>
      </c>
      <c r="AF73"/>
      <c r="AG73"/>
      <c r="AH73"/>
      <c r="AI73"/>
      <c r="AJ73">
        <v>1</v>
      </c>
      <c r="AK73"/>
      <c r="AL73"/>
      <c r="AM73"/>
      <c r="AN73"/>
      <c r="AO73">
        <v>0</v>
      </c>
      <c r="AP73"/>
      <c r="AQ73">
        <v>0</v>
      </c>
      <c r="AR73">
        <v>3</v>
      </c>
      <c r="AS73">
        <v>0</v>
      </c>
      <c r="AT73"/>
      <c r="AU73"/>
      <c r="AV73">
        <v>0</v>
      </c>
      <c r="AW73"/>
      <c r="AX73"/>
      <c r="AY73">
        <v>0</v>
      </c>
      <c r="AZ73"/>
      <c r="BA73">
        <v>69</v>
      </c>
      <c r="BB73"/>
      <c r="BC73">
        <v>0</v>
      </c>
      <c r="BD73">
        <v>0</v>
      </c>
      <c r="BE73"/>
      <c r="BF73"/>
      <c r="BG73"/>
      <c r="BH73"/>
      <c r="BI73"/>
      <c r="BJ73">
        <v>1</v>
      </c>
      <c r="BK73" s="2"/>
      <c r="BL73" s="2"/>
      <c r="BM73" s="2"/>
      <c r="BN73" s="2"/>
      <c r="BO73" s="2"/>
      <c r="BP73" s="263">
        <v>41.97</v>
      </c>
      <c r="BQ73">
        <v>3.8</v>
      </c>
      <c r="BR73"/>
      <c r="BS73">
        <v>589</v>
      </c>
      <c r="BT73"/>
      <c r="BU73">
        <v>5.11</v>
      </c>
      <c r="BV73">
        <v>1.87</v>
      </c>
      <c r="BW73">
        <v>3.54</v>
      </c>
      <c r="BX73">
        <v>5.43</v>
      </c>
      <c r="BY73">
        <v>5.56</v>
      </c>
      <c r="BZ73">
        <v>69</v>
      </c>
      <c r="CA73">
        <v>140</v>
      </c>
      <c r="CB73"/>
      <c r="CC73"/>
      <c r="CD73">
        <v>11.3</v>
      </c>
      <c r="CE73">
        <v>4.01</v>
      </c>
      <c r="CF73"/>
      <c r="CG73" s="264">
        <v>42969</v>
      </c>
      <c r="CH73" t="s">
        <v>4653</v>
      </c>
      <c r="CI73"/>
      <c r="CJ73"/>
      <c r="CK73"/>
      <c r="CL73"/>
      <c r="CM73"/>
      <c r="CN73">
        <v>2</v>
      </c>
      <c r="CO73">
        <v>2</v>
      </c>
      <c r="CP73"/>
      <c r="CQ73">
        <v>1</v>
      </c>
      <c r="CR73">
        <v>0</v>
      </c>
      <c r="CS73">
        <v>0</v>
      </c>
      <c r="CT73">
        <v>50</v>
      </c>
      <c r="CU73">
        <v>0.54</v>
      </c>
      <c r="CV73">
        <v>0</v>
      </c>
      <c r="CW73"/>
      <c r="CX73"/>
      <c r="CY73" t="s">
        <v>5669</v>
      </c>
      <c r="CZ73">
        <v>1</v>
      </c>
      <c r="DA73" s="2">
        <v>1</v>
      </c>
      <c r="DB73" s="2">
        <v>2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/>
      <c r="DK73"/>
      <c r="DL73"/>
      <c r="DM73"/>
      <c r="DN73"/>
      <c r="DO73"/>
      <c r="DP73"/>
      <c r="DQ73" t="s">
        <v>5670</v>
      </c>
      <c r="DR73"/>
      <c r="DS73"/>
      <c r="DT73">
        <v>1</v>
      </c>
      <c r="DU73"/>
      <c r="DV73">
        <v>1</v>
      </c>
      <c r="DW73" s="80">
        <v>43221</v>
      </c>
      <c r="DX73"/>
      <c r="DY73"/>
      <c r="DZ73"/>
      <c r="EA73"/>
      <c r="EB73"/>
      <c r="EC73" s="80"/>
      <c r="ED73"/>
      <c r="EE73" s="83"/>
      <c r="EF73"/>
      <c r="EG73"/>
      <c r="EH73"/>
      <c r="EI73"/>
      <c r="EJ73"/>
      <c r="EK73"/>
      <c r="EL73"/>
    </row>
    <row r="74" spans="1:142">
      <c r="A74" t="s">
        <v>5671</v>
      </c>
      <c r="B74" t="s">
        <v>5672</v>
      </c>
      <c r="C74" s="257">
        <v>42947.625</v>
      </c>
      <c r="D74">
        <v>2</v>
      </c>
      <c r="E74">
        <v>160</v>
      </c>
      <c r="F74">
        <v>63</v>
      </c>
      <c r="G74"/>
      <c r="H74">
        <v>70</v>
      </c>
      <c r="I74">
        <v>75</v>
      </c>
      <c r="J74">
        <v>76</v>
      </c>
      <c r="K74">
        <v>9</v>
      </c>
      <c r="L74">
        <v>151</v>
      </c>
      <c r="M74">
        <v>24</v>
      </c>
      <c r="N74">
        <v>55</v>
      </c>
      <c r="O74">
        <v>4</v>
      </c>
      <c r="P74" t="s">
        <v>278</v>
      </c>
      <c r="Q74">
        <v>0</v>
      </c>
      <c r="R74">
        <v>2</v>
      </c>
      <c r="S74">
        <v>28</v>
      </c>
      <c r="T74" s="79">
        <f t="shared" si="1"/>
        <v>140</v>
      </c>
      <c r="U74" t="s">
        <v>167</v>
      </c>
      <c r="V74" t="s">
        <v>76</v>
      </c>
      <c r="W74">
        <v>0</v>
      </c>
      <c r="X74"/>
      <c r="Y74"/>
      <c r="Z74"/>
      <c r="AA74">
        <v>0</v>
      </c>
      <c r="AB74"/>
      <c r="AC74"/>
      <c r="AD74"/>
      <c r="AE74">
        <v>0</v>
      </c>
      <c r="AF74"/>
      <c r="AG74"/>
      <c r="AH74"/>
      <c r="AI74"/>
      <c r="AJ74">
        <v>0</v>
      </c>
      <c r="AK74"/>
      <c r="AL74"/>
      <c r="AM74"/>
      <c r="AN74"/>
      <c r="AO74">
        <v>0</v>
      </c>
      <c r="AP74"/>
      <c r="AQ74">
        <v>0</v>
      </c>
      <c r="AR74">
        <v>0</v>
      </c>
      <c r="AS74">
        <v>0</v>
      </c>
      <c r="AT74"/>
      <c r="AU74"/>
      <c r="AV74">
        <v>0</v>
      </c>
      <c r="AW74"/>
      <c r="AX74"/>
      <c r="AY74">
        <v>0</v>
      </c>
      <c r="AZ74"/>
      <c r="BA74">
        <v>55</v>
      </c>
      <c r="BB74"/>
      <c r="BC74">
        <v>0</v>
      </c>
      <c r="BD74">
        <v>0</v>
      </c>
      <c r="BE74"/>
      <c r="BF74"/>
      <c r="BG74"/>
      <c r="BH74"/>
      <c r="BI74"/>
      <c r="BJ74">
        <v>1</v>
      </c>
      <c r="BK74" s="2"/>
      <c r="BL74" s="2"/>
      <c r="BM74" s="2"/>
      <c r="BN74" s="2"/>
      <c r="BO74" s="2"/>
      <c r="BP74">
        <v>15.25</v>
      </c>
      <c r="BQ74">
        <v>3.2</v>
      </c>
      <c r="BR74"/>
      <c r="BS74">
        <v>728</v>
      </c>
      <c r="BT74"/>
      <c r="BU74">
        <v>5.41</v>
      </c>
      <c r="BV74">
        <v>3.38</v>
      </c>
      <c r="BW74">
        <v>3.42</v>
      </c>
      <c r="BX74">
        <v>4.16</v>
      </c>
      <c r="BY74">
        <v>2.9</v>
      </c>
      <c r="BZ74">
        <v>55</v>
      </c>
      <c r="CA74">
        <v>130</v>
      </c>
      <c r="CB74"/>
      <c r="CC74"/>
      <c r="CD74">
        <v>11.2</v>
      </c>
      <c r="CE74">
        <v>3.92</v>
      </c>
      <c r="CF74"/>
      <c r="CG74" s="264">
        <v>42948</v>
      </c>
      <c r="CH74" t="s">
        <v>1228</v>
      </c>
      <c r="CI74" t="s">
        <v>5673</v>
      </c>
      <c r="CJ74"/>
      <c r="CK74" t="s">
        <v>5674</v>
      </c>
      <c r="CL74"/>
      <c r="CM74"/>
      <c r="CN74">
        <v>4</v>
      </c>
      <c r="CO74">
        <v>1</v>
      </c>
      <c r="CP74"/>
      <c r="CQ74">
        <v>1</v>
      </c>
      <c r="CR74">
        <v>0</v>
      </c>
      <c r="CS74">
        <v>0</v>
      </c>
      <c r="CT74"/>
      <c r="CU74"/>
      <c r="CV74"/>
      <c r="CW74"/>
      <c r="CX74"/>
      <c r="CY74" t="s">
        <v>4467</v>
      </c>
      <c r="CZ74">
        <v>0</v>
      </c>
      <c r="DA74" s="2">
        <v>1</v>
      </c>
      <c r="DB74" s="2">
        <v>2</v>
      </c>
      <c r="DC74" s="2">
        <v>1</v>
      </c>
      <c r="DD74" s="2">
        <v>0</v>
      </c>
      <c r="DE74" s="2">
        <v>1</v>
      </c>
      <c r="DF74" s="2">
        <v>0</v>
      </c>
      <c r="DG74" s="2">
        <v>0</v>
      </c>
      <c r="DH74" s="2">
        <v>0</v>
      </c>
      <c r="DI74" s="2">
        <v>0</v>
      </c>
      <c r="DJ74"/>
      <c r="DK74"/>
      <c r="DL74"/>
      <c r="DM74"/>
      <c r="DN74"/>
      <c r="DO74"/>
      <c r="DP74"/>
      <c r="DQ74" t="s">
        <v>5675</v>
      </c>
      <c r="DR74"/>
      <c r="DS74">
        <v>1</v>
      </c>
      <c r="DT74"/>
      <c r="DU74"/>
      <c r="DV74"/>
      <c r="DW74"/>
      <c r="DX74"/>
      <c r="DY74"/>
      <c r="DZ74"/>
      <c r="EA74"/>
      <c r="EB74"/>
      <c r="EC74" s="80"/>
      <c r="ED74"/>
      <c r="EE74" s="83"/>
      <c r="EF74"/>
      <c r="EG74"/>
      <c r="EH74"/>
      <c r="EI74" s="80"/>
      <c r="EJ74"/>
      <c r="EK74"/>
      <c r="EL74" t="s">
        <v>5676</v>
      </c>
    </row>
    <row r="75" spans="1:142">
      <c r="A75" t="s">
        <v>5677</v>
      </c>
      <c r="B75" t="s">
        <v>5678</v>
      </c>
      <c r="C75" s="257">
        <v>42923.3305555556</v>
      </c>
      <c r="D75">
        <v>2</v>
      </c>
      <c r="E75">
        <v>157</v>
      </c>
      <c r="F75">
        <v>53</v>
      </c>
      <c r="G75"/>
      <c r="H75">
        <v>58</v>
      </c>
      <c r="I75">
        <v>41</v>
      </c>
      <c r="J75">
        <v>61</v>
      </c>
      <c r="K75">
        <v>3</v>
      </c>
      <c r="L75">
        <v>189</v>
      </c>
      <c r="M75">
        <v>10</v>
      </c>
      <c r="N75">
        <v>74</v>
      </c>
      <c r="O75">
        <v>7</v>
      </c>
      <c r="P75" t="s">
        <v>382</v>
      </c>
      <c r="Q75">
        <v>0</v>
      </c>
      <c r="R75">
        <v>2</v>
      </c>
      <c r="S75">
        <v>28</v>
      </c>
      <c r="T75">
        <f t="shared" si="1"/>
        <v>89</v>
      </c>
      <c r="U75" t="s">
        <v>279</v>
      </c>
      <c r="V75" t="s">
        <v>76</v>
      </c>
      <c r="W75">
        <v>1</v>
      </c>
      <c r="X75">
        <v>7</v>
      </c>
      <c r="Y75" t="s">
        <v>607</v>
      </c>
      <c r="Z75" t="s">
        <v>5516</v>
      </c>
      <c r="AA75">
        <v>0</v>
      </c>
      <c r="AB75"/>
      <c r="AC75"/>
      <c r="AD75"/>
      <c r="AE75">
        <v>0</v>
      </c>
      <c r="AF75"/>
      <c r="AG75"/>
      <c r="AH75"/>
      <c r="AI75"/>
      <c r="AJ75">
        <v>0</v>
      </c>
      <c r="AK75"/>
      <c r="AL75"/>
      <c r="AM75"/>
      <c r="AN75"/>
      <c r="AO75">
        <v>0</v>
      </c>
      <c r="AP75"/>
      <c r="AQ75">
        <v>0</v>
      </c>
      <c r="AR75">
        <v>0</v>
      </c>
      <c r="AS75">
        <v>0</v>
      </c>
      <c r="AT75"/>
      <c r="AU75"/>
      <c r="AV75">
        <v>0</v>
      </c>
      <c r="AW75"/>
      <c r="AX75"/>
      <c r="AY75">
        <v>0</v>
      </c>
      <c r="AZ75"/>
      <c r="BA75">
        <v>74</v>
      </c>
      <c r="BB75"/>
      <c r="BC75">
        <v>0</v>
      </c>
      <c r="BD75">
        <v>0</v>
      </c>
      <c r="BE75"/>
      <c r="BF75"/>
      <c r="BG75">
        <v>2</v>
      </c>
      <c r="BH75">
        <v>1</v>
      </c>
      <c r="BI75"/>
      <c r="BJ75">
        <v>1</v>
      </c>
      <c r="BK75" s="2"/>
      <c r="BL75" s="2"/>
      <c r="BM75" s="2"/>
      <c r="BN75" s="2"/>
      <c r="BO75" s="2"/>
      <c r="BP75">
        <v>0</v>
      </c>
      <c r="BQ75">
        <v>0.8</v>
      </c>
      <c r="BR75"/>
      <c r="BS75">
        <v>480</v>
      </c>
      <c r="BT75">
        <v>1.04</v>
      </c>
      <c r="BU75">
        <v>4.02</v>
      </c>
      <c r="BV75">
        <v>2.72</v>
      </c>
      <c r="BW75">
        <v>2.14</v>
      </c>
      <c r="BX75">
        <v>4.15</v>
      </c>
      <c r="BY75">
        <v>3.6</v>
      </c>
      <c r="BZ75">
        <v>74</v>
      </c>
      <c r="CA75">
        <v>129</v>
      </c>
      <c r="CB75"/>
      <c r="CC75"/>
      <c r="CD75">
        <v>10.8</v>
      </c>
      <c r="CE75">
        <v>3.49</v>
      </c>
      <c r="CF75"/>
      <c r="CG75" s="264">
        <v>42927</v>
      </c>
      <c r="CH75" t="s">
        <v>1228</v>
      </c>
      <c r="CI75"/>
      <c r="CJ75"/>
      <c r="CK75" t="s">
        <v>712</v>
      </c>
      <c r="CL75"/>
      <c r="CM75"/>
      <c r="CN75">
        <v>2</v>
      </c>
      <c r="CO75">
        <v>2</v>
      </c>
      <c r="CP75"/>
      <c r="CQ75">
        <v>0</v>
      </c>
      <c r="CR75">
        <v>0</v>
      </c>
      <c r="CS75">
        <v>0</v>
      </c>
      <c r="CT75">
        <v>46</v>
      </c>
      <c r="CU75">
        <v>0.68</v>
      </c>
      <c r="CV75">
        <v>0</v>
      </c>
      <c r="CW75"/>
      <c r="CX75"/>
      <c r="CY75" t="s">
        <v>489</v>
      </c>
      <c r="CZ75">
        <v>1</v>
      </c>
      <c r="DA75" s="2">
        <v>1</v>
      </c>
      <c r="DB75" s="2">
        <v>2</v>
      </c>
      <c r="DC75" s="2">
        <v>1</v>
      </c>
      <c r="DD75" s="2">
        <v>0</v>
      </c>
      <c r="DE75" s="2">
        <v>0</v>
      </c>
      <c r="DF75" s="2">
        <v>0</v>
      </c>
      <c r="DG75" s="2">
        <v>1</v>
      </c>
      <c r="DH75" s="2">
        <v>1</v>
      </c>
      <c r="DI75" s="2">
        <v>1</v>
      </c>
      <c r="DJ75"/>
      <c r="DK75"/>
      <c r="DL75"/>
      <c r="DM75"/>
      <c r="DN75"/>
      <c r="DO75"/>
      <c r="DP75"/>
      <c r="DQ75" t="s">
        <v>5679</v>
      </c>
      <c r="DR75"/>
      <c r="DS75">
        <v>1</v>
      </c>
      <c r="DT75"/>
      <c r="DU75" s="80"/>
      <c r="DV75"/>
      <c r="DW75"/>
      <c r="DX75">
        <v>1</v>
      </c>
      <c r="DY75" t="s">
        <v>5680</v>
      </c>
      <c r="DZ75"/>
      <c r="EA75"/>
      <c r="EB75"/>
      <c r="EC75" s="80"/>
      <c r="ED75"/>
      <c r="EE75" s="83"/>
      <c r="EF75"/>
      <c r="EG75"/>
      <c r="EH75"/>
      <c r="EI75" s="80"/>
      <c r="EJ75"/>
      <c r="EK75"/>
      <c r="EL75" t="s">
        <v>5681</v>
      </c>
    </row>
    <row r="76" spans="1:142">
      <c r="A76" t="s">
        <v>5682</v>
      </c>
      <c r="B76" t="s">
        <v>5683</v>
      </c>
      <c r="C76" s="257">
        <v>42993.3347222222</v>
      </c>
      <c r="D76">
        <v>2</v>
      </c>
      <c r="E76">
        <v>155</v>
      </c>
      <c r="F76">
        <v>50</v>
      </c>
      <c r="G76"/>
      <c r="H76">
        <v>69</v>
      </c>
      <c r="I76">
        <v>58</v>
      </c>
      <c r="J76">
        <v>53</v>
      </c>
      <c r="K76">
        <v>3</v>
      </c>
      <c r="L76">
        <v>143</v>
      </c>
      <c r="M76">
        <v>24</v>
      </c>
      <c r="N76">
        <v>44</v>
      </c>
      <c r="O76">
        <v>4</v>
      </c>
      <c r="P76" t="s">
        <v>382</v>
      </c>
      <c r="Q76">
        <v>0</v>
      </c>
      <c r="R76">
        <v>0</v>
      </c>
      <c r="S76">
        <v>0</v>
      </c>
      <c r="T76">
        <f t="shared" si="1"/>
        <v>89</v>
      </c>
      <c r="U76" t="s">
        <v>279</v>
      </c>
      <c r="V76" t="s">
        <v>5684</v>
      </c>
      <c r="W76">
        <v>0</v>
      </c>
      <c r="X76"/>
      <c r="Y76"/>
      <c r="Z76"/>
      <c r="AA76">
        <v>0</v>
      </c>
      <c r="AB76"/>
      <c r="AC76"/>
      <c r="AD76"/>
      <c r="AE76">
        <v>1</v>
      </c>
      <c r="AF76">
        <v>15</v>
      </c>
      <c r="AG76">
        <v>30</v>
      </c>
      <c r="AH76"/>
      <c r="AI76"/>
      <c r="AJ76">
        <v>0</v>
      </c>
      <c r="AK76"/>
      <c r="AL76"/>
      <c r="AM76"/>
      <c r="AN76"/>
      <c r="AO76">
        <v>0</v>
      </c>
      <c r="AP76"/>
      <c r="AQ76">
        <v>0</v>
      </c>
      <c r="AR76">
        <v>0</v>
      </c>
      <c r="AS76">
        <v>0</v>
      </c>
      <c r="AT76"/>
      <c r="AU76"/>
      <c r="AV76">
        <v>0</v>
      </c>
      <c r="AW76"/>
      <c r="AX76"/>
      <c r="AY76">
        <v>0</v>
      </c>
      <c r="AZ76"/>
      <c r="BA76">
        <v>44</v>
      </c>
      <c r="BB76"/>
      <c r="BC76">
        <v>0</v>
      </c>
      <c r="BD76">
        <v>0</v>
      </c>
      <c r="BE76"/>
      <c r="BF76"/>
      <c r="BG76"/>
      <c r="BH76"/>
      <c r="BI76"/>
      <c r="BJ76">
        <v>1</v>
      </c>
      <c r="BK76" s="2"/>
      <c r="BL76" s="2"/>
      <c r="BM76" s="2"/>
      <c r="BN76" s="2"/>
      <c r="BO76" s="2"/>
      <c r="BP76">
        <v>4.42</v>
      </c>
      <c r="BQ76">
        <v>2.7</v>
      </c>
      <c r="BR76"/>
      <c r="BS76">
        <v>63.43</v>
      </c>
      <c r="BT76"/>
      <c r="BU76">
        <v>4.62</v>
      </c>
      <c r="BV76">
        <v>1.43</v>
      </c>
      <c r="BW76">
        <v>2.94</v>
      </c>
      <c r="BX76">
        <v>4.78</v>
      </c>
      <c r="BY76">
        <v>3.4</v>
      </c>
      <c r="BZ76">
        <v>44</v>
      </c>
      <c r="CA76">
        <v>137</v>
      </c>
      <c r="CB76"/>
      <c r="CC76"/>
      <c r="CD76">
        <v>11.7</v>
      </c>
      <c r="CE76">
        <v>4.06</v>
      </c>
      <c r="CF76"/>
      <c r="CG76" s="264">
        <v>42997</v>
      </c>
      <c r="CH76" t="s">
        <v>4653</v>
      </c>
      <c r="CI76" t="s">
        <v>2406</v>
      </c>
      <c r="CJ76"/>
      <c r="CK76"/>
      <c r="CL76"/>
      <c r="CM76"/>
      <c r="CN76">
        <v>1</v>
      </c>
      <c r="CO76">
        <v>3</v>
      </c>
      <c r="CP76"/>
      <c r="CQ76">
        <v>0</v>
      </c>
      <c r="CR76">
        <v>0</v>
      </c>
      <c r="CS76">
        <v>0</v>
      </c>
      <c r="CT76"/>
      <c r="CU76"/>
      <c r="CV76"/>
      <c r="CW76"/>
      <c r="CX76"/>
      <c r="CY76" t="s">
        <v>5685</v>
      </c>
      <c r="CZ76">
        <v>1</v>
      </c>
      <c r="DA76" s="2">
        <v>1</v>
      </c>
      <c r="DB76" s="2">
        <v>3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/>
      <c r="DK76"/>
      <c r="DL76"/>
      <c r="DM76"/>
      <c r="DN76"/>
      <c r="DO76"/>
      <c r="DP76"/>
      <c r="DQ76" t="s">
        <v>5686</v>
      </c>
      <c r="DR76"/>
      <c r="DS76">
        <v>1</v>
      </c>
      <c r="DT76"/>
      <c r="DU76"/>
      <c r="DV76"/>
      <c r="DW76"/>
      <c r="DX76"/>
      <c r="DY76"/>
      <c r="DZ76"/>
      <c r="EA76"/>
      <c r="EB76"/>
      <c r="EC76" s="80"/>
      <c r="ED76"/>
      <c r="EE76" s="83"/>
      <c r="EF76"/>
      <c r="EG76"/>
      <c r="EH76"/>
      <c r="EI76"/>
      <c r="EJ76"/>
      <c r="EK76"/>
      <c r="EL76" t="s">
        <v>5687</v>
      </c>
    </row>
    <row r="77" spans="1:142">
      <c r="A77" t="s">
        <v>5688</v>
      </c>
      <c r="B77" t="s">
        <v>5689</v>
      </c>
      <c r="C77" s="257">
        <v>42995.3388888889</v>
      </c>
      <c r="D77">
        <v>1</v>
      </c>
      <c r="E77" t="s">
        <v>146</v>
      </c>
      <c r="F77" t="s">
        <v>146</v>
      </c>
      <c r="G77"/>
      <c r="H77">
        <v>57</v>
      </c>
      <c r="I77">
        <v>41</v>
      </c>
      <c r="J77">
        <v>64</v>
      </c>
      <c r="K77">
        <v>3</v>
      </c>
      <c r="L77">
        <v>164</v>
      </c>
      <c r="M77">
        <v>10</v>
      </c>
      <c r="N77">
        <v>103</v>
      </c>
      <c r="O77">
        <v>7</v>
      </c>
      <c r="P77" t="s">
        <v>166</v>
      </c>
      <c r="Q77">
        <v>0</v>
      </c>
      <c r="R77">
        <v>23</v>
      </c>
      <c r="S77">
        <v>42</v>
      </c>
      <c r="T77">
        <f t="shared" si="1"/>
        <v>103</v>
      </c>
      <c r="U77" t="s">
        <v>279</v>
      </c>
      <c r="V77" t="s">
        <v>5690</v>
      </c>
      <c r="W77">
        <v>1</v>
      </c>
      <c r="X77">
        <v>20</v>
      </c>
      <c r="Y77" t="s">
        <v>5691</v>
      </c>
      <c r="Z77" t="s">
        <v>4189</v>
      </c>
      <c r="AA77">
        <v>1</v>
      </c>
      <c r="AB77">
        <v>13</v>
      </c>
      <c r="AC77"/>
      <c r="AD77"/>
      <c r="AE77">
        <v>0</v>
      </c>
      <c r="AF77"/>
      <c r="AG77"/>
      <c r="AH77"/>
      <c r="AI77"/>
      <c r="AJ77">
        <v>1</v>
      </c>
      <c r="AK77"/>
      <c r="AL77"/>
      <c r="AM77">
        <v>1</v>
      </c>
      <c r="AN77">
        <v>10</v>
      </c>
      <c r="AO77">
        <v>0</v>
      </c>
      <c r="AP77"/>
      <c r="AQ77">
        <v>0</v>
      </c>
      <c r="AR77">
        <v>0</v>
      </c>
      <c r="AS77">
        <v>1</v>
      </c>
      <c r="AT77"/>
      <c r="AU77" t="s">
        <v>5692</v>
      </c>
      <c r="AV77">
        <v>0</v>
      </c>
      <c r="AW77"/>
      <c r="AX77"/>
      <c r="AY77">
        <v>0</v>
      </c>
      <c r="AZ77"/>
      <c r="BA77">
        <v>103</v>
      </c>
      <c r="BB77"/>
      <c r="BC77">
        <v>0</v>
      </c>
      <c r="BD77">
        <v>0</v>
      </c>
      <c r="BE77"/>
      <c r="BF77"/>
      <c r="BG77"/>
      <c r="BH77"/>
      <c r="BI77"/>
      <c r="BJ77">
        <v>2</v>
      </c>
      <c r="BK77" s="2"/>
      <c r="BL77" s="2"/>
      <c r="BM77" s="2"/>
      <c r="BN77" s="2"/>
      <c r="BO77" s="2"/>
      <c r="BP77" s="263">
        <v>1386.1</v>
      </c>
      <c r="BQ77">
        <v>4.7</v>
      </c>
      <c r="BR77"/>
      <c r="BS77"/>
      <c r="BT77"/>
      <c r="BU77">
        <v>3.75</v>
      </c>
      <c r="BV77">
        <v>1.55</v>
      </c>
      <c r="BW77">
        <v>2.76</v>
      </c>
      <c r="BX77">
        <v>6.81</v>
      </c>
      <c r="BY77">
        <v>6.72</v>
      </c>
      <c r="BZ77">
        <v>103</v>
      </c>
      <c r="CA77">
        <v>160</v>
      </c>
      <c r="CB77"/>
      <c r="CC77"/>
      <c r="CD77">
        <v>11.3</v>
      </c>
      <c r="CE77">
        <v>3.4</v>
      </c>
      <c r="CF77"/>
      <c r="CG77" s="264">
        <v>43000</v>
      </c>
      <c r="CH77" t="s">
        <v>4653</v>
      </c>
      <c r="CI77"/>
      <c r="CJ77"/>
      <c r="CK77" t="s">
        <v>5693</v>
      </c>
      <c r="CL77" t="s">
        <v>5694</v>
      </c>
      <c r="CM77"/>
      <c r="CN77">
        <v>2</v>
      </c>
      <c r="CO77">
        <v>3</v>
      </c>
      <c r="CP77"/>
      <c r="CQ77">
        <v>1</v>
      </c>
      <c r="CR77">
        <v>0</v>
      </c>
      <c r="CS77">
        <v>0</v>
      </c>
      <c r="CT77"/>
      <c r="CU77"/>
      <c r="CV77"/>
      <c r="CW77"/>
      <c r="CX77"/>
      <c r="CY77" t="s">
        <v>505</v>
      </c>
      <c r="CZ77">
        <v>1</v>
      </c>
      <c r="DA77" s="2">
        <v>1</v>
      </c>
      <c r="DB77" s="2">
        <v>2</v>
      </c>
      <c r="DC77" s="2">
        <v>1</v>
      </c>
      <c r="DD77" s="2">
        <v>0</v>
      </c>
      <c r="DE77" s="2">
        <v>1</v>
      </c>
      <c r="DF77" s="2">
        <v>0</v>
      </c>
      <c r="DG77" s="2">
        <v>1</v>
      </c>
      <c r="DH77" s="2">
        <v>2</v>
      </c>
      <c r="DI77" s="2">
        <v>1</v>
      </c>
      <c r="DJ77"/>
      <c r="DK77"/>
      <c r="DL77"/>
      <c r="DM77"/>
      <c r="DN77"/>
      <c r="DO77"/>
      <c r="DP77"/>
      <c r="DQ77" t="s">
        <v>5695</v>
      </c>
      <c r="DR77"/>
      <c r="DS77">
        <v>1</v>
      </c>
      <c r="DT77"/>
      <c r="DU77"/>
      <c r="DV77"/>
      <c r="DW77"/>
      <c r="DX77"/>
      <c r="DY77"/>
      <c r="DZ77"/>
      <c r="EA77"/>
      <c r="EB77"/>
      <c r="EC77" s="80"/>
      <c r="ED77"/>
      <c r="EE77" s="83"/>
      <c r="EF77"/>
      <c r="EG77"/>
      <c r="EH77"/>
      <c r="EI77"/>
      <c r="EJ77"/>
      <c r="EK77"/>
      <c r="EL77"/>
    </row>
    <row r="78" spans="1:142">
      <c r="A78" t="s">
        <v>5696</v>
      </c>
      <c r="B78" t="s">
        <v>5697</v>
      </c>
      <c r="C78" s="257">
        <v>42959.3381944444</v>
      </c>
      <c r="D78">
        <v>1</v>
      </c>
      <c r="E78">
        <v>164</v>
      </c>
      <c r="F78">
        <v>58</v>
      </c>
      <c r="G78"/>
      <c r="H78">
        <v>64</v>
      </c>
      <c r="I78">
        <v>58</v>
      </c>
      <c r="J78">
        <v>66</v>
      </c>
      <c r="K78">
        <v>3</v>
      </c>
      <c r="L78">
        <v>117</v>
      </c>
      <c r="M78">
        <v>43</v>
      </c>
      <c r="N78">
        <v>86</v>
      </c>
      <c r="O78">
        <v>7</v>
      </c>
      <c r="P78" t="s">
        <v>382</v>
      </c>
      <c r="Q78">
        <v>0</v>
      </c>
      <c r="R78">
        <v>2</v>
      </c>
      <c r="S78">
        <v>28</v>
      </c>
      <c r="T78">
        <f t="shared" si="1"/>
        <v>139</v>
      </c>
      <c r="U78" t="s">
        <v>167</v>
      </c>
      <c r="V78" t="s">
        <v>5698</v>
      </c>
      <c r="W78">
        <v>0</v>
      </c>
      <c r="X78"/>
      <c r="Y78"/>
      <c r="Z78"/>
      <c r="AA78">
        <v>0</v>
      </c>
      <c r="AB78"/>
      <c r="AC78"/>
      <c r="AD78"/>
      <c r="AE78">
        <v>1</v>
      </c>
      <c r="AF78">
        <v>20</v>
      </c>
      <c r="AG78">
        <v>20</v>
      </c>
      <c r="AH78">
        <v>1</v>
      </c>
      <c r="AI78">
        <v>10</v>
      </c>
      <c r="AJ78">
        <v>0</v>
      </c>
      <c r="AK78"/>
      <c r="AL78"/>
      <c r="AM78"/>
      <c r="AN78"/>
      <c r="AO78">
        <v>0</v>
      </c>
      <c r="AP78"/>
      <c r="AQ78">
        <v>1</v>
      </c>
      <c r="AR78">
        <v>0</v>
      </c>
      <c r="AS78">
        <v>0</v>
      </c>
      <c r="AT78"/>
      <c r="AU78"/>
      <c r="AV78">
        <v>0</v>
      </c>
      <c r="AW78"/>
      <c r="AX78"/>
      <c r="AY78">
        <v>0</v>
      </c>
      <c r="AZ78"/>
      <c r="BA78">
        <v>86</v>
      </c>
      <c r="BB78"/>
      <c r="BC78">
        <v>0</v>
      </c>
      <c r="BD78">
        <v>0</v>
      </c>
      <c r="BE78"/>
      <c r="BF78"/>
      <c r="BG78">
        <v>2</v>
      </c>
      <c r="BH78">
        <v>2</v>
      </c>
      <c r="BI78"/>
      <c r="BJ78">
        <v>1</v>
      </c>
      <c r="BK78" s="2"/>
      <c r="BL78" s="2"/>
      <c r="BM78" s="2"/>
      <c r="BN78" s="2"/>
      <c r="BO78" s="2"/>
      <c r="BP78">
        <v>4.39</v>
      </c>
      <c r="BQ78">
        <v>1.3</v>
      </c>
      <c r="BR78"/>
      <c r="BS78">
        <v>548.4</v>
      </c>
      <c r="BT78">
        <v>0.71</v>
      </c>
      <c r="BU78">
        <v>3.59</v>
      </c>
      <c r="BV78">
        <v>1.15</v>
      </c>
      <c r="BW78">
        <v>1.72</v>
      </c>
      <c r="BX78">
        <v>4.59</v>
      </c>
      <c r="BY78">
        <v>3.9</v>
      </c>
      <c r="BZ78">
        <v>86</v>
      </c>
      <c r="CA78">
        <v>147</v>
      </c>
      <c r="CB78"/>
      <c r="CC78"/>
      <c r="CD78">
        <v>10.9</v>
      </c>
      <c r="CE78">
        <v>2.8</v>
      </c>
      <c r="CF78"/>
      <c r="CG78" s="264">
        <v>42962</v>
      </c>
      <c r="CH78" t="s">
        <v>1228</v>
      </c>
      <c r="CI78" t="s">
        <v>574</v>
      </c>
      <c r="CJ78"/>
      <c r="CK78"/>
      <c r="CL78"/>
      <c r="CM78"/>
      <c r="CN78">
        <v>2</v>
      </c>
      <c r="CO78">
        <v>2</v>
      </c>
      <c r="CP78"/>
      <c r="CQ78">
        <v>0</v>
      </c>
      <c r="CR78">
        <v>0</v>
      </c>
      <c r="CS78">
        <v>0</v>
      </c>
      <c r="CT78">
        <v>48</v>
      </c>
      <c r="CU78">
        <v>0.62</v>
      </c>
      <c r="CV78">
        <v>0</v>
      </c>
      <c r="CW78"/>
      <c r="CX78"/>
      <c r="CY78" t="s">
        <v>600</v>
      </c>
      <c r="CZ78">
        <v>1</v>
      </c>
      <c r="DA78" s="2">
        <v>1</v>
      </c>
      <c r="DB78" s="2">
        <v>2</v>
      </c>
      <c r="DC78" s="2">
        <v>1</v>
      </c>
      <c r="DD78" s="2">
        <v>1</v>
      </c>
      <c r="DE78" s="2">
        <v>1</v>
      </c>
      <c r="DF78" s="2">
        <v>0</v>
      </c>
      <c r="DG78" s="2">
        <v>0</v>
      </c>
      <c r="DH78" s="2">
        <v>1</v>
      </c>
      <c r="DI78" s="2">
        <v>0</v>
      </c>
      <c r="DJ78"/>
      <c r="DK78"/>
      <c r="DL78"/>
      <c r="DM78"/>
      <c r="DN78"/>
      <c r="DO78"/>
      <c r="DP78"/>
      <c r="DQ78" t="s">
        <v>5699</v>
      </c>
      <c r="DR78"/>
      <c r="DS78"/>
      <c r="DT78"/>
      <c r="DU78"/>
      <c r="DV78"/>
      <c r="DW78"/>
      <c r="DX78">
        <v>1</v>
      </c>
      <c r="DY78" s="80">
        <v>43040</v>
      </c>
      <c r="DZ78"/>
      <c r="EA78"/>
      <c r="EB78"/>
      <c r="EC78"/>
      <c r="ED78"/>
      <c r="EE78" s="83"/>
      <c r="EF78"/>
      <c r="EG78"/>
      <c r="EH78"/>
      <c r="EI78"/>
      <c r="EJ78">
        <v>1</v>
      </c>
      <c r="EK78" s="80">
        <v>43862</v>
      </c>
      <c r="EL78" t="s">
        <v>5700</v>
      </c>
    </row>
    <row r="79" spans="1:142">
      <c r="A79" t="s">
        <v>5701</v>
      </c>
      <c r="B79" t="s">
        <v>5702</v>
      </c>
      <c r="C79" s="257">
        <v>42937.3430555556</v>
      </c>
      <c r="D79">
        <v>1</v>
      </c>
      <c r="E79">
        <v>172</v>
      </c>
      <c r="F79">
        <v>62</v>
      </c>
      <c r="G79"/>
      <c r="H79">
        <v>72</v>
      </c>
      <c r="I79">
        <v>75</v>
      </c>
      <c r="J79">
        <v>56</v>
      </c>
      <c r="K79">
        <v>3</v>
      </c>
      <c r="L79">
        <v>132</v>
      </c>
      <c r="M79">
        <v>34</v>
      </c>
      <c r="N79">
        <v>66</v>
      </c>
      <c r="O79">
        <v>4</v>
      </c>
      <c r="P79" t="s">
        <v>278</v>
      </c>
      <c r="Q79">
        <v>0</v>
      </c>
      <c r="R79">
        <v>2</v>
      </c>
      <c r="S79">
        <v>28</v>
      </c>
      <c r="T79" s="79">
        <f t="shared" si="1"/>
        <v>144</v>
      </c>
      <c r="U79" t="s">
        <v>148</v>
      </c>
      <c r="V79" t="s">
        <v>5703</v>
      </c>
      <c r="W79">
        <v>0</v>
      </c>
      <c r="X79"/>
      <c r="Y79"/>
      <c r="Z79"/>
      <c r="AA79">
        <v>0</v>
      </c>
      <c r="AB79"/>
      <c r="AC79"/>
      <c r="AD79"/>
      <c r="AE79">
        <v>0</v>
      </c>
      <c r="AF79"/>
      <c r="AG79"/>
      <c r="AH79"/>
      <c r="AI79"/>
      <c r="AJ79">
        <v>0</v>
      </c>
      <c r="AK79"/>
      <c r="AL79"/>
      <c r="AM79"/>
      <c r="AN79"/>
      <c r="AO79">
        <v>0</v>
      </c>
      <c r="AP79"/>
      <c r="AQ79">
        <v>0</v>
      </c>
      <c r="AR79">
        <v>0</v>
      </c>
      <c r="AS79">
        <v>0</v>
      </c>
      <c r="AT79"/>
      <c r="AU79"/>
      <c r="AV79">
        <v>0</v>
      </c>
      <c r="AW79"/>
      <c r="AX79"/>
      <c r="AY79">
        <v>0</v>
      </c>
      <c r="AZ79"/>
      <c r="BA79">
        <v>66</v>
      </c>
      <c r="BB79"/>
      <c r="BC79">
        <v>0</v>
      </c>
      <c r="BD79">
        <v>0</v>
      </c>
      <c r="BE79"/>
      <c r="BF79"/>
      <c r="BG79">
        <v>2</v>
      </c>
      <c r="BH79">
        <v>1</v>
      </c>
      <c r="BI79"/>
      <c r="BJ79">
        <v>1</v>
      </c>
      <c r="BK79" s="2"/>
      <c r="BL79" s="2"/>
      <c r="BM79" s="2"/>
      <c r="BN79" s="2"/>
      <c r="BO79" s="2"/>
      <c r="BP79">
        <v>7.55</v>
      </c>
      <c r="BQ79">
        <v>1.7</v>
      </c>
      <c r="BR79"/>
      <c r="BS79"/>
      <c r="BT79">
        <v>1.13</v>
      </c>
      <c r="BU79">
        <v>4.67</v>
      </c>
      <c r="BV79">
        <v>3.89</v>
      </c>
      <c r="BW79">
        <v>2.29</v>
      </c>
      <c r="BX79">
        <v>4.61</v>
      </c>
      <c r="BY79">
        <v>4.54</v>
      </c>
      <c r="BZ79">
        <v>66</v>
      </c>
      <c r="CA79">
        <v>144</v>
      </c>
      <c r="CB79"/>
      <c r="CC79"/>
      <c r="CD79">
        <v>12</v>
      </c>
      <c r="CE79">
        <v>3.01</v>
      </c>
      <c r="CF79"/>
      <c r="CG79" s="264">
        <v>42941</v>
      </c>
      <c r="CH79" t="s">
        <v>1228</v>
      </c>
      <c r="CI79" t="s">
        <v>487</v>
      </c>
      <c r="CJ79"/>
      <c r="CK79"/>
      <c r="CL79"/>
      <c r="CM79"/>
      <c r="CN79">
        <v>1</v>
      </c>
      <c r="CO79">
        <v>2</v>
      </c>
      <c r="CP79"/>
      <c r="CQ79">
        <v>1</v>
      </c>
      <c r="CR79">
        <v>0</v>
      </c>
      <c r="CS79">
        <v>0</v>
      </c>
      <c r="CT79">
        <v>46</v>
      </c>
      <c r="CU79">
        <v>0.76</v>
      </c>
      <c r="CV79">
        <v>0</v>
      </c>
      <c r="CW79"/>
      <c r="CX79"/>
      <c r="CY79" t="s">
        <v>5704</v>
      </c>
      <c r="CZ79">
        <v>1</v>
      </c>
      <c r="DA79" s="2">
        <v>1</v>
      </c>
      <c r="DB79" s="2">
        <v>2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2</v>
      </c>
      <c r="DI79" s="2">
        <v>0</v>
      </c>
      <c r="DJ79"/>
      <c r="DK79"/>
      <c r="DL79"/>
      <c r="DM79"/>
      <c r="DN79"/>
      <c r="DO79"/>
      <c r="DP79"/>
      <c r="DQ79" t="s">
        <v>5705</v>
      </c>
      <c r="DR79"/>
      <c r="DS79">
        <v>1</v>
      </c>
      <c r="DT79"/>
      <c r="DU79"/>
      <c r="DV79"/>
      <c r="DW79"/>
      <c r="DX79"/>
      <c r="DY79"/>
      <c r="DZ79"/>
      <c r="EA79"/>
      <c r="EB79"/>
      <c r="EC79"/>
      <c r="ED79"/>
      <c r="EE79" s="83"/>
      <c r="EF79"/>
      <c r="EG79"/>
      <c r="EH79"/>
      <c r="EI79"/>
      <c r="EJ79"/>
      <c r="EK79"/>
      <c r="EL79"/>
    </row>
    <row r="80" spans="1:142">
      <c r="A80" t="s">
        <v>5706</v>
      </c>
      <c r="B80" s="79" t="s">
        <v>5707</v>
      </c>
      <c r="C80" s="257">
        <v>42975.425</v>
      </c>
      <c r="D80">
        <v>2</v>
      </c>
      <c r="E80">
        <v>155</v>
      </c>
      <c r="F80">
        <v>63</v>
      </c>
      <c r="G80"/>
      <c r="H80">
        <v>65</v>
      </c>
      <c r="I80">
        <v>58</v>
      </c>
      <c r="J80">
        <v>64</v>
      </c>
      <c r="K80">
        <v>3</v>
      </c>
      <c r="L80">
        <v>169</v>
      </c>
      <c r="M80">
        <v>10</v>
      </c>
      <c r="N80">
        <v>62</v>
      </c>
      <c r="O80">
        <v>4</v>
      </c>
      <c r="P80" t="s">
        <v>382</v>
      </c>
      <c r="Q80">
        <v>0</v>
      </c>
      <c r="R80">
        <v>2</v>
      </c>
      <c r="S80">
        <v>28</v>
      </c>
      <c r="T80">
        <f t="shared" si="1"/>
        <v>103</v>
      </c>
      <c r="U80" t="s">
        <v>279</v>
      </c>
      <c r="V80" t="s">
        <v>5708</v>
      </c>
      <c r="W80">
        <v>1</v>
      </c>
      <c r="X80">
        <v>6</v>
      </c>
      <c r="Y80" t="s">
        <v>1683</v>
      </c>
      <c r="Z80" t="s">
        <v>4053</v>
      </c>
      <c r="AA80">
        <v>0</v>
      </c>
      <c r="AB80"/>
      <c r="AC80"/>
      <c r="AD80"/>
      <c r="AE80">
        <v>0</v>
      </c>
      <c r="AF80"/>
      <c r="AG80"/>
      <c r="AH80"/>
      <c r="AI80"/>
      <c r="AJ80">
        <v>0</v>
      </c>
      <c r="AK80"/>
      <c r="AL80"/>
      <c r="AM80"/>
      <c r="AN80"/>
      <c r="AO80">
        <v>0</v>
      </c>
      <c r="AP80"/>
      <c r="AQ80">
        <v>0</v>
      </c>
      <c r="AR80">
        <v>0</v>
      </c>
      <c r="AS80">
        <v>0</v>
      </c>
      <c r="AT80"/>
      <c r="AU80"/>
      <c r="AV80">
        <v>0</v>
      </c>
      <c r="AW80"/>
      <c r="AX80"/>
      <c r="AY80">
        <v>0</v>
      </c>
      <c r="AZ80"/>
      <c r="BA80">
        <v>62</v>
      </c>
      <c r="BB80"/>
      <c r="BC80">
        <v>0</v>
      </c>
      <c r="BD80">
        <v>0</v>
      </c>
      <c r="BE80"/>
      <c r="BF80"/>
      <c r="BG80">
        <v>2</v>
      </c>
      <c r="BH80">
        <v>2</v>
      </c>
      <c r="BI80"/>
      <c r="BJ80">
        <v>1</v>
      </c>
      <c r="BK80" s="2"/>
      <c r="BL80" s="2"/>
      <c r="BM80" s="2"/>
      <c r="BN80" s="2"/>
      <c r="BO80" s="2"/>
      <c r="BP80">
        <v>0</v>
      </c>
      <c r="BQ80">
        <v>1.5</v>
      </c>
      <c r="BR80"/>
      <c r="BS80"/>
      <c r="BT80">
        <v>1.13</v>
      </c>
      <c r="BU80">
        <v>4.73</v>
      </c>
      <c r="BV80">
        <v>1.22</v>
      </c>
      <c r="BW80">
        <v>2.55</v>
      </c>
      <c r="BX80">
        <v>4.85</v>
      </c>
      <c r="BY80">
        <v>3.67</v>
      </c>
      <c r="BZ80">
        <v>62</v>
      </c>
      <c r="CA80">
        <v>154</v>
      </c>
      <c r="CB80">
        <v>5.6</v>
      </c>
      <c r="CC80"/>
      <c r="CD80">
        <v>10.8</v>
      </c>
      <c r="CE80">
        <v>2.64</v>
      </c>
      <c r="CF80"/>
      <c r="CG80" s="264">
        <v>42977</v>
      </c>
      <c r="CH80" t="s">
        <v>1228</v>
      </c>
      <c r="CI80" t="s">
        <v>1105</v>
      </c>
      <c r="CJ80"/>
      <c r="CK80" t="s">
        <v>3823</v>
      </c>
      <c r="CL80"/>
      <c r="CM80"/>
      <c r="CN80">
        <v>3</v>
      </c>
      <c r="CO80">
        <v>1</v>
      </c>
      <c r="CP80"/>
      <c r="CQ80">
        <v>0</v>
      </c>
      <c r="CR80">
        <v>0</v>
      </c>
      <c r="CS80">
        <v>0</v>
      </c>
      <c r="CT80">
        <v>41</v>
      </c>
      <c r="CU80">
        <v>0.71</v>
      </c>
      <c r="CV80">
        <v>0</v>
      </c>
      <c r="CW80"/>
      <c r="CX80"/>
      <c r="CY80" t="s">
        <v>4380</v>
      </c>
      <c r="CZ80">
        <v>0</v>
      </c>
      <c r="DA80" s="2">
        <v>1</v>
      </c>
      <c r="DB80" s="2">
        <v>1</v>
      </c>
      <c r="DC80" s="2">
        <v>1</v>
      </c>
      <c r="DD80" s="2">
        <v>1</v>
      </c>
      <c r="DE80" s="2">
        <v>0</v>
      </c>
      <c r="DF80" s="2">
        <v>0</v>
      </c>
      <c r="DG80" s="2">
        <v>1</v>
      </c>
      <c r="DH80" s="2">
        <v>2</v>
      </c>
      <c r="DI80" s="2">
        <v>0</v>
      </c>
      <c r="DJ80"/>
      <c r="DK80"/>
      <c r="DL80"/>
      <c r="DM80"/>
      <c r="DN80"/>
      <c r="DO80"/>
      <c r="DP80"/>
      <c r="DQ80" t="s">
        <v>5709</v>
      </c>
      <c r="DR80" s="79">
        <v>1</v>
      </c>
      <c r="DS80"/>
      <c r="DT80"/>
      <c r="DU80"/>
      <c r="DV80"/>
      <c r="DW80"/>
      <c r="DX80"/>
      <c r="DY80"/>
      <c r="DZ80"/>
      <c r="EA80"/>
      <c r="EB80"/>
      <c r="EC80"/>
      <c r="ED80"/>
      <c r="EE80" s="83"/>
      <c r="EF80"/>
      <c r="EG80"/>
      <c r="EH80"/>
      <c r="EI80"/>
      <c r="EJ80"/>
      <c r="EK80"/>
      <c r="EL80"/>
    </row>
    <row r="81" ht="15.6" spans="1:142">
      <c r="A81" t="s">
        <v>5710</v>
      </c>
      <c r="B81" t="s">
        <v>5711</v>
      </c>
      <c r="C81" s="257">
        <v>42998.6444444444</v>
      </c>
      <c r="D81">
        <v>2</v>
      </c>
      <c r="E81">
        <v>158</v>
      </c>
      <c r="F81">
        <v>61</v>
      </c>
      <c r="G81"/>
      <c r="H81">
        <v>62</v>
      </c>
      <c r="I81">
        <v>58</v>
      </c>
      <c r="J81">
        <v>71</v>
      </c>
      <c r="K81">
        <v>9</v>
      </c>
      <c r="L81">
        <v>131</v>
      </c>
      <c r="M81">
        <v>34</v>
      </c>
      <c r="N81">
        <v>52</v>
      </c>
      <c r="O81">
        <v>4</v>
      </c>
      <c r="P81" t="s">
        <v>382</v>
      </c>
      <c r="Q81">
        <v>0</v>
      </c>
      <c r="R81">
        <v>2</v>
      </c>
      <c r="S81">
        <v>28</v>
      </c>
      <c r="T81">
        <f t="shared" si="1"/>
        <v>133</v>
      </c>
      <c r="U81" t="s">
        <v>167</v>
      </c>
      <c r="V81" t="s">
        <v>5712</v>
      </c>
      <c r="W81">
        <v>0</v>
      </c>
      <c r="X81"/>
      <c r="Y81" t="s">
        <v>5713</v>
      </c>
      <c r="Z81" t="s">
        <v>5714</v>
      </c>
      <c r="AA81">
        <v>0</v>
      </c>
      <c r="AB81"/>
      <c r="AC81"/>
      <c r="AD81"/>
      <c r="AE81">
        <v>0</v>
      </c>
      <c r="AF81"/>
      <c r="AG81"/>
      <c r="AH81"/>
      <c r="AI81"/>
      <c r="AJ81">
        <v>0</v>
      </c>
      <c r="AK81"/>
      <c r="AL81"/>
      <c r="AM81"/>
      <c r="AN81"/>
      <c r="AO81">
        <v>0</v>
      </c>
      <c r="AP81"/>
      <c r="AQ81">
        <v>0</v>
      </c>
      <c r="AR81">
        <v>0</v>
      </c>
      <c r="AS81">
        <v>0</v>
      </c>
      <c r="AT81"/>
      <c r="AU81"/>
      <c r="AV81">
        <v>0</v>
      </c>
      <c r="AW81"/>
      <c r="AX81"/>
      <c r="AY81">
        <v>0</v>
      </c>
      <c r="AZ81"/>
      <c r="BA81">
        <v>52</v>
      </c>
      <c r="BB81"/>
      <c r="BC81">
        <v>0</v>
      </c>
      <c r="BD81">
        <v>0</v>
      </c>
      <c r="BE81"/>
      <c r="BF81"/>
      <c r="BG81">
        <v>5</v>
      </c>
      <c r="BH81">
        <v>5</v>
      </c>
      <c r="BI81"/>
      <c r="BJ81">
        <v>1</v>
      </c>
      <c r="BK81" s="2"/>
      <c r="BL81" s="2"/>
      <c r="BM81" s="2"/>
      <c r="BN81" s="2"/>
      <c r="BO81" s="2"/>
      <c r="BP81">
        <v>5.3</v>
      </c>
      <c r="BQ81">
        <v>2.9</v>
      </c>
      <c r="BR81"/>
      <c r="BS81"/>
      <c r="BT81">
        <v>1.32</v>
      </c>
      <c r="BU81">
        <v>7.82</v>
      </c>
      <c r="BV81">
        <v>1.89</v>
      </c>
      <c r="BW81">
        <v>4.7</v>
      </c>
      <c r="BX81">
        <v>5.11</v>
      </c>
      <c r="BY81">
        <v>7.98</v>
      </c>
      <c r="BZ81">
        <v>52</v>
      </c>
      <c r="CA81">
        <v>151</v>
      </c>
      <c r="CB81">
        <v>5.5</v>
      </c>
      <c r="CC81"/>
      <c r="CD81">
        <v>9.8</v>
      </c>
      <c r="CE81">
        <v>3.52</v>
      </c>
      <c r="CF81"/>
      <c r="CG81" s="264">
        <v>43000</v>
      </c>
      <c r="CH81" t="s">
        <v>4653</v>
      </c>
      <c r="CI81" t="s">
        <v>5715</v>
      </c>
      <c r="CJ81"/>
      <c r="CK81" t="s">
        <v>649</v>
      </c>
      <c r="CL81" t="s">
        <v>5716</v>
      </c>
      <c r="CM81"/>
      <c r="CN81">
        <v>2</v>
      </c>
      <c r="CO81">
        <v>1</v>
      </c>
      <c r="CP81"/>
      <c r="CQ81">
        <v>1</v>
      </c>
      <c r="CR81">
        <v>0</v>
      </c>
      <c r="CS81">
        <v>0</v>
      </c>
      <c r="CT81">
        <v>43</v>
      </c>
      <c r="CU81">
        <v>0.8</v>
      </c>
      <c r="CV81">
        <v>0</v>
      </c>
      <c r="CW81"/>
      <c r="CX81"/>
      <c r="CY81" t="s">
        <v>755</v>
      </c>
      <c r="CZ81">
        <v>0</v>
      </c>
      <c r="DA81" s="2">
        <v>1</v>
      </c>
      <c r="DB81" s="2">
        <v>1</v>
      </c>
      <c r="DC81" s="2">
        <v>1</v>
      </c>
      <c r="DD81" s="2">
        <v>0</v>
      </c>
      <c r="DE81" s="2">
        <v>1</v>
      </c>
      <c r="DF81" s="2">
        <v>0</v>
      </c>
      <c r="DG81" s="2">
        <v>1</v>
      </c>
      <c r="DH81" s="2">
        <v>2</v>
      </c>
      <c r="DI81" s="2">
        <v>1</v>
      </c>
      <c r="DJ81"/>
      <c r="DK81"/>
      <c r="DL81"/>
      <c r="DM81"/>
      <c r="DN81"/>
      <c r="DO81"/>
      <c r="DP81"/>
      <c r="DQ81" t="s">
        <v>5717</v>
      </c>
      <c r="DR81" s="77"/>
      <c r="DS81" t="s">
        <v>1045</v>
      </c>
      <c r="DT81"/>
      <c r="DU81"/>
      <c r="DV81"/>
      <c r="DW81"/>
      <c r="DX81" t="s">
        <v>76</v>
      </c>
      <c r="DY81"/>
      <c r="DZ81" t="s">
        <v>76</v>
      </c>
      <c r="EA81"/>
      <c r="EB81" s="2" t="s">
        <v>76</v>
      </c>
      <c r="EC81" s="2"/>
      <c r="ED81" s="2" t="s">
        <v>76</v>
      </c>
      <c r="EE81" s="2"/>
      <c r="EF81" s="2" t="s">
        <v>76</v>
      </c>
      <c r="EG81" s="2"/>
      <c r="EH81" s="2" t="s">
        <v>76</v>
      </c>
      <c r="EI81" s="2"/>
      <c r="EJ81" s="2" t="s">
        <v>76</v>
      </c>
      <c r="EK81"/>
      <c r="EL81"/>
    </row>
    <row r="82" spans="1:142">
      <c r="A82" t="s">
        <v>5718</v>
      </c>
      <c r="B82" s="257" t="s">
        <v>5719</v>
      </c>
      <c r="C82" s="257">
        <v>42984.5791666667</v>
      </c>
      <c r="D82">
        <v>2</v>
      </c>
      <c r="E82">
        <v>154</v>
      </c>
      <c r="F82">
        <v>67</v>
      </c>
      <c r="G82"/>
      <c r="H82">
        <v>69</v>
      </c>
      <c r="I82">
        <v>58</v>
      </c>
      <c r="J82">
        <v>72</v>
      </c>
      <c r="K82">
        <v>7</v>
      </c>
      <c r="L82">
        <v>125</v>
      </c>
      <c r="M82">
        <v>34</v>
      </c>
      <c r="N82">
        <v>64</v>
      </c>
      <c r="O82">
        <v>4</v>
      </c>
      <c r="P82" t="s">
        <v>1146</v>
      </c>
      <c r="Q82">
        <v>0</v>
      </c>
      <c r="R82">
        <v>0</v>
      </c>
      <c r="S82">
        <v>0</v>
      </c>
      <c r="T82">
        <f t="shared" si="1"/>
        <v>103</v>
      </c>
      <c r="U82" t="s">
        <v>279</v>
      </c>
      <c r="V82" t="s">
        <v>76</v>
      </c>
      <c r="W82">
        <v>1</v>
      </c>
      <c r="X82">
        <v>4</v>
      </c>
      <c r="Y82" t="s">
        <v>1270</v>
      </c>
      <c r="Z82" t="s">
        <v>5720</v>
      </c>
      <c r="AA82">
        <v>0</v>
      </c>
      <c r="AB82"/>
      <c r="AC82"/>
      <c r="AD82"/>
      <c r="AE82">
        <v>0</v>
      </c>
      <c r="AF82"/>
      <c r="AG82"/>
      <c r="AH82"/>
      <c r="AI82"/>
      <c r="AJ82">
        <v>0</v>
      </c>
      <c r="AK82"/>
      <c r="AL82"/>
      <c r="AM82"/>
      <c r="AN82"/>
      <c r="AO82">
        <v>0</v>
      </c>
      <c r="AP82"/>
      <c r="AQ82">
        <v>0</v>
      </c>
      <c r="AR82">
        <v>0</v>
      </c>
      <c r="AS82">
        <v>0</v>
      </c>
      <c r="AT82"/>
      <c r="AU82"/>
      <c r="AV82">
        <v>0</v>
      </c>
      <c r="AW82"/>
      <c r="AX82"/>
      <c r="AY82">
        <v>0</v>
      </c>
      <c r="AZ82"/>
      <c r="BA82">
        <v>64</v>
      </c>
      <c r="BB82"/>
      <c r="BC82">
        <v>0</v>
      </c>
      <c r="BD82">
        <v>0</v>
      </c>
      <c r="BE82"/>
      <c r="BF82"/>
      <c r="BG82">
        <v>1</v>
      </c>
      <c r="BH82">
        <v>3</v>
      </c>
      <c r="BI82"/>
      <c r="BJ82">
        <v>1</v>
      </c>
      <c r="BK82" s="2"/>
      <c r="BL82" s="2"/>
      <c r="BM82" s="2"/>
      <c r="BN82" s="2"/>
      <c r="BO82" s="2"/>
      <c r="BP82">
        <v>0</v>
      </c>
      <c r="BQ82">
        <v>1.3</v>
      </c>
      <c r="BR82"/>
      <c r="BS82"/>
      <c r="BT82">
        <v>1.13</v>
      </c>
      <c r="BU82" s="287">
        <v>4.4002</v>
      </c>
      <c r="BV82">
        <v>1.83</v>
      </c>
      <c r="BW82">
        <v>2.63</v>
      </c>
      <c r="BX82">
        <v>4.54</v>
      </c>
      <c r="BY82">
        <v>4.26</v>
      </c>
      <c r="BZ82">
        <v>64</v>
      </c>
      <c r="CA82">
        <v>99</v>
      </c>
      <c r="CB82">
        <v>5.8</v>
      </c>
      <c r="CC82"/>
      <c r="CD82">
        <v>9.9</v>
      </c>
      <c r="CE82">
        <v>4.07</v>
      </c>
      <c r="CF82"/>
      <c r="CG82" s="264">
        <v>42986</v>
      </c>
      <c r="CH82" t="s">
        <v>1228</v>
      </c>
      <c r="CI82" t="s">
        <v>5721</v>
      </c>
      <c r="CJ82"/>
      <c r="CK82" t="s">
        <v>5722</v>
      </c>
      <c r="CL82"/>
      <c r="CM82"/>
      <c r="CN82">
        <v>2</v>
      </c>
      <c r="CO82">
        <v>2</v>
      </c>
      <c r="CP82"/>
      <c r="CQ82">
        <v>0</v>
      </c>
      <c r="CR82">
        <v>0</v>
      </c>
      <c r="CS82">
        <v>0</v>
      </c>
      <c r="CT82">
        <v>42</v>
      </c>
      <c r="CU82">
        <v>0.79</v>
      </c>
      <c r="CV82">
        <v>0</v>
      </c>
      <c r="CW82"/>
      <c r="CX82"/>
      <c r="CY82" t="s">
        <v>583</v>
      </c>
      <c r="CZ82">
        <v>0</v>
      </c>
      <c r="DA82" s="2">
        <v>1</v>
      </c>
      <c r="DB82" s="2">
        <v>2</v>
      </c>
      <c r="DC82" s="2">
        <v>1</v>
      </c>
      <c r="DD82" s="2">
        <v>1</v>
      </c>
      <c r="DE82" s="2">
        <v>1</v>
      </c>
      <c r="DF82" s="2">
        <v>0</v>
      </c>
      <c r="DG82" s="2">
        <v>0</v>
      </c>
      <c r="DH82" s="2">
        <v>2</v>
      </c>
      <c r="DI82" s="2">
        <v>1</v>
      </c>
      <c r="DJ82"/>
      <c r="DK82"/>
      <c r="DL82"/>
      <c r="DM82"/>
      <c r="DN82"/>
      <c r="DO82"/>
      <c r="DP82"/>
      <c r="DQ82" t="s">
        <v>5723</v>
      </c>
      <c r="DR82" s="90"/>
      <c r="DS82">
        <v>1</v>
      </c>
      <c r="DT82"/>
      <c r="DU82"/>
      <c r="DV82"/>
      <c r="DW82"/>
      <c r="DX82"/>
      <c r="DY82"/>
      <c r="DZ82"/>
      <c r="EA82"/>
      <c r="EB82"/>
      <c r="EC82"/>
      <c r="ED82"/>
      <c r="EE82" s="83"/>
      <c r="EF82"/>
      <c r="EG82"/>
      <c r="EH82"/>
      <c r="EI82"/>
      <c r="EJ82"/>
      <c r="EK82"/>
      <c r="EL82"/>
    </row>
    <row r="83" spans="1:142">
      <c r="A83" t="s">
        <v>5724</v>
      </c>
      <c r="B83" s="79" t="s">
        <v>5725</v>
      </c>
      <c r="C83" s="257">
        <v>42955.4055555556</v>
      </c>
      <c r="D83">
        <v>1</v>
      </c>
      <c r="E83">
        <v>172</v>
      </c>
      <c r="F83">
        <v>71</v>
      </c>
      <c r="G83"/>
      <c r="H83">
        <v>55</v>
      </c>
      <c r="I83">
        <v>41</v>
      </c>
      <c r="J83">
        <v>58</v>
      </c>
      <c r="K83">
        <v>3</v>
      </c>
      <c r="L83">
        <v>121</v>
      </c>
      <c r="M83">
        <v>34</v>
      </c>
      <c r="N83">
        <v>60</v>
      </c>
      <c r="O83">
        <v>4</v>
      </c>
      <c r="P83" t="s">
        <v>382</v>
      </c>
      <c r="Q83">
        <v>0</v>
      </c>
      <c r="R83">
        <v>0</v>
      </c>
      <c r="S83">
        <v>0</v>
      </c>
      <c r="T83">
        <f t="shared" si="1"/>
        <v>82</v>
      </c>
      <c r="U83" t="s">
        <v>279</v>
      </c>
      <c r="V83" t="s">
        <v>76</v>
      </c>
      <c r="W83">
        <v>0</v>
      </c>
      <c r="X83"/>
      <c r="Y83"/>
      <c r="Z83"/>
      <c r="AA83">
        <v>0</v>
      </c>
      <c r="AB83"/>
      <c r="AC83"/>
      <c r="AD83"/>
      <c r="AE83">
        <v>1</v>
      </c>
      <c r="AF83">
        <v>20</v>
      </c>
      <c r="AG83">
        <v>30</v>
      </c>
      <c r="AH83"/>
      <c r="AI83"/>
      <c r="AJ83">
        <v>1</v>
      </c>
      <c r="AK83">
        <v>2</v>
      </c>
      <c r="AL83">
        <v>30</v>
      </c>
      <c r="AM83"/>
      <c r="AN83"/>
      <c r="AO83">
        <v>0</v>
      </c>
      <c r="AP83"/>
      <c r="AQ83">
        <v>0</v>
      </c>
      <c r="AR83">
        <v>0</v>
      </c>
      <c r="AS83">
        <v>0</v>
      </c>
      <c r="AT83"/>
      <c r="AU83"/>
      <c r="AV83">
        <v>0</v>
      </c>
      <c r="AW83"/>
      <c r="AX83"/>
      <c r="AY83">
        <v>0</v>
      </c>
      <c r="AZ83"/>
      <c r="BA83">
        <v>60</v>
      </c>
      <c r="BB83"/>
      <c r="BC83">
        <v>0</v>
      </c>
      <c r="BD83">
        <v>0</v>
      </c>
      <c r="BE83"/>
      <c r="BF83"/>
      <c r="BG83">
        <v>2</v>
      </c>
      <c r="BH83">
        <v>4</v>
      </c>
      <c r="BI83"/>
      <c r="BJ83">
        <v>1</v>
      </c>
      <c r="BK83" s="2"/>
      <c r="BL83" s="2"/>
      <c r="BM83" s="2"/>
      <c r="BN83" s="2"/>
      <c r="BO83" s="2"/>
      <c r="BP83">
        <v>0</v>
      </c>
      <c r="BQ83">
        <v>2.7</v>
      </c>
      <c r="BR83"/>
      <c r="BS83">
        <v>62.6</v>
      </c>
      <c r="BT83">
        <v>0.76</v>
      </c>
      <c r="BU83">
        <v>3.33</v>
      </c>
      <c r="BV83">
        <v>1.17</v>
      </c>
      <c r="BW83">
        <v>2</v>
      </c>
      <c r="BX83">
        <v>4.51</v>
      </c>
      <c r="BY83">
        <v>5.8</v>
      </c>
      <c r="BZ83">
        <v>60</v>
      </c>
      <c r="CA83">
        <v>132</v>
      </c>
      <c r="CB83"/>
      <c r="CC83"/>
      <c r="CD83">
        <v>11</v>
      </c>
      <c r="CE83">
        <v>3.2</v>
      </c>
      <c r="CF83"/>
      <c r="CG83" s="264">
        <v>42958</v>
      </c>
      <c r="CH83" t="s">
        <v>4653</v>
      </c>
      <c r="CI83" t="s">
        <v>174</v>
      </c>
      <c r="CJ83"/>
      <c r="CK83" t="s">
        <v>1105</v>
      </c>
      <c r="CL83" t="s">
        <v>574</v>
      </c>
      <c r="CM83"/>
      <c r="CN83">
        <v>2</v>
      </c>
      <c r="CO83">
        <v>2</v>
      </c>
      <c r="CP83"/>
      <c r="CQ83">
        <v>0</v>
      </c>
      <c r="CR83">
        <v>0</v>
      </c>
      <c r="CS83">
        <v>0</v>
      </c>
      <c r="CT83">
        <v>47</v>
      </c>
      <c r="CU83">
        <v>0.64</v>
      </c>
      <c r="CV83">
        <v>0</v>
      </c>
      <c r="CW83"/>
      <c r="CX83"/>
      <c r="CY83" t="s">
        <v>5402</v>
      </c>
      <c r="CZ83">
        <v>1</v>
      </c>
      <c r="DA83" s="2">
        <v>1</v>
      </c>
      <c r="DB83" s="2">
        <v>2</v>
      </c>
      <c r="DC83" s="2">
        <v>1</v>
      </c>
      <c r="DD83" s="2">
        <v>0</v>
      </c>
      <c r="DE83" s="2">
        <v>1</v>
      </c>
      <c r="DF83" s="2">
        <v>0</v>
      </c>
      <c r="DG83" s="2">
        <v>0</v>
      </c>
      <c r="DH83" s="2">
        <v>0</v>
      </c>
      <c r="DI83" s="2">
        <v>0</v>
      </c>
      <c r="DJ83"/>
      <c r="DK83"/>
      <c r="DL83"/>
      <c r="DM83"/>
      <c r="DN83"/>
      <c r="DO83"/>
      <c r="DP83"/>
      <c r="DQ83" t="s">
        <v>5726</v>
      </c>
      <c r="DR83" s="79">
        <v>1</v>
      </c>
      <c r="DS83"/>
      <c r="DT83"/>
      <c r="DU83"/>
      <c r="DV83"/>
      <c r="DW83"/>
      <c r="DX83"/>
      <c r="DY83"/>
      <c r="DZ83"/>
      <c r="EA83"/>
      <c r="EB83"/>
      <c r="EC83" s="80"/>
      <c r="ED83"/>
      <c r="EE83" s="83"/>
      <c r="EF83"/>
      <c r="EG83"/>
      <c r="EH83"/>
      <c r="EI83" s="80"/>
      <c r="EJ83"/>
      <c r="EK83"/>
      <c r="EL83"/>
    </row>
    <row r="84" spans="1:142">
      <c r="A84" t="s">
        <v>5727</v>
      </c>
      <c r="B84" t="s">
        <v>5728</v>
      </c>
      <c r="C84" s="257">
        <v>42978.3652777778</v>
      </c>
      <c r="D84">
        <v>1</v>
      </c>
      <c r="E84">
        <v>173</v>
      </c>
      <c r="F84">
        <v>67</v>
      </c>
      <c r="G84"/>
      <c r="H84">
        <v>49</v>
      </c>
      <c r="I84">
        <v>25</v>
      </c>
      <c r="J84">
        <v>90</v>
      </c>
      <c r="K84">
        <v>15</v>
      </c>
      <c r="L84">
        <v>120</v>
      </c>
      <c r="M84">
        <v>34</v>
      </c>
      <c r="N84">
        <v>75</v>
      </c>
      <c r="O84">
        <v>7</v>
      </c>
      <c r="P84" t="s">
        <v>382</v>
      </c>
      <c r="Q84">
        <v>0</v>
      </c>
      <c r="R84">
        <v>2</v>
      </c>
      <c r="S84">
        <v>28</v>
      </c>
      <c r="T84">
        <f t="shared" si="1"/>
        <v>109</v>
      </c>
      <c r="U84" t="s">
        <v>167</v>
      </c>
      <c r="V84" t="s">
        <v>76</v>
      </c>
      <c r="W84">
        <v>0</v>
      </c>
      <c r="X84"/>
      <c r="Y84"/>
      <c r="Z84"/>
      <c r="AA84">
        <v>0</v>
      </c>
      <c r="AB84"/>
      <c r="AC84"/>
      <c r="AD84"/>
      <c r="AE84">
        <v>1</v>
      </c>
      <c r="AF84">
        <v>20</v>
      </c>
      <c r="AG84">
        <v>30</v>
      </c>
      <c r="AH84"/>
      <c r="AI84"/>
      <c r="AJ84">
        <v>1</v>
      </c>
      <c r="AK84">
        <v>2</v>
      </c>
      <c r="AL84">
        <v>30</v>
      </c>
      <c r="AM84"/>
      <c r="AN84"/>
      <c r="AO84">
        <v>0</v>
      </c>
      <c r="AP84"/>
      <c r="AQ84">
        <v>0</v>
      </c>
      <c r="AR84">
        <v>0</v>
      </c>
      <c r="AS84">
        <v>0</v>
      </c>
      <c r="AT84"/>
      <c r="AU84"/>
      <c r="AV84">
        <v>0</v>
      </c>
      <c r="AW84"/>
      <c r="AX84"/>
      <c r="AY84">
        <v>0</v>
      </c>
      <c r="AZ84"/>
      <c r="BA84">
        <v>75</v>
      </c>
      <c r="BB84"/>
      <c r="BC84">
        <v>0</v>
      </c>
      <c r="BD84">
        <v>0</v>
      </c>
      <c r="BE84"/>
      <c r="BF84"/>
      <c r="BG84">
        <v>1</v>
      </c>
      <c r="BH84">
        <v>1</v>
      </c>
      <c r="BI84"/>
      <c r="BJ84">
        <v>1</v>
      </c>
      <c r="BK84" s="2"/>
      <c r="BL84" s="2"/>
      <c r="BM84" s="2"/>
      <c r="BN84" s="2"/>
      <c r="BO84" s="2"/>
      <c r="BP84">
        <v>4.65</v>
      </c>
      <c r="BQ84">
        <v>1.62</v>
      </c>
      <c r="BR84"/>
      <c r="BS84">
        <v>107.4</v>
      </c>
      <c r="BT84"/>
      <c r="BU84">
        <v>3.03</v>
      </c>
      <c r="BV84">
        <v>1.35</v>
      </c>
      <c r="BW84">
        <v>1.57</v>
      </c>
      <c r="BX84">
        <v>4.45</v>
      </c>
      <c r="BY84">
        <v>4.8</v>
      </c>
      <c r="BZ84">
        <v>75</v>
      </c>
      <c r="CA84">
        <v>139</v>
      </c>
      <c r="CB84"/>
      <c r="CC84"/>
      <c r="CD84">
        <v>11</v>
      </c>
      <c r="CE84">
        <v>3.07</v>
      </c>
      <c r="CF84"/>
      <c r="CG84" s="264">
        <v>42983</v>
      </c>
      <c r="CH84" t="s">
        <v>4653</v>
      </c>
      <c r="CI84"/>
      <c r="CJ84"/>
      <c r="CK84" t="s">
        <v>1202</v>
      </c>
      <c r="CL84" t="s">
        <v>2364</v>
      </c>
      <c r="CM84"/>
      <c r="CN84">
        <v>1</v>
      </c>
      <c r="CO84">
        <v>1</v>
      </c>
      <c r="CP84"/>
      <c r="CQ84">
        <v>0</v>
      </c>
      <c r="CR84">
        <v>0</v>
      </c>
      <c r="CS84">
        <v>0</v>
      </c>
      <c r="CT84">
        <v>42</v>
      </c>
      <c r="CU84">
        <v>0.65</v>
      </c>
      <c r="CV84">
        <v>0</v>
      </c>
      <c r="CW84"/>
      <c r="CX84"/>
      <c r="CY84" t="s">
        <v>665</v>
      </c>
      <c r="CZ84">
        <v>1</v>
      </c>
      <c r="DA84" s="2">
        <v>1</v>
      </c>
      <c r="DB84" s="2">
        <v>1</v>
      </c>
      <c r="DC84" s="2">
        <v>1</v>
      </c>
      <c r="DD84" s="2">
        <v>1</v>
      </c>
      <c r="DE84" s="2">
        <v>1</v>
      </c>
      <c r="DF84" s="2">
        <v>0</v>
      </c>
      <c r="DG84" s="2">
        <v>1</v>
      </c>
      <c r="DH84" s="2">
        <v>0</v>
      </c>
      <c r="DI84" s="2">
        <v>0</v>
      </c>
      <c r="DJ84"/>
      <c r="DK84"/>
      <c r="DL84"/>
      <c r="DM84"/>
      <c r="DN84"/>
      <c r="DO84"/>
      <c r="DP84"/>
      <c r="DQ84" t="s">
        <v>5729</v>
      </c>
      <c r="DR84"/>
      <c r="DS84">
        <v>1</v>
      </c>
      <c r="DT84"/>
      <c r="DU84"/>
      <c r="DV84"/>
      <c r="DW84"/>
      <c r="DX84"/>
      <c r="DY84"/>
      <c r="DZ84"/>
      <c r="EA84"/>
      <c r="EB84"/>
      <c r="EC84" s="80"/>
      <c r="ED84"/>
      <c r="EE84" s="83"/>
      <c r="EF84"/>
      <c r="EG84"/>
      <c r="EH84"/>
      <c r="EI84" s="80"/>
      <c r="EJ84"/>
      <c r="EK84"/>
      <c r="EL84"/>
    </row>
    <row r="85" spans="1:142">
      <c r="A85" t="s">
        <v>5730</v>
      </c>
      <c r="B85" t="s">
        <v>5731</v>
      </c>
      <c r="C85" s="257">
        <v>42956.44375</v>
      </c>
      <c r="D85">
        <v>1</v>
      </c>
      <c r="E85">
        <v>168</v>
      </c>
      <c r="F85">
        <v>65</v>
      </c>
      <c r="G85"/>
      <c r="H85">
        <v>51</v>
      </c>
      <c r="I85">
        <v>41</v>
      </c>
      <c r="J85">
        <v>53</v>
      </c>
      <c r="K85">
        <v>3</v>
      </c>
      <c r="L85">
        <v>184</v>
      </c>
      <c r="M85">
        <v>10</v>
      </c>
      <c r="N85">
        <v>106</v>
      </c>
      <c r="O85">
        <v>7</v>
      </c>
      <c r="P85" t="s">
        <v>382</v>
      </c>
      <c r="Q85">
        <v>0</v>
      </c>
      <c r="R85">
        <v>2</v>
      </c>
      <c r="S85">
        <v>28</v>
      </c>
      <c r="T85">
        <f t="shared" si="1"/>
        <v>89</v>
      </c>
      <c r="U85" t="s">
        <v>279</v>
      </c>
      <c r="V85" t="s">
        <v>5732</v>
      </c>
      <c r="W85">
        <v>1</v>
      </c>
      <c r="X85">
        <v>20</v>
      </c>
      <c r="Y85" t="s">
        <v>678</v>
      </c>
      <c r="Z85" t="s">
        <v>4393</v>
      </c>
      <c r="AA85">
        <v>1</v>
      </c>
      <c r="AB85">
        <v>2</v>
      </c>
      <c r="AC85"/>
      <c r="AD85"/>
      <c r="AE85">
        <v>1</v>
      </c>
      <c r="AF85">
        <v>20</v>
      </c>
      <c r="AG85">
        <v>40</v>
      </c>
      <c r="AH85"/>
      <c r="AI85"/>
      <c r="AJ85">
        <v>1</v>
      </c>
      <c r="AK85"/>
      <c r="AL85"/>
      <c r="AM85">
        <v>1</v>
      </c>
      <c r="AN85">
        <v>10</v>
      </c>
      <c r="AO85">
        <v>0</v>
      </c>
      <c r="AP85"/>
      <c r="AQ85">
        <v>0</v>
      </c>
      <c r="AR85">
        <v>0</v>
      </c>
      <c r="AS85">
        <v>0</v>
      </c>
      <c r="AT85"/>
      <c r="AU85"/>
      <c r="AV85">
        <v>0</v>
      </c>
      <c r="AW85"/>
      <c r="AX85"/>
      <c r="AY85">
        <v>0</v>
      </c>
      <c r="AZ85"/>
      <c r="BA85">
        <v>106</v>
      </c>
      <c r="BB85"/>
      <c r="BC85">
        <v>0</v>
      </c>
      <c r="BD85">
        <v>0</v>
      </c>
      <c r="BE85"/>
      <c r="BF85"/>
      <c r="BG85"/>
      <c r="BH85"/>
      <c r="BI85"/>
      <c r="BJ85">
        <v>1</v>
      </c>
      <c r="BK85" s="2"/>
      <c r="BL85" s="2"/>
      <c r="BM85" s="2"/>
      <c r="BN85" s="2"/>
      <c r="BO85" s="2"/>
      <c r="BP85">
        <v>31.1</v>
      </c>
      <c r="BQ85">
        <v>1.2</v>
      </c>
      <c r="BR85"/>
      <c r="BS85"/>
      <c r="BT85"/>
      <c r="BU85">
        <v>4.75</v>
      </c>
      <c r="BV85">
        <v>2.14</v>
      </c>
      <c r="BW85">
        <v>3.13</v>
      </c>
      <c r="BX85">
        <v>5.23</v>
      </c>
      <c r="BY85">
        <v>6.1</v>
      </c>
      <c r="BZ85">
        <v>106</v>
      </c>
      <c r="CA85">
        <v>131</v>
      </c>
      <c r="CB85"/>
      <c r="CC85"/>
      <c r="CD85">
        <v>11.8</v>
      </c>
      <c r="CE85">
        <v>3.16</v>
      </c>
      <c r="CF85"/>
      <c r="CG85" s="264">
        <v>42958</v>
      </c>
      <c r="CH85" t="s">
        <v>1228</v>
      </c>
      <c r="CI85"/>
      <c r="CJ85"/>
      <c r="CK85"/>
      <c r="CL85" t="s">
        <v>1105</v>
      </c>
      <c r="CM85"/>
      <c r="CN85">
        <v>2</v>
      </c>
      <c r="CO85">
        <v>2</v>
      </c>
      <c r="CP85"/>
      <c r="CQ85">
        <v>0</v>
      </c>
      <c r="CR85">
        <v>0</v>
      </c>
      <c r="CS85">
        <v>0</v>
      </c>
      <c r="CT85"/>
      <c r="CU85"/>
      <c r="CV85"/>
      <c r="CW85"/>
      <c r="CX85"/>
      <c r="CY85" t="s">
        <v>4458</v>
      </c>
      <c r="CZ85">
        <v>0</v>
      </c>
      <c r="DA85" s="2">
        <v>1</v>
      </c>
      <c r="DB85" s="2">
        <v>2</v>
      </c>
      <c r="DC85" s="2">
        <v>1</v>
      </c>
      <c r="DD85" s="2">
        <v>0</v>
      </c>
      <c r="DE85" s="2">
        <v>0</v>
      </c>
      <c r="DF85" s="2">
        <v>0</v>
      </c>
      <c r="DG85" s="2">
        <v>1</v>
      </c>
      <c r="DH85" s="2">
        <v>2</v>
      </c>
      <c r="DI85" s="2">
        <v>1</v>
      </c>
      <c r="DJ85"/>
      <c r="DK85"/>
      <c r="DL85"/>
      <c r="DM85"/>
      <c r="DN85"/>
      <c r="DO85"/>
      <c r="DP85"/>
      <c r="DQ85" t="s">
        <v>5733</v>
      </c>
      <c r="DR85"/>
      <c r="DS85"/>
      <c r="DT85"/>
      <c r="DU85"/>
      <c r="DV85"/>
      <c r="DW85"/>
      <c r="DX85"/>
      <c r="DY85"/>
      <c r="DZ85"/>
      <c r="EA85"/>
      <c r="EB85"/>
      <c r="EC85"/>
      <c r="ED85"/>
      <c r="EE85" s="83"/>
      <c r="EF85"/>
      <c r="EG85"/>
      <c r="EH85"/>
      <c r="EI85"/>
      <c r="EJ85"/>
      <c r="EK85"/>
      <c r="EL85" t="s">
        <v>5734</v>
      </c>
    </row>
    <row r="86" ht="15.6" spans="1:142">
      <c r="A86" t="s">
        <v>5735</v>
      </c>
      <c r="B86" t="s">
        <v>5736</v>
      </c>
      <c r="C86" s="257">
        <v>42926.5631944444</v>
      </c>
      <c r="D86">
        <v>2</v>
      </c>
      <c r="E86">
        <v>160</v>
      </c>
      <c r="F86">
        <v>66</v>
      </c>
      <c r="G86"/>
      <c r="H86">
        <v>56</v>
      </c>
      <c r="I86">
        <v>41</v>
      </c>
      <c r="J86">
        <v>73</v>
      </c>
      <c r="K86">
        <v>9</v>
      </c>
      <c r="L86">
        <v>129</v>
      </c>
      <c r="M86">
        <v>34</v>
      </c>
      <c r="N86">
        <v>66</v>
      </c>
      <c r="O86">
        <v>4</v>
      </c>
      <c r="P86" t="s">
        <v>382</v>
      </c>
      <c r="Q86">
        <v>0</v>
      </c>
      <c r="R86">
        <v>2</v>
      </c>
      <c r="S86">
        <v>28</v>
      </c>
      <c r="T86">
        <f t="shared" si="1"/>
        <v>116</v>
      </c>
      <c r="U86" t="s">
        <v>167</v>
      </c>
      <c r="V86" t="s">
        <v>5737</v>
      </c>
      <c r="W86">
        <v>1</v>
      </c>
      <c r="X86">
        <v>20</v>
      </c>
      <c r="Y86"/>
      <c r="Z86" t="s">
        <v>5738</v>
      </c>
      <c r="AA86">
        <v>1</v>
      </c>
      <c r="AB86">
        <v>20</v>
      </c>
      <c r="AC86"/>
      <c r="AD86"/>
      <c r="AE86">
        <v>0</v>
      </c>
      <c r="AF86"/>
      <c r="AG86"/>
      <c r="AH86"/>
      <c r="AI86"/>
      <c r="AJ86">
        <v>0</v>
      </c>
      <c r="AK86"/>
      <c r="AL86"/>
      <c r="AM86"/>
      <c r="AN86"/>
      <c r="AO86">
        <v>0</v>
      </c>
      <c r="AP86"/>
      <c r="AQ86">
        <v>0</v>
      </c>
      <c r="AR86">
        <v>0</v>
      </c>
      <c r="AS86">
        <v>0</v>
      </c>
      <c r="AT86"/>
      <c r="AU86"/>
      <c r="AV86">
        <v>0</v>
      </c>
      <c r="AW86"/>
      <c r="AX86"/>
      <c r="AY86">
        <v>0</v>
      </c>
      <c r="AZ86"/>
      <c r="BA86">
        <v>66</v>
      </c>
      <c r="BB86"/>
      <c r="BC86">
        <v>0</v>
      </c>
      <c r="BD86">
        <v>0</v>
      </c>
      <c r="BE86"/>
      <c r="BF86"/>
      <c r="BG86"/>
      <c r="BH86"/>
      <c r="BI86"/>
      <c r="BJ86">
        <v>1</v>
      </c>
      <c r="BK86" s="2"/>
      <c r="BL86" s="2"/>
      <c r="BM86" s="2"/>
      <c r="BN86" s="2"/>
      <c r="BO86" s="2"/>
      <c r="BP86">
        <v>9.76</v>
      </c>
      <c r="BQ86">
        <v>0.5</v>
      </c>
      <c r="BR86"/>
      <c r="BS86">
        <v>63.52</v>
      </c>
      <c r="BT86"/>
      <c r="BU86">
        <v>4.7</v>
      </c>
      <c r="BV86">
        <v>2.54</v>
      </c>
      <c r="BW86">
        <v>3.35</v>
      </c>
      <c r="BX86">
        <v>6.52</v>
      </c>
      <c r="BY86">
        <v>4.2</v>
      </c>
      <c r="BZ86">
        <v>66</v>
      </c>
      <c r="CA86">
        <v>126</v>
      </c>
      <c r="CB86"/>
      <c r="CC86"/>
      <c r="CD86">
        <v>11.5</v>
      </c>
      <c r="CE86">
        <v>3.85</v>
      </c>
      <c r="CF86"/>
      <c r="CG86" s="264">
        <v>42928</v>
      </c>
      <c r="CH86" t="s">
        <v>1228</v>
      </c>
      <c r="CI86" t="s">
        <v>5739</v>
      </c>
      <c r="CJ86"/>
      <c r="CK86" t="s">
        <v>2364</v>
      </c>
      <c r="CL86"/>
      <c r="CM86"/>
      <c r="CN86">
        <v>3</v>
      </c>
      <c r="CO86">
        <v>3</v>
      </c>
      <c r="CP86"/>
      <c r="CQ86">
        <v>1</v>
      </c>
      <c r="CR86">
        <v>0</v>
      </c>
      <c r="CS86">
        <v>0</v>
      </c>
      <c r="CT86"/>
      <c r="CU86"/>
      <c r="CV86"/>
      <c r="CW86"/>
      <c r="CX86"/>
      <c r="CY86" t="s">
        <v>4458</v>
      </c>
      <c r="CZ86">
        <v>0</v>
      </c>
      <c r="DA86" s="2">
        <v>1</v>
      </c>
      <c r="DB86" s="2">
        <v>3</v>
      </c>
      <c r="DC86" s="2">
        <v>1</v>
      </c>
      <c r="DD86" s="2">
        <v>0</v>
      </c>
      <c r="DE86" s="2">
        <v>0</v>
      </c>
      <c r="DF86" s="2">
        <v>0</v>
      </c>
      <c r="DG86" s="2">
        <v>1</v>
      </c>
      <c r="DH86" s="2">
        <v>1</v>
      </c>
      <c r="DI86" s="2">
        <v>1</v>
      </c>
      <c r="DJ86"/>
      <c r="DK86"/>
      <c r="DL86"/>
      <c r="DM86"/>
      <c r="DN86"/>
      <c r="DO86"/>
      <c r="DP86"/>
      <c r="DQ86" t="s">
        <v>5740</v>
      </c>
      <c r="DR86" s="77"/>
      <c r="DS86" t="s">
        <v>1045</v>
      </c>
      <c r="DT86"/>
      <c r="DU86"/>
      <c r="DV86"/>
      <c r="DW86"/>
      <c r="DX86" t="s">
        <v>76</v>
      </c>
      <c r="DY86"/>
      <c r="DZ86" t="s">
        <v>76</v>
      </c>
      <c r="EA86"/>
      <c r="EB86" s="2" t="s">
        <v>76</v>
      </c>
      <c r="EC86" s="2"/>
      <c r="ED86" s="2" t="s">
        <v>76</v>
      </c>
      <c r="EE86" s="2"/>
      <c r="EF86" s="2" t="s">
        <v>76</v>
      </c>
      <c r="EG86" s="2"/>
      <c r="EH86" s="2" t="s">
        <v>76</v>
      </c>
      <c r="EI86" s="2"/>
      <c r="EJ86" s="2" t="s">
        <v>76</v>
      </c>
      <c r="EK86"/>
      <c r="EL86" t="s">
        <v>5741</v>
      </c>
    </row>
    <row r="87" spans="1:142">
      <c r="A87" t="s">
        <v>5742</v>
      </c>
      <c r="B87" t="s">
        <v>5743</v>
      </c>
      <c r="C87" s="257">
        <v>42986.6458333333</v>
      </c>
      <c r="D87">
        <v>2</v>
      </c>
      <c r="E87">
        <v>150</v>
      </c>
      <c r="F87">
        <v>76</v>
      </c>
      <c r="G87"/>
      <c r="H87">
        <v>57</v>
      </c>
      <c r="I87">
        <v>41</v>
      </c>
      <c r="J87">
        <v>59</v>
      </c>
      <c r="K87">
        <v>3</v>
      </c>
      <c r="L87">
        <v>157</v>
      </c>
      <c r="M87">
        <v>24</v>
      </c>
      <c r="N87">
        <v>64</v>
      </c>
      <c r="O87">
        <v>4</v>
      </c>
      <c r="P87" t="s">
        <v>382</v>
      </c>
      <c r="Q87">
        <v>0</v>
      </c>
      <c r="R87">
        <v>0</v>
      </c>
      <c r="S87">
        <v>0</v>
      </c>
      <c r="T87">
        <f t="shared" si="1"/>
        <v>72</v>
      </c>
      <c r="U87" t="s">
        <v>279</v>
      </c>
      <c r="V87" t="s">
        <v>76</v>
      </c>
      <c r="W87">
        <v>1</v>
      </c>
      <c r="X87">
        <v>7</v>
      </c>
      <c r="Y87"/>
      <c r="Z87" t="s">
        <v>5744</v>
      </c>
      <c r="AA87">
        <v>0</v>
      </c>
      <c r="AB87"/>
      <c r="AC87"/>
      <c r="AD87"/>
      <c r="AE87">
        <v>0</v>
      </c>
      <c r="AF87"/>
      <c r="AG87"/>
      <c r="AH87"/>
      <c r="AI87"/>
      <c r="AJ87">
        <v>0</v>
      </c>
      <c r="AK87"/>
      <c r="AL87"/>
      <c r="AM87"/>
      <c r="AN87"/>
      <c r="AO87">
        <v>0</v>
      </c>
      <c r="AP87"/>
      <c r="AQ87">
        <v>0</v>
      </c>
      <c r="AR87">
        <v>0</v>
      </c>
      <c r="AS87">
        <v>0</v>
      </c>
      <c r="AT87"/>
      <c r="AU87"/>
      <c r="AV87">
        <v>0</v>
      </c>
      <c r="AW87"/>
      <c r="AX87"/>
      <c r="AY87">
        <v>0</v>
      </c>
      <c r="AZ87"/>
      <c r="BA87">
        <v>64</v>
      </c>
      <c r="BB87"/>
      <c r="BC87">
        <v>0</v>
      </c>
      <c r="BD87">
        <v>0</v>
      </c>
      <c r="BE87"/>
      <c r="BF87"/>
      <c r="BG87">
        <v>0</v>
      </c>
      <c r="BH87">
        <v>1</v>
      </c>
      <c r="BI87"/>
      <c r="BJ87">
        <v>1</v>
      </c>
      <c r="BK87" s="2"/>
      <c r="BL87" s="2"/>
      <c r="BM87" s="2"/>
      <c r="BN87" s="2"/>
      <c r="BO87" s="2"/>
      <c r="BP87">
        <v>0.37</v>
      </c>
      <c r="BQ87">
        <v>0.9</v>
      </c>
      <c r="BR87"/>
      <c r="BS87"/>
      <c r="BT87">
        <v>1.27</v>
      </c>
      <c r="BU87">
        <v>4.1</v>
      </c>
      <c r="BV87">
        <v>1.93</v>
      </c>
      <c r="BW87">
        <v>2.48</v>
      </c>
      <c r="BX87">
        <v>4.93</v>
      </c>
      <c r="BY87">
        <v>4.07</v>
      </c>
      <c r="BZ87">
        <v>64</v>
      </c>
      <c r="CA87">
        <v>144</v>
      </c>
      <c r="CB87"/>
      <c r="CC87"/>
      <c r="CD87">
        <v>10.9</v>
      </c>
      <c r="CE87">
        <v>3.57</v>
      </c>
      <c r="CF87"/>
      <c r="CG87" s="264">
        <v>42990</v>
      </c>
      <c r="CH87" t="s">
        <v>4653</v>
      </c>
      <c r="CI87" t="s">
        <v>649</v>
      </c>
      <c r="CJ87"/>
      <c r="CK87" t="s">
        <v>1239</v>
      </c>
      <c r="CL87"/>
      <c r="CM87"/>
      <c r="CN87">
        <v>3</v>
      </c>
      <c r="CO87">
        <v>3</v>
      </c>
      <c r="CP87"/>
      <c r="CQ87">
        <v>0</v>
      </c>
      <c r="CR87">
        <v>0</v>
      </c>
      <c r="CS87">
        <v>0</v>
      </c>
      <c r="CT87">
        <v>44</v>
      </c>
      <c r="CU87">
        <v>0.7</v>
      </c>
      <c r="CV87">
        <v>0</v>
      </c>
      <c r="CW87"/>
      <c r="CX87"/>
      <c r="CY87" t="s">
        <v>731</v>
      </c>
      <c r="CZ87">
        <v>1</v>
      </c>
      <c r="DA87" s="2">
        <v>1</v>
      </c>
      <c r="DB87" s="2">
        <v>3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/>
      <c r="DK87"/>
      <c r="DL87"/>
      <c r="DM87"/>
      <c r="DN87"/>
      <c r="DO87"/>
      <c r="DP87"/>
      <c r="DQ87" t="s">
        <v>5745</v>
      </c>
      <c r="DR87"/>
      <c r="DS87"/>
      <c r="DT87"/>
      <c r="DU87"/>
      <c r="DV87"/>
      <c r="DW87"/>
      <c r="DX87"/>
      <c r="DY87"/>
      <c r="DZ87"/>
      <c r="EA87"/>
      <c r="EB87"/>
      <c r="EC87" s="80"/>
      <c r="ED87"/>
      <c r="EE87" s="83"/>
      <c r="EF87"/>
      <c r="EG87"/>
      <c r="EH87">
        <v>1</v>
      </c>
      <c r="EI87" s="80">
        <v>43101</v>
      </c>
      <c r="EJ87"/>
      <c r="EK87"/>
      <c r="EL87"/>
    </row>
    <row r="88" spans="1:142">
      <c r="A88" t="s">
        <v>5746</v>
      </c>
      <c r="B88" t="s">
        <v>5747</v>
      </c>
      <c r="C88" s="257">
        <v>42992.3840277778</v>
      </c>
      <c r="D88">
        <v>2</v>
      </c>
      <c r="E88">
        <v>160</v>
      </c>
      <c r="F88">
        <v>50</v>
      </c>
      <c r="G88"/>
      <c r="H88">
        <v>72</v>
      </c>
      <c r="I88">
        <v>75</v>
      </c>
      <c r="J88">
        <v>62</v>
      </c>
      <c r="K88">
        <v>3</v>
      </c>
      <c r="L88">
        <v>154</v>
      </c>
      <c r="M88">
        <v>24</v>
      </c>
      <c r="N88">
        <v>55</v>
      </c>
      <c r="O88">
        <v>4</v>
      </c>
      <c r="P88" t="s">
        <v>278</v>
      </c>
      <c r="Q88">
        <v>0</v>
      </c>
      <c r="R88">
        <v>2</v>
      </c>
      <c r="S88">
        <v>28</v>
      </c>
      <c r="T88">
        <f t="shared" si="1"/>
        <v>134</v>
      </c>
      <c r="U88" t="s">
        <v>167</v>
      </c>
      <c r="V88" t="s">
        <v>76</v>
      </c>
      <c r="W88">
        <v>1</v>
      </c>
      <c r="X88">
        <v>10</v>
      </c>
      <c r="Y88" t="s">
        <v>5748</v>
      </c>
      <c r="Z88"/>
      <c r="AA88">
        <v>1</v>
      </c>
      <c r="AB88" t="s">
        <v>5749</v>
      </c>
      <c r="AC88"/>
      <c r="AD88"/>
      <c r="AE88">
        <v>1</v>
      </c>
      <c r="AF88">
        <v>20</v>
      </c>
      <c r="AG88">
        <v>40</v>
      </c>
      <c r="AH88"/>
      <c r="AI88"/>
      <c r="AJ88">
        <v>0</v>
      </c>
      <c r="AK88"/>
      <c r="AL88"/>
      <c r="AM88"/>
      <c r="AN88"/>
      <c r="AO88">
        <v>0</v>
      </c>
      <c r="AP88"/>
      <c r="AQ88">
        <v>0</v>
      </c>
      <c r="AR88">
        <v>0</v>
      </c>
      <c r="AS88">
        <v>0</v>
      </c>
      <c r="AT88"/>
      <c r="AU88"/>
      <c r="AV88">
        <v>0</v>
      </c>
      <c r="AW88"/>
      <c r="AX88"/>
      <c r="AY88">
        <v>0</v>
      </c>
      <c r="AZ88"/>
      <c r="BA88">
        <v>55</v>
      </c>
      <c r="BB88"/>
      <c r="BC88">
        <v>0</v>
      </c>
      <c r="BD88">
        <v>0</v>
      </c>
      <c r="BE88"/>
      <c r="BF88"/>
      <c r="BG88">
        <v>2</v>
      </c>
      <c r="BH88">
        <v>1</v>
      </c>
      <c r="BI88"/>
      <c r="BJ88">
        <v>1</v>
      </c>
      <c r="BK88" s="2"/>
      <c r="BL88" s="2"/>
      <c r="BM88" s="2"/>
      <c r="BN88" s="2"/>
      <c r="BO88" s="2"/>
      <c r="BP88">
        <v>11.15</v>
      </c>
      <c r="BQ88">
        <v>2.5</v>
      </c>
      <c r="BR88"/>
      <c r="BS88">
        <v>1120</v>
      </c>
      <c r="BT88">
        <v>1.19</v>
      </c>
      <c r="BU88">
        <v>2.86</v>
      </c>
      <c r="BV88">
        <v>1.56</v>
      </c>
      <c r="BW88">
        <v>3.15</v>
      </c>
      <c r="BX88">
        <v>11.28</v>
      </c>
      <c r="BY88">
        <v>4.1</v>
      </c>
      <c r="BZ88">
        <v>55</v>
      </c>
      <c r="CA88">
        <v>145</v>
      </c>
      <c r="CB88"/>
      <c r="CC88"/>
      <c r="CD88">
        <v>10.3</v>
      </c>
      <c r="CE88">
        <v>2.67</v>
      </c>
      <c r="CF88"/>
      <c r="CG88" s="264">
        <v>42998</v>
      </c>
      <c r="CH88" t="s">
        <v>1228</v>
      </c>
      <c r="CI88" t="s">
        <v>5750</v>
      </c>
      <c r="CJ88"/>
      <c r="CK88" t="s">
        <v>5751</v>
      </c>
      <c r="CL88" t="s">
        <v>1105</v>
      </c>
      <c r="CM88"/>
      <c r="CN88">
        <v>2</v>
      </c>
      <c r="CO88">
        <v>1</v>
      </c>
      <c r="CP88"/>
      <c r="CQ88">
        <v>1</v>
      </c>
      <c r="CR88">
        <v>0</v>
      </c>
      <c r="CS88">
        <v>0</v>
      </c>
      <c r="CT88">
        <v>50</v>
      </c>
      <c r="CU88">
        <v>0.66</v>
      </c>
      <c r="CV88">
        <v>0</v>
      </c>
      <c r="CW88"/>
      <c r="CX88"/>
      <c r="CY88" t="s">
        <v>5510</v>
      </c>
      <c r="CZ88">
        <v>1</v>
      </c>
      <c r="DA88" s="2">
        <v>1</v>
      </c>
      <c r="DB88" s="2">
        <v>1</v>
      </c>
      <c r="DC88" s="2">
        <v>1</v>
      </c>
      <c r="DD88" s="2">
        <v>1</v>
      </c>
      <c r="DE88" s="2">
        <v>1</v>
      </c>
      <c r="DF88" s="2">
        <v>0</v>
      </c>
      <c r="DG88" s="2">
        <v>0</v>
      </c>
      <c r="DH88" s="2">
        <v>1</v>
      </c>
      <c r="DI88" s="2">
        <v>1</v>
      </c>
      <c r="DJ88"/>
      <c r="DK88"/>
      <c r="DL88"/>
      <c r="DM88"/>
      <c r="DN88"/>
      <c r="DO88"/>
      <c r="DP88"/>
      <c r="DQ88" t="s">
        <v>5752</v>
      </c>
      <c r="DR88"/>
      <c r="DS88">
        <v>1</v>
      </c>
      <c r="DT88"/>
      <c r="DU88"/>
      <c r="DV88"/>
      <c r="DW88"/>
      <c r="DX88"/>
      <c r="DY88"/>
      <c r="DZ88"/>
      <c r="EA88"/>
      <c r="EB88"/>
      <c r="EC88"/>
      <c r="ED88"/>
      <c r="EE88" s="83"/>
      <c r="EF88"/>
      <c r="EG88"/>
      <c r="EH88"/>
      <c r="EI88" s="80"/>
      <c r="EJ88"/>
      <c r="EK88"/>
      <c r="EL88" t="s">
        <v>5753</v>
      </c>
    </row>
    <row r="89" spans="1:142">
      <c r="A89" t="s">
        <v>5754</v>
      </c>
      <c r="B89" t="s">
        <v>5755</v>
      </c>
      <c r="C89" s="257">
        <v>42926.4118055556</v>
      </c>
      <c r="D89">
        <v>2</v>
      </c>
      <c r="E89">
        <v>160</v>
      </c>
      <c r="F89">
        <v>62</v>
      </c>
      <c r="G89"/>
      <c r="H89">
        <v>63</v>
      </c>
      <c r="I89">
        <v>58</v>
      </c>
      <c r="J89">
        <v>78</v>
      </c>
      <c r="K89">
        <v>9</v>
      </c>
      <c r="L89">
        <v>156</v>
      </c>
      <c r="M89">
        <v>24</v>
      </c>
      <c r="N89">
        <v>54</v>
      </c>
      <c r="O89">
        <v>4</v>
      </c>
      <c r="P89" t="s">
        <v>166</v>
      </c>
      <c r="Q89">
        <v>0</v>
      </c>
      <c r="R89">
        <v>23</v>
      </c>
      <c r="S89">
        <v>42</v>
      </c>
      <c r="T89">
        <f t="shared" si="1"/>
        <v>137</v>
      </c>
      <c r="U89" t="s">
        <v>167</v>
      </c>
      <c r="V89" t="s">
        <v>5756</v>
      </c>
      <c r="W89">
        <v>0</v>
      </c>
      <c r="X89"/>
      <c r="Y89"/>
      <c r="Z89"/>
      <c r="AA89">
        <v>0</v>
      </c>
      <c r="AB89"/>
      <c r="AC89"/>
      <c r="AD89"/>
      <c r="AE89">
        <v>0</v>
      </c>
      <c r="AF89"/>
      <c r="AG89"/>
      <c r="AH89"/>
      <c r="AI89"/>
      <c r="AJ89">
        <v>0</v>
      </c>
      <c r="AK89"/>
      <c r="AL89"/>
      <c r="AM89"/>
      <c r="AN89"/>
      <c r="AO89">
        <v>0</v>
      </c>
      <c r="AP89"/>
      <c r="AQ89">
        <v>0</v>
      </c>
      <c r="AR89">
        <v>0</v>
      </c>
      <c r="AS89">
        <v>0</v>
      </c>
      <c r="AT89"/>
      <c r="AU89"/>
      <c r="AV89">
        <v>0</v>
      </c>
      <c r="AW89"/>
      <c r="AX89"/>
      <c r="AY89">
        <v>0</v>
      </c>
      <c r="AZ89"/>
      <c r="BA89">
        <v>54</v>
      </c>
      <c r="BB89"/>
      <c r="BC89">
        <v>0</v>
      </c>
      <c r="BD89">
        <v>0</v>
      </c>
      <c r="BE89"/>
      <c r="BF89"/>
      <c r="BG89"/>
      <c r="BH89"/>
      <c r="BI89"/>
      <c r="BJ89">
        <v>2</v>
      </c>
      <c r="BK89" s="2"/>
      <c r="BL89" s="2"/>
      <c r="BM89" s="2"/>
      <c r="BN89" s="2"/>
      <c r="BO89" s="2"/>
      <c r="BP89" s="263">
        <v>215.13</v>
      </c>
      <c r="BQ89">
        <v>0.9</v>
      </c>
      <c r="BR89"/>
      <c r="BS89">
        <v>266.6</v>
      </c>
      <c r="BT89">
        <v>0.9</v>
      </c>
      <c r="BU89">
        <v>3.97</v>
      </c>
      <c r="BV89">
        <v>1.79</v>
      </c>
      <c r="BW89">
        <v>2.42</v>
      </c>
      <c r="BX89">
        <v>4.95</v>
      </c>
      <c r="BY89">
        <v>3.63</v>
      </c>
      <c r="BZ89">
        <v>54</v>
      </c>
      <c r="CA89">
        <v>129</v>
      </c>
      <c r="CB89"/>
      <c r="CC89"/>
      <c r="CD89">
        <v>11.5</v>
      </c>
      <c r="CE89">
        <v>3.47</v>
      </c>
      <c r="CF89"/>
      <c r="CG89" s="264">
        <v>42930</v>
      </c>
      <c r="CH89" t="s">
        <v>4653</v>
      </c>
      <c r="CI89" t="s">
        <v>5757</v>
      </c>
      <c r="CJ89"/>
      <c r="CK89" t="s">
        <v>791</v>
      </c>
      <c r="CL89" t="s">
        <v>1105</v>
      </c>
      <c r="CM89"/>
      <c r="CN89">
        <v>2</v>
      </c>
      <c r="CO89">
        <v>2</v>
      </c>
      <c r="CP89"/>
      <c r="CQ89">
        <v>0</v>
      </c>
      <c r="CR89">
        <v>0</v>
      </c>
      <c r="CS89">
        <v>0</v>
      </c>
      <c r="CT89">
        <v>45</v>
      </c>
      <c r="CU89">
        <v>0.69</v>
      </c>
      <c r="CV89">
        <v>0</v>
      </c>
      <c r="CW89"/>
      <c r="CX89"/>
      <c r="CY89" t="s">
        <v>5758</v>
      </c>
      <c r="CZ89">
        <v>1</v>
      </c>
      <c r="DA89" s="2">
        <v>1</v>
      </c>
      <c r="DB89" s="2">
        <v>2</v>
      </c>
      <c r="DC89" s="2">
        <v>1</v>
      </c>
      <c r="DD89" s="2">
        <v>0</v>
      </c>
      <c r="DE89" s="2">
        <v>1</v>
      </c>
      <c r="DF89" s="2">
        <v>0</v>
      </c>
      <c r="DG89" s="2">
        <v>1</v>
      </c>
      <c r="DH89" s="2">
        <v>1</v>
      </c>
      <c r="DI89" s="2">
        <v>1</v>
      </c>
      <c r="DJ89"/>
      <c r="DK89"/>
      <c r="DL89"/>
      <c r="DM89"/>
      <c r="DN89"/>
      <c r="DO89"/>
      <c r="DP89"/>
      <c r="DQ89" t="s">
        <v>5759</v>
      </c>
      <c r="DR89"/>
      <c r="DS89">
        <v>1</v>
      </c>
      <c r="DT89"/>
      <c r="DU89"/>
      <c r="DV89"/>
      <c r="DW89"/>
      <c r="DX89"/>
      <c r="DY89"/>
      <c r="DZ89"/>
      <c r="EA89"/>
      <c r="EB89"/>
      <c r="EC89"/>
      <c r="ED89"/>
      <c r="EE89" s="83"/>
      <c r="EF89"/>
      <c r="EG89"/>
      <c r="EH89"/>
      <c r="EI89"/>
      <c r="EJ89"/>
      <c r="EK89"/>
      <c r="EL89" t="s">
        <v>5760</v>
      </c>
    </row>
    <row r="90" spans="1:142">
      <c r="A90" t="s">
        <v>5761</v>
      </c>
      <c r="B90" t="s">
        <v>5762</v>
      </c>
      <c r="C90" s="257">
        <v>42969.6256944444</v>
      </c>
      <c r="D90">
        <v>1</v>
      </c>
      <c r="E90">
        <v>172</v>
      </c>
      <c r="F90">
        <v>100</v>
      </c>
      <c r="G90"/>
      <c r="H90">
        <v>52</v>
      </c>
      <c r="I90">
        <v>41</v>
      </c>
      <c r="J90">
        <v>74</v>
      </c>
      <c r="K90">
        <v>9</v>
      </c>
      <c r="L90">
        <v>150</v>
      </c>
      <c r="M90">
        <v>24</v>
      </c>
      <c r="N90">
        <v>57</v>
      </c>
      <c r="O90">
        <v>4</v>
      </c>
      <c r="P90" t="s">
        <v>278</v>
      </c>
      <c r="Q90">
        <v>0</v>
      </c>
      <c r="R90">
        <v>2</v>
      </c>
      <c r="S90">
        <v>28</v>
      </c>
      <c r="T90">
        <f t="shared" si="1"/>
        <v>106</v>
      </c>
      <c r="U90" t="s">
        <v>279</v>
      </c>
      <c r="V90" t="s">
        <v>76</v>
      </c>
      <c r="W90">
        <v>0</v>
      </c>
      <c r="X90"/>
      <c r="Y90"/>
      <c r="Z90"/>
      <c r="AA90">
        <v>1</v>
      </c>
      <c r="AB90">
        <v>2</v>
      </c>
      <c r="AC90"/>
      <c r="AD90"/>
      <c r="AE90">
        <v>1</v>
      </c>
      <c r="AF90">
        <v>20</v>
      </c>
      <c r="AG90">
        <v>20</v>
      </c>
      <c r="AH90"/>
      <c r="AI90"/>
      <c r="AJ90">
        <v>1</v>
      </c>
      <c r="AK90" t="s">
        <v>5763</v>
      </c>
      <c r="AL90">
        <v>30</v>
      </c>
      <c r="AM90"/>
      <c r="AN90"/>
      <c r="AO90">
        <v>0</v>
      </c>
      <c r="AP90"/>
      <c r="AQ90">
        <v>0</v>
      </c>
      <c r="AR90">
        <v>0</v>
      </c>
      <c r="AS90">
        <v>1</v>
      </c>
      <c r="AT90">
        <v>2</v>
      </c>
      <c r="AU90" t="s">
        <v>5764</v>
      </c>
      <c r="AV90">
        <v>0</v>
      </c>
      <c r="AW90"/>
      <c r="AX90"/>
      <c r="AY90">
        <v>0</v>
      </c>
      <c r="AZ90"/>
      <c r="BA90">
        <v>57</v>
      </c>
      <c r="BB90"/>
      <c r="BC90">
        <v>0</v>
      </c>
      <c r="BD90">
        <v>0</v>
      </c>
      <c r="BE90"/>
      <c r="BF90"/>
      <c r="BG90"/>
      <c r="BH90"/>
      <c r="BI90"/>
      <c r="BJ90">
        <v>1</v>
      </c>
      <c r="BK90" s="2"/>
      <c r="BL90" s="2"/>
      <c r="BM90" s="2"/>
      <c r="BN90" s="2"/>
      <c r="BO90" s="2"/>
      <c r="BP90">
        <v>13.22</v>
      </c>
      <c r="BQ90">
        <v>2.8</v>
      </c>
      <c r="BR90"/>
      <c r="BS90"/>
      <c r="BT90">
        <v>1.41</v>
      </c>
      <c r="BU90">
        <v>5.98</v>
      </c>
      <c r="BV90">
        <v>2.81</v>
      </c>
      <c r="BW90">
        <v>3.93</v>
      </c>
      <c r="BX90">
        <v>7.42</v>
      </c>
      <c r="BY90">
        <v>5.62</v>
      </c>
      <c r="BZ90">
        <v>57</v>
      </c>
      <c r="CA90">
        <v>153</v>
      </c>
      <c r="CB90"/>
      <c r="CC90"/>
      <c r="CD90">
        <v>10.6</v>
      </c>
      <c r="CE90">
        <v>3.66</v>
      </c>
      <c r="CF90"/>
      <c r="CG90" s="264">
        <v>42971</v>
      </c>
      <c r="CH90" t="s">
        <v>4653</v>
      </c>
      <c r="CI90" t="s">
        <v>1377</v>
      </c>
      <c r="CJ90"/>
      <c r="CK90"/>
      <c r="CL90"/>
      <c r="CM90"/>
      <c r="CN90">
        <v>2</v>
      </c>
      <c r="CO90">
        <v>2</v>
      </c>
      <c r="CP90"/>
      <c r="CQ90">
        <v>1</v>
      </c>
      <c r="CR90">
        <v>0</v>
      </c>
      <c r="CS90">
        <v>0</v>
      </c>
      <c r="CT90"/>
      <c r="CU90"/>
      <c r="CV90"/>
      <c r="CW90"/>
      <c r="CX90"/>
      <c r="CY90" t="s">
        <v>5765</v>
      </c>
      <c r="CZ90">
        <v>0</v>
      </c>
      <c r="DA90" s="2">
        <v>1</v>
      </c>
      <c r="DB90" s="2">
        <v>2</v>
      </c>
      <c r="DC90" s="2">
        <v>1</v>
      </c>
      <c r="DD90" s="2">
        <v>1</v>
      </c>
      <c r="DE90" s="2">
        <v>0</v>
      </c>
      <c r="DF90" s="2">
        <v>0</v>
      </c>
      <c r="DG90" s="2">
        <v>0</v>
      </c>
      <c r="DH90" s="2">
        <v>0</v>
      </c>
      <c r="DI90" s="2">
        <v>1</v>
      </c>
      <c r="DJ90"/>
      <c r="DK90"/>
      <c r="DL90"/>
      <c r="DM90"/>
      <c r="DN90"/>
      <c r="DO90"/>
      <c r="DP90"/>
      <c r="DQ90" t="s">
        <v>5766</v>
      </c>
      <c r="DR90"/>
      <c r="DS90"/>
      <c r="DT90"/>
      <c r="DU90"/>
      <c r="DV90"/>
      <c r="DW90"/>
      <c r="DX90"/>
      <c r="DY90"/>
      <c r="DZ90"/>
      <c r="EA90"/>
      <c r="EB90"/>
      <c r="EC90"/>
      <c r="ED90"/>
      <c r="EE90" s="83"/>
      <c r="EF90"/>
      <c r="EG90"/>
      <c r="EH90"/>
      <c r="EI90"/>
      <c r="EJ90"/>
      <c r="EK90"/>
      <c r="EL90" t="s">
        <v>5767</v>
      </c>
    </row>
    <row r="91" spans="1:142">
      <c r="A91" t="s">
        <v>5768</v>
      </c>
      <c r="B91" t="s">
        <v>5769</v>
      </c>
      <c r="C91" s="257">
        <v>42936.3472222222</v>
      </c>
      <c r="D91">
        <v>2</v>
      </c>
      <c r="E91">
        <v>160</v>
      </c>
      <c r="F91" t="s">
        <v>146</v>
      </c>
      <c r="G91"/>
      <c r="H91">
        <v>72</v>
      </c>
      <c r="I91">
        <v>75</v>
      </c>
      <c r="J91">
        <v>62</v>
      </c>
      <c r="K91">
        <v>3</v>
      </c>
      <c r="L91">
        <v>131</v>
      </c>
      <c r="M91">
        <v>34</v>
      </c>
      <c r="N91">
        <v>49</v>
      </c>
      <c r="O91">
        <v>4</v>
      </c>
      <c r="P91" t="s">
        <v>166</v>
      </c>
      <c r="Q91">
        <v>0</v>
      </c>
      <c r="R91">
        <v>23</v>
      </c>
      <c r="S91">
        <v>42</v>
      </c>
      <c r="T91">
        <f t="shared" si="1"/>
        <v>158</v>
      </c>
      <c r="U91" t="s">
        <v>148</v>
      </c>
      <c r="V91" t="s">
        <v>5770</v>
      </c>
      <c r="W91">
        <v>0</v>
      </c>
      <c r="X91"/>
      <c r="Y91"/>
      <c r="Z91"/>
      <c r="AA91">
        <v>1</v>
      </c>
      <c r="AB91">
        <v>3</v>
      </c>
      <c r="AC91"/>
      <c r="AD91"/>
      <c r="AE91">
        <v>1</v>
      </c>
      <c r="AF91">
        <v>20</v>
      </c>
      <c r="AG91">
        <v>50</v>
      </c>
      <c r="AH91"/>
      <c r="AI91"/>
      <c r="AJ91">
        <v>0</v>
      </c>
      <c r="AK91"/>
      <c r="AL91"/>
      <c r="AM91"/>
      <c r="AN91"/>
      <c r="AO91">
        <v>0</v>
      </c>
      <c r="AP91"/>
      <c r="AQ91">
        <v>0</v>
      </c>
      <c r="AR91">
        <v>0</v>
      </c>
      <c r="AS91">
        <v>0</v>
      </c>
      <c r="AT91"/>
      <c r="AU91"/>
      <c r="AV91">
        <v>0</v>
      </c>
      <c r="AW91"/>
      <c r="AX91"/>
      <c r="AY91">
        <v>0</v>
      </c>
      <c r="AZ91"/>
      <c r="BA91">
        <v>49</v>
      </c>
      <c r="BB91"/>
      <c r="BC91">
        <v>0</v>
      </c>
      <c r="BD91">
        <v>0</v>
      </c>
      <c r="BE91"/>
      <c r="BF91"/>
      <c r="BG91"/>
      <c r="BH91"/>
      <c r="BI91"/>
      <c r="BJ91">
        <v>2</v>
      </c>
      <c r="BK91" s="2"/>
      <c r="BL91" s="2"/>
      <c r="BM91" s="2"/>
      <c r="BN91" s="2"/>
      <c r="BO91" s="2"/>
      <c r="BP91" s="263">
        <v>42.2</v>
      </c>
      <c r="BQ91">
        <v>0.8</v>
      </c>
      <c r="BR91"/>
      <c r="BS91"/>
      <c r="BT91"/>
      <c r="BU91">
        <v>2.83</v>
      </c>
      <c r="BV91">
        <v>1.72</v>
      </c>
      <c r="BW91">
        <v>1.75</v>
      </c>
      <c r="BX91">
        <v>9.88</v>
      </c>
      <c r="BY91">
        <v>4.09</v>
      </c>
      <c r="BZ91">
        <v>49</v>
      </c>
      <c r="CA91">
        <v>123</v>
      </c>
      <c r="CB91"/>
      <c r="CC91"/>
      <c r="CD91">
        <v>11.7</v>
      </c>
      <c r="CE91">
        <v>2.42</v>
      </c>
      <c r="CF91"/>
      <c r="CG91" s="264">
        <v>42941</v>
      </c>
      <c r="CH91" t="s">
        <v>4653</v>
      </c>
      <c r="CI91" t="s">
        <v>5771</v>
      </c>
      <c r="CJ91"/>
      <c r="CK91" t="s">
        <v>5772</v>
      </c>
      <c r="CL91"/>
      <c r="CM91"/>
      <c r="CN91">
        <v>3</v>
      </c>
      <c r="CO91">
        <v>2</v>
      </c>
      <c r="CP91"/>
      <c r="CQ91">
        <v>0</v>
      </c>
      <c r="CR91">
        <v>0</v>
      </c>
      <c r="CS91">
        <v>0</v>
      </c>
      <c r="CT91"/>
      <c r="CU91"/>
      <c r="CV91"/>
      <c r="CW91"/>
      <c r="CX91"/>
      <c r="CY91" t="s">
        <v>5773</v>
      </c>
      <c r="CZ91">
        <v>1</v>
      </c>
      <c r="DA91" s="2">
        <v>1</v>
      </c>
      <c r="DB91" s="2">
        <v>2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0</v>
      </c>
      <c r="DJ91"/>
      <c r="DK91"/>
      <c r="DL91"/>
      <c r="DM91"/>
      <c r="DN91"/>
      <c r="DO91"/>
      <c r="DP91"/>
      <c r="DQ91" t="s">
        <v>5774</v>
      </c>
      <c r="DR91"/>
      <c r="DS91"/>
      <c r="DT91">
        <v>1</v>
      </c>
      <c r="DU91">
        <v>2019.8</v>
      </c>
      <c r="DV91">
        <v>1</v>
      </c>
      <c r="DW91">
        <v>2019.8</v>
      </c>
      <c r="DX91"/>
      <c r="DY91"/>
      <c r="DZ91"/>
      <c r="EA91"/>
      <c r="EB91"/>
      <c r="EC91"/>
      <c r="ED91"/>
      <c r="EE91" s="83"/>
      <c r="EF91"/>
      <c r="EG91"/>
      <c r="EH91"/>
      <c r="EI91"/>
      <c r="EJ91"/>
      <c r="EK91"/>
      <c r="EL91" t="s">
        <v>5775</v>
      </c>
    </row>
    <row r="92" spans="1:142">
      <c r="A92" t="s">
        <v>5776</v>
      </c>
      <c r="B92" t="s">
        <v>5777</v>
      </c>
      <c r="C92" s="257">
        <v>42929.3583333333</v>
      </c>
      <c r="D92">
        <v>1</v>
      </c>
      <c r="E92">
        <v>170</v>
      </c>
      <c r="F92">
        <v>63</v>
      </c>
      <c r="G92"/>
      <c r="H92">
        <v>47</v>
      </c>
      <c r="I92">
        <v>25</v>
      </c>
      <c r="J92">
        <v>69</v>
      </c>
      <c r="K92">
        <v>3</v>
      </c>
      <c r="L92">
        <v>126</v>
      </c>
      <c r="M92">
        <v>34</v>
      </c>
      <c r="N92">
        <v>72</v>
      </c>
      <c r="O92">
        <v>7</v>
      </c>
      <c r="P92" t="s">
        <v>382</v>
      </c>
      <c r="Q92">
        <v>0</v>
      </c>
      <c r="R92">
        <v>0</v>
      </c>
      <c r="S92">
        <v>0</v>
      </c>
      <c r="T92">
        <f t="shared" si="1"/>
        <v>69</v>
      </c>
      <c r="U92" t="s">
        <v>279</v>
      </c>
      <c r="V92" t="s">
        <v>5778</v>
      </c>
      <c r="W92">
        <v>1</v>
      </c>
      <c r="X92">
        <v>7</v>
      </c>
      <c r="Y92" t="s">
        <v>5779</v>
      </c>
      <c r="Z92" t="s">
        <v>3654</v>
      </c>
      <c r="AA92">
        <v>0</v>
      </c>
      <c r="AB92"/>
      <c r="AC92"/>
      <c r="AD92"/>
      <c r="AE92">
        <v>1</v>
      </c>
      <c r="AF92"/>
      <c r="AG92"/>
      <c r="AH92"/>
      <c r="AI92"/>
      <c r="AJ92">
        <v>1</v>
      </c>
      <c r="AK92"/>
      <c r="AL92"/>
      <c r="AM92"/>
      <c r="AN92"/>
      <c r="AO92">
        <v>0</v>
      </c>
      <c r="AP92"/>
      <c r="AQ92">
        <v>0</v>
      </c>
      <c r="AR92">
        <v>0</v>
      </c>
      <c r="AS92">
        <v>0</v>
      </c>
      <c r="AT92"/>
      <c r="AU92"/>
      <c r="AV92">
        <v>0</v>
      </c>
      <c r="AW92"/>
      <c r="AX92"/>
      <c r="AY92">
        <v>0</v>
      </c>
      <c r="AZ92"/>
      <c r="BA92">
        <v>72</v>
      </c>
      <c r="BB92"/>
      <c r="BC92">
        <v>0</v>
      </c>
      <c r="BD92">
        <v>0</v>
      </c>
      <c r="BE92"/>
      <c r="BF92"/>
      <c r="BG92">
        <v>3</v>
      </c>
      <c r="BH92">
        <v>0</v>
      </c>
      <c r="BI92"/>
      <c r="BJ92">
        <v>1</v>
      </c>
      <c r="BK92" s="2"/>
      <c r="BL92" s="2"/>
      <c r="BM92" s="2"/>
      <c r="BN92" s="2"/>
      <c r="BO92" s="2"/>
      <c r="BP92">
        <v>0</v>
      </c>
      <c r="BQ92">
        <v>0.7</v>
      </c>
      <c r="BR92"/>
      <c r="BS92">
        <v>76.21</v>
      </c>
      <c r="BT92"/>
      <c r="BU92">
        <v>1.98</v>
      </c>
      <c r="BV92">
        <v>1.51</v>
      </c>
      <c r="BW92">
        <v>1.31</v>
      </c>
      <c r="BX92">
        <v>4.28</v>
      </c>
      <c r="BY92">
        <v>5.88</v>
      </c>
      <c r="BZ92">
        <v>72</v>
      </c>
      <c r="CA92">
        <v>138</v>
      </c>
      <c r="CB92"/>
      <c r="CC92"/>
      <c r="CD92">
        <v>12</v>
      </c>
      <c r="CE92">
        <v>3.01</v>
      </c>
      <c r="CF92"/>
      <c r="CG92" s="264">
        <v>42930</v>
      </c>
      <c r="CH92" t="s">
        <v>1228</v>
      </c>
      <c r="CI92"/>
      <c r="CJ92"/>
      <c r="CK92" t="s">
        <v>649</v>
      </c>
      <c r="CL92" t="s">
        <v>5780</v>
      </c>
      <c r="CM92"/>
      <c r="CN92">
        <v>3</v>
      </c>
      <c r="CO92">
        <v>2</v>
      </c>
      <c r="CP92"/>
      <c r="CQ92">
        <v>0</v>
      </c>
      <c r="CR92">
        <v>0</v>
      </c>
      <c r="CS92">
        <v>0</v>
      </c>
      <c r="CT92">
        <v>43</v>
      </c>
      <c r="CU92">
        <v>0.69</v>
      </c>
      <c r="CV92">
        <v>0</v>
      </c>
      <c r="CW92"/>
      <c r="CX92"/>
      <c r="CY92" t="s">
        <v>5781</v>
      </c>
      <c r="CZ92">
        <v>0</v>
      </c>
      <c r="DA92" s="2">
        <v>1</v>
      </c>
      <c r="DB92" s="2">
        <v>2</v>
      </c>
      <c r="DC92" s="2">
        <v>1</v>
      </c>
      <c r="DD92" s="2">
        <v>0</v>
      </c>
      <c r="DE92" s="2">
        <v>1</v>
      </c>
      <c r="DF92" s="2">
        <v>0</v>
      </c>
      <c r="DG92" s="2">
        <v>1</v>
      </c>
      <c r="DH92" s="2">
        <v>1</v>
      </c>
      <c r="DI92" s="2">
        <v>0</v>
      </c>
      <c r="DJ92"/>
      <c r="DK92"/>
      <c r="DL92"/>
      <c r="DM92"/>
      <c r="DN92"/>
      <c r="DO92"/>
      <c r="DP92"/>
      <c r="DQ92" t="s">
        <v>5782</v>
      </c>
      <c r="DR92"/>
      <c r="DS92"/>
      <c r="DT92"/>
      <c r="DU92"/>
      <c r="DV92"/>
      <c r="DW92"/>
      <c r="DX92"/>
      <c r="DY92"/>
      <c r="DZ92"/>
      <c r="EA92"/>
      <c r="EB92"/>
      <c r="EC92"/>
      <c r="ED92"/>
      <c r="EE92" s="83"/>
      <c r="EF92"/>
      <c r="EG92"/>
      <c r="EH92">
        <v>1</v>
      </c>
      <c r="EI92" s="80">
        <v>42979</v>
      </c>
      <c r="EJ92"/>
      <c r="EK92"/>
      <c r="EL92" t="s">
        <v>5572</v>
      </c>
    </row>
    <row r="93" spans="1:142">
      <c r="A93" t="s">
        <v>5783</v>
      </c>
      <c r="B93" t="s">
        <v>5784</v>
      </c>
      <c r="C93" s="257">
        <v>42958.3944444444</v>
      </c>
      <c r="D93">
        <v>1</v>
      </c>
      <c r="E93">
        <v>175</v>
      </c>
      <c r="F93">
        <v>90</v>
      </c>
      <c r="G93"/>
      <c r="H93">
        <v>44</v>
      </c>
      <c r="I93">
        <v>25</v>
      </c>
      <c r="J93">
        <v>69</v>
      </c>
      <c r="K93">
        <v>3</v>
      </c>
      <c r="L93">
        <v>142</v>
      </c>
      <c r="M93">
        <v>24</v>
      </c>
      <c r="N93">
        <v>58</v>
      </c>
      <c r="O93">
        <v>4</v>
      </c>
      <c r="P93" t="s">
        <v>382</v>
      </c>
      <c r="Q93">
        <v>0</v>
      </c>
      <c r="R93">
        <v>0</v>
      </c>
      <c r="S93">
        <v>0</v>
      </c>
      <c r="T93">
        <f t="shared" si="1"/>
        <v>56</v>
      </c>
      <c r="U93" t="s">
        <v>279</v>
      </c>
      <c r="V93" t="s">
        <v>76</v>
      </c>
      <c r="W93">
        <v>1</v>
      </c>
      <c r="X93" t="s">
        <v>5785</v>
      </c>
      <c r="Y93" t="s">
        <v>678</v>
      </c>
      <c r="Z93" t="s">
        <v>5442</v>
      </c>
      <c r="AA93">
        <v>1</v>
      </c>
      <c r="AB93" t="s">
        <v>1441</v>
      </c>
      <c r="AC93"/>
      <c r="AD93"/>
      <c r="AE93">
        <v>1</v>
      </c>
      <c r="AF93">
        <v>10</v>
      </c>
      <c r="AG93">
        <v>20</v>
      </c>
      <c r="AH93"/>
      <c r="AI93"/>
      <c r="AJ93">
        <v>1</v>
      </c>
      <c r="AK93"/>
      <c r="AL93"/>
      <c r="AM93"/>
      <c r="AN93"/>
      <c r="AO93">
        <v>0</v>
      </c>
      <c r="AP93"/>
      <c r="AQ93">
        <v>0</v>
      </c>
      <c r="AR93">
        <v>0</v>
      </c>
      <c r="AS93">
        <v>0</v>
      </c>
      <c r="AT93"/>
      <c r="AU93"/>
      <c r="AV93">
        <v>0</v>
      </c>
      <c r="AW93"/>
      <c r="AX93"/>
      <c r="AY93">
        <v>0</v>
      </c>
      <c r="AZ93"/>
      <c r="BA93">
        <v>58</v>
      </c>
      <c r="BB93"/>
      <c r="BC93">
        <v>0</v>
      </c>
      <c r="BD93">
        <v>0</v>
      </c>
      <c r="BE93"/>
      <c r="BF93"/>
      <c r="BG93">
        <v>0</v>
      </c>
      <c r="BH93">
        <v>1</v>
      </c>
      <c r="BI93"/>
      <c r="BJ93">
        <v>1</v>
      </c>
      <c r="BK93" s="2"/>
      <c r="BL93" s="2"/>
      <c r="BM93" s="2"/>
      <c r="BN93" s="2"/>
      <c r="BO93" s="2"/>
      <c r="BP93">
        <v>0.39</v>
      </c>
      <c r="BQ93">
        <v>1.3</v>
      </c>
      <c r="BR93"/>
      <c r="BS93"/>
      <c r="BT93"/>
      <c r="BU93">
        <v>2.94</v>
      </c>
      <c r="BV93">
        <v>1.17</v>
      </c>
      <c r="BW93">
        <v>1.48</v>
      </c>
      <c r="BX93">
        <v>5.19</v>
      </c>
      <c r="BY93">
        <v>3.96</v>
      </c>
      <c r="BZ93">
        <v>58</v>
      </c>
      <c r="CA93">
        <v>134</v>
      </c>
      <c r="CB93"/>
      <c r="CC93"/>
      <c r="CD93">
        <v>11.7</v>
      </c>
      <c r="CE93">
        <v>3.12</v>
      </c>
      <c r="CF93"/>
      <c r="CG93" s="264">
        <v>42963</v>
      </c>
      <c r="CH93" t="s">
        <v>4653</v>
      </c>
      <c r="CI93"/>
      <c r="CJ93"/>
      <c r="CK93"/>
      <c r="CL93" t="s">
        <v>747</v>
      </c>
      <c r="CM93"/>
      <c r="CN93">
        <v>1</v>
      </c>
      <c r="CO93">
        <v>3</v>
      </c>
      <c r="CP93"/>
      <c r="CQ93">
        <v>0</v>
      </c>
      <c r="CR93">
        <v>0</v>
      </c>
      <c r="CS93">
        <v>0</v>
      </c>
      <c r="CT93">
        <v>44</v>
      </c>
      <c r="CU93">
        <v>0.61</v>
      </c>
      <c r="CV93">
        <v>0</v>
      </c>
      <c r="CW93"/>
      <c r="CX93"/>
      <c r="CY93" t="s">
        <v>665</v>
      </c>
      <c r="CZ93">
        <v>1</v>
      </c>
      <c r="DA93" s="2">
        <v>1</v>
      </c>
      <c r="DB93" s="2">
        <v>3</v>
      </c>
      <c r="DC93" s="2">
        <v>1</v>
      </c>
      <c r="DD93" s="2">
        <v>1</v>
      </c>
      <c r="DE93" s="2">
        <v>1</v>
      </c>
      <c r="DF93" s="2">
        <v>0</v>
      </c>
      <c r="DG93" s="2">
        <v>1</v>
      </c>
      <c r="DH93" s="2">
        <v>1</v>
      </c>
      <c r="DI93" s="2">
        <v>0</v>
      </c>
      <c r="DJ93"/>
      <c r="DK93"/>
      <c r="DL93"/>
      <c r="DM93"/>
      <c r="DN93"/>
      <c r="DO93"/>
      <c r="DP93"/>
      <c r="DQ93" t="s">
        <v>5786</v>
      </c>
      <c r="DR93"/>
      <c r="DS93"/>
      <c r="DT93"/>
      <c r="DU93"/>
      <c r="DV93"/>
      <c r="DW93"/>
      <c r="DX93"/>
      <c r="DY93"/>
      <c r="DZ93"/>
      <c r="EA93"/>
      <c r="EB93">
        <v>1</v>
      </c>
      <c r="EC93" s="80">
        <v>43313</v>
      </c>
      <c r="ED93"/>
      <c r="EE93" s="83"/>
      <c r="EF93"/>
      <c r="EG93"/>
      <c r="EH93"/>
      <c r="EI93"/>
      <c r="EJ93"/>
      <c r="EK93"/>
      <c r="EL93"/>
    </row>
    <row r="94" spans="1:142">
      <c r="A94" t="s">
        <v>5787</v>
      </c>
      <c r="B94" t="s">
        <v>5788</v>
      </c>
      <c r="C94" s="257">
        <v>43004.64375</v>
      </c>
      <c r="D94">
        <v>1</v>
      </c>
      <c r="E94">
        <v>165</v>
      </c>
      <c r="F94">
        <v>86</v>
      </c>
      <c r="G94"/>
      <c r="H94">
        <v>52</v>
      </c>
      <c r="I94">
        <v>41</v>
      </c>
      <c r="J94">
        <v>66</v>
      </c>
      <c r="K94">
        <v>3</v>
      </c>
      <c r="L94">
        <v>137</v>
      </c>
      <c r="M94">
        <v>34</v>
      </c>
      <c r="N94">
        <v>71</v>
      </c>
      <c r="O94">
        <v>7</v>
      </c>
      <c r="P94" t="s">
        <v>382</v>
      </c>
      <c r="Q94">
        <v>0</v>
      </c>
      <c r="R94">
        <v>0</v>
      </c>
      <c r="S94">
        <v>0</v>
      </c>
      <c r="T94">
        <f t="shared" si="1"/>
        <v>85</v>
      </c>
      <c r="U94" t="s">
        <v>279</v>
      </c>
      <c r="V94" t="s">
        <v>76</v>
      </c>
      <c r="W94">
        <v>0</v>
      </c>
      <c r="X94"/>
      <c r="Y94"/>
      <c r="Z94"/>
      <c r="AA94">
        <v>0</v>
      </c>
      <c r="AB94"/>
      <c r="AC94"/>
      <c r="AD94"/>
      <c r="AE94">
        <v>1</v>
      </c>
      <c r="AF94" t="s">
        <v>5789</v>
      </c>
      <c r="AG94">
        <v>10</v>
      </c>
      <c r="AH94">
        <v>1</v>
      </c>
      <c r="AI94">
        <v>10</v>
      </c>
      <c r="AJ94">
        <v>1</v>
      </c>
      <c r="AK94"/>
      <c r="AL94"/>
      <c r="AM94"/>
      <c r="AN94"/>
      <c r="AO94">
        <v>0</v>
      </c>
      <c r="AP94"/>
      <c r="AQ94">
        <v>0</v>
      </c>
      <c r="AR94">
        <v>3</v>
      </c>
      <c r="AS94">
        <v>0</v>
      </c>
      <c r="AT94"/>
      <c r="AU94"/>
      <c r="AV94">
        <v>0</v>
      </c>
      <c r="AW94"/>
      <c r="AX94"/>
      <c r="AY94">
        <v>0</v>
      </c>
      <c r="AZ94"/>
      <c r="BA94">
        <v>71</v>
      </c>
      <c r="BB94"/>
      <c r="BC94">
        <v>0</v>
      </c>
      <c r="BD94">
        <v>0</v>
      </c>
      <c r="BE94"/>
      <c r="BF94"/>
      <c r="BG94">
        <v>0</v>
      </c>
      <c r="BH94">
        <v>1</v>
      </c>
      <c r="BI94"/>
      <c r="BJ94">
        <v>2</v>
      </c>
      <c r="BK94" s="2"/>
      <c r="BL94" s="2"/>
      <c r="BM94" s="2"/>
      <c r="BN94" s="2"/>
      <c r="BO94" s="2"/>
      <c r="BP94" s="263">
        <v>91.94</v>
      </c>
      <c r="BQ94">
        <v>1.2</v>
      </c>
      <c r="BR94"/>
      <c r="BS94">
        <v>64.66</v>
      </c>
      <c r="BT94">
        <v>1.33</v>
      </c>
      <c r="BU94">
        <v>4.56</v>
      </c>
      <c r="BV94">
        <v>1.43</v>
      </c>
      <c r="BW94">
        <v>3.28</v>
      </c>
      <c r="BX94">
        <v>4.06</v>
      </c>
      <c r="BY94">
        <v>2.5</v>
      </c>
      <c r="BZ94">
        <v>71</v>
      </c>
      <c r="CA94">
        <v>125</v>
      </c>
      <c r="CB94"/>
      <c r="CC94"/>
      <c r="CD94">
        <v>13.3</v>
      </c>
      <c r="CE94">
        <v>3.28</v>
      </c>
      <c r="CF94"/>
      <c r="CG94" s="264">
        <v>43007</v>
      </c>
      <c r="CH94" t="s">
        <v>1228</v>
      </c>
      <c r="CI94"/>
      <c r="CJ94"/>
      <c r="CK94" t="s">
        <v>1001</v>
      </c>
      <c r="CL94"/>
      <c r="CM94"/>
      <c r="CN94">
        <v>4</v>
      </c>
      <c r="CO94">
        <v>1</v>
      </c>
      <c r="CP94"/>
      <c r="CQ94">
        <v>0</v>
      </c>
      <c r="CR94">
        <v>0</v>
      </c>
      <c r="CS94">
        <v>0</v>
      </c>
      <c r="CT94">
        <v>50</v>
      </c>
      <c r="CU94">
        <v>0.54</v>
      </c>
      <c r="CV94">
        <v>0</v>
      </c>
      <c r="CW94"/>
      <c r="CX94"/>
      <c r="CY94" t="s">
        <v>5608</v>
      </c>
      <c r="CZ94">
        <v>0</v>
      </c>
      <c r="DA94" s="2">
        <v>1</v>
      </c>
      <c r="DB94" s="2">
        <v>1</v>
      </c>
      <c r="DC94" s="2">
        <v>1</v>
      </c>
      <c r="DD94" s="2">
        <v>0</v>
      </c>
      <c r="DE94" s="2">
        <v>1</v>
      </c>
      <c r="DF94" s="2">
        <v>0</v>
      </c>
      <c r="DG94" s="2">
        <v>0</v>
      </c>
      <c r="DH94" s="2">
        <v>1</v>
      </c>
      <c r="DI94" s="2">
        <v>0</v>
      </c>
      <c r="DJ94"/>
      <c r="DK94"/>
      <c r="DL94"/>
      <c r="DM94"/>
      <c r="DN94"/>
      <c r="DO94"/>
      <c r="DP94"/>
      <c r="DQ94" t="s">
        <v>5790</v>
      </c>
      <c r="DR94"/>
      <c r="DS94"/>
      <c r="DT94"/>
      <c r="DU94"/>
      <c r="DV94"/>
      <c r="DW94"/>
      <c r="DX94"/>
      <c r="DY94"/>
      <c r="DZ94"/>
      <c r="EA94"/>
      <c r="EB94">
        <v>1</v>
      </c>
      <c r="EC94" s="80">
        <v>43556</v>
      </c>
      <c r="ED94"/>
      <c r="EE94" s="83"/>
      <c r="EF94"/>
      <c r="EG94"/>
      <c r="EH94"/>
      <c r="EI94"/>
      <c r="EJ94"/>
      <c r="EK94"/>
      <c r="EL94" t="s">
        <v>5791</v>
      </c>
    </row>
    <row r="95" spans="1:142">
      <c r="A95" t="s">
        <v>5792</v>
      </c>
      <c r="B95" t="s">
        <v>5793</v>
      </c>
      <c r="C95" s="257">
        <v>43073.41875</v>
      </c>
      <c r="D95">
        <v>1</v>
      </c>
      <c r="E95">
        <v>168</v>
      </c>
      <c r="F95">
        <v>75</v>
      </c>
      <c r="G95"/>
      <c r="H95">
        <v>50</v>
      </c>
      <c r="I95">
        <v>41</v>
      </c>
      <c r="J95">
        <v>69</v>
      </c>
      <c r="K95">
        <v>3</v>
      </c>
      <c r="L95">
        <v>110</v>
      </c>
      <c r="M95">
        <v>43</v>
      </c>
      <c r="N95">
        <v>70</v>
      </c>
      <c r="O95">
        <v>4</v>
      </c>
      <c r="P95" t="s">
        <v>278</v>
      </c>
      <c r="Q95">
        <v>0</v>
      </c>
      <c r="R95">
        <v>3</v>
      </c>
      <c r="S95">
        <v>14</v>
      </c>
      <c r="T95">
        <f t="shared" si="1"/>
        <v>105</v>
      </c>
      <c r="U95" t="s">
        <v>279</v>
      </c>
      <c r="V95" t="s">
        <v>5794</v>
      </c>
      <c r="W95">
        <v>1</v>
      </c>
      <c r="X95">
        <v>10</v>
      </c>
      <c r="Y95">
        <v>180</v>
      </c>
      <c r="Z95" t="s">
        <v>3654</v>
      </c>
      <c r="AA95">
        <v>0</v>
      </c>
      <c r="AB95"/>
      <c r="AC95"/>
      <c r="AD95"/>
      <c r="AE95">
        <v>1</v>
      </c>
      <c r="AF95">
        <v>40</v>
      </c>
      <c r="AG95">
        <v>40</v>
      </c>
      <c r="AH95"/>
      <c r="AI95"/>
      <c r="AJ95">
        <v>1</v>
      </c>
      <c r="AK95" t="s">
        <v>5795</v>
      </c>
      <c r="AL95">
        <v>30</v>
      </c>
      <c r="AM95"/>
      <c r="AN95"/>
      <c r="AO95">
        <v>0</v>
      </c>
      <c r="AP95"/>
      <c r="AQ95">
        <v>0</v>
      </c>
      <c r="AR95">
        <v>0</v>
      </c>
      <c r="AS95">
        <v>0</v>
      </c>
      <c r="AT95"/>
      <c r="AU95"/>
      <c r="AV95">
        <v>0</v>
      </c>
      <c r="AW95"/>
      <c r="AX95"/>
      <c r="AY95">
        <v>0</v>
      </c>
      <c r="AZ95"/>
      <c r="BA95">
        <v>70</v>
      </c>
      <c r="BB95"/>
      <c r="BC95">
        <v>0</v>
      </c>
      <c r="BD95">
        <v>0</v>
      </c>
      <c r="BE95"/>
      <c r="BF95"/>
      <c r="BG95"/>
      <c r="BH95"/>
      <c r="BI95"/>
      <c r="BJ95">
        <v>1</v>
      </c>
      <c r="BK95" s="18"/>
      <c r="BL95" s="18"/>
      <c r="BM95" s="18"/>
      <c r="BN95" s="18"/>
      <c r="BO95" s="18"/>
      <c r="BP95" s="263">
        <v>44.83</v>
      </c>
      <c r="BQ95">
        <v>0.6</v>
      </c>
      <c r="BR95"/>
      <c r="BS95"/>
      <c r="BT95"/>
      <c r="BU95">
        <v>2.37</v>
      </c>
      <c r="BV95">
        <v>1.1</v>
      </c>
      <c r="BW95">
        <v>1.48</v>
      </c>
      <c r="BX95">
        <v>4.57</v>
      </c>
      <c r="BY95">
        <v>4.51</v>
      </c>
      <c r="BZ95">
        <v>70</v>
      </c>
      <c r="CA95">
        <v>153</v>
      </c>
      <c r="CB95"/>
      <c r="CC95"/>
      <c r="CD95">
        <v>10.7</v>
      </c>
      <c r="CE95">
        <v>2.44</v>
      </c>
      <c r="CF95"/>
      <c r="CG95" s="264">
        <v>43075</v>
      </c>
      <c r="CH95" t="s">
        <v>1228</v>
      </c>
      <c r="CI95" t="s">
        <v>5796</v>
      </c>
      <c r="CJ95"/>
      <c r="CK95" t="s">
        <v>712</v>
      </c>
      <c r="CL95"/>
      <c r="CM95"/>
      <c r="CN95">
        <v>2</v>
      </c>
      <c r="CO95">
        <v>2</v>
      </c>
      <c r="CP95"/>
      <c r="CQ95">
        <v>0</v>
      </c>
      <c r="CR95">
        <v>0</v>
      </c>
      <c r="CS95">
        <v>0</v>
      </c>
      <c r="CT95"/>
      <c r="CU95"/>
      <c r="CV95"/>
      <c r="CW95"/>
      <c r="CX95"/>
      <c r="CY95" t="s">
        <v>5797</v>
      </c>
      <c r="CZ95">
        <v>0</v>
      </c>
      <c r="DA95" s="2">
        <v>1</v>
      </c>
      <c r="DB95" s="2">
        <v>2</v>
      </c>
      <c r="DC95" s="2">
        <v>1</v>
      </c>
      <c r="DD95" s="2">
        <v>0</v>
      </c>
      <c r="DE95" s="2">
        <v>1</v>
      </c>
      <c r="DF95" s="2">
        <v>0</v>
      </c>
      <c r="DG95" s="2">
        <v>0</v>
      </c>
      <c r="DH95" s="2">
        <v>2</v>
      </c>
      <c r="DI95" s="2">
        <v>1</v>
      </c>
      <c r="DJ95"/>
      <c r="DK95"/>
      <c r="DL95"/>
      <c r="DM95"/>
      <c r="DN95"/>
      <c r="DO95"/>
      <c r="DP95"/>
      <c r="DQ95" t="s">
        <v>5798</v>
      </c>
      <c r="DR95" s="288"/>
      <c r="DS95" s="289">
        <v>1</v>
      </c>
      <c r="DT95" s="289"/>
      <c r="DU95" s="289"/>
      <c r="DV95" s="289"/>
      <c r="DW95" s="289"/>
      <c r="DX95" s="289"/>
      <c r="DY95" s="291"/>
      <c r="DZ95" s="289"/>
      <c r="EA95" s="289"/>
      <c r="EB95" s="289"/>
      <c r="EC95" s="291"/>
      <c r="ED95" s="289"/>
      <c r="EE95" s="292"/>
      <c r="EF95" s="289"/>
      <c r="EG95" s="289"/>
      <c r="EH95" s="289"/>
      <c r="EI95" s="291"/>
      <c r="EJ95" s="289"/>
      <c r="EK95" s="291"/>
      <c r="EL95" s="289"/>
    </row>
    <row r="96" spans="1:142">
      <c r="A96" t="s">
        <v>5799</v>
      </c>
      <c r="B96" t="s">
        <v>5800</v>
      </c>
      <c r="C96" s="257">
        <v>43073.3944444444</v>
      </c>
      <c r="D96">
        <v>2</v>
      </c>
      <c r="E96">
        <v>162</v>
      </c>
      <c r="F96">
        <v>59</v>
      </c>
      <c r="G96"/>
      <c r="H96">
        <v>69</v>
      </c>
      <c r="I96">
        <v>58</v>
      </c>
      <c r="J96">
        <v>73</v>
      </c>
      <c r="K96">
        <v>9</v>
      </c>
      <c r="L96">
        <v>131</v>
      </c>
      <c r="M96">
        <v>34</v>
      </c>
      <c r="N96">
        <v>53</v>
      </c>
      <c r="O96">
        <v>4</v>
      </c>
      <c r="P96" t="s">
        <v>382</v>
      </c>
      <c r="Q96">
        <v>0</v>
      </c>
      <c r="R96">
        <v>0</v>
      </c>
      <c r="S96">
        <v>0</v>
      </c>
      <c r="T96">
        <f t="shared" ref="T96:T153" si="2">SUM(I96,K96,M96,O96,Q96,S96)</f>
        <v>105</v>
      </c>
      <c r="U96" t="s">
        <v>279</v>
      </c>
      <c r="V96" t="s">
        <v>76</v>
      </c>
      <c r="W96">
        <v>1</v>
      </c>
      <c r="X96">
        <v>30</v>
      </c>
      <c r="Y96" t="s">
        <v>5801</v>
      </c>
      <c r="Z96" t="s">
        <v>5802</v>
      </c>
      <c r="AA96">
        <v>0</v>
      </c>
      <c r="AB96"/>
      <c r="AC96"/>
      <c r="AD96"/>
      <c r="AE96">
        <v>0</v>
      </c>
      <c r="AF96"/>
      <c r="AG96"/>
      <c r="AH96"/>
      <c r="AI96"/>
      <c r="AJ96">
        <v>0</v>
      </c>
      <c r="AK96"/>
      <c r="AL96"/>
      <c r="AM96"/>
      <c r="AN96"/>
      <c r="AO96">
        <v>0</v>
      </c>
      <c r="AP96"/>
      <c r="AQ96">
        <v>0</v>
      </c>
      <c r="AR96">
        <v>0</v>
      </c>
      <c r="AS96">
        <v>0</v>
      </c>
      <c r="AT96"/>
      <c r="AU96"/>
      <c r="AV96">
        <v>0</v>
      </c>
      <c r="AW96"/>
      <c r="AX96"/>
      <c r="AY96">
        <v>0</v>
      </c>
      <c r="AZ96"/>
      <c r="BA96">
        <v>53</v>
      </c>
      <c r="BB96"/>
      <c r="BC96">
        <v>0</v>
      </c>
      <c r="BD96">
        <v>0</v>
      </c>
      <c r="BE96"/>
      <c r="BF96"/>
      <c r="BG96"/>
      <c r="BH96"/>
      <c r="BI96"/>
      <c r="BJ96">
        <v>1</v>
      </c>
      <c r="BK96" s="18"/>
      <c r="BL96" s="18"/>
      <c r="BM96" s="18"/>
      <c r="BN96" s="18"/>
      <c r="BO96" s="18"/>
      <c r="BP96">
        <v>5.34</v>
      </c>
      <c r="BQ96">
        <v>1.7</v>
      </c>
      <c r="BR96"/>
      <c r="BS96">
        <v>49.17</v>
      </c>
      <c r="BT96"/>
      <c r="BU96">
        <v>6.24</v>
      </c>
      <c r="BV96">
        <v>2.57</v>
      </c>
      <c r="BW96">
        <v>3.92</v>
      </c>
      <c r="BX96">
        <v>4.95</v>
      </c>
      <c r="BY96">
        <v>4.79</v>
      </c>
      <c r="BZ96">
        <v>53</v>
      </c>
      <c r="CA96">
        <v>148</v>
      </c>
      <c r="CB96"/>
      <c r="CC96"/>
      <c r="CD96">
        <v>10.2</v>
      </c>
      <c r="CE96">
        <v>3.26</v>
      </c>
      <c r="CF96"/>
      <c r="CG96" s="264">
        <v>43075</v>
      </c>
      <c r="CH96" t="s">
        <v>1228</v>
      </c>
      <c r="CI96" t="s">
        <v>574</v>
      </c>
      <c r="CJ96"/>
      <c r="CK96" t="s">
        <v>5716</v>
      </c>
      <c r="CL96"/>
      <c r="CM96"/>
      <c r="CN96">
        <v>3</v>
      </c>
      <c r="CO96">
        <v>2</v>
      </c>
      <c r="CP96"/>
      <c r="CQ96">
        <v>0</v>
      </c>
      <c r="CR96">
        <v>0</v>
      </c>
      <c r="CS96">
        <v>0</v>
      </c>
      <c r="CT96">
        <v>42</v>
      </c>
      <c r="CU96">
        <v>0.67</v>
      </c>
      <c r="CV96">
        <v>0</v>
      </c>
      <c r="CW96"/>
      <c r="CX96"/>
      <c r="CY96" t="s">
        <v>687</v>
      </c>
      <c r="CZ96">
        <v>0</v>
      </c>
      <c r="DA96" s="2">
        <v>1</v>
      </c>
      <c r="DB96" s="2">
        <v>3</v>
      </c>
      <c r="DC96" s="2">
        <v>1</v>
      </c>
      <c r="DD96" s="2">
        <v>0</v>
      </c>
      <c r="DE96" s="2">
        <v>1</v>
      </c>
      <c r="DF96" s="2">
        <v>0</v>
      </c>
      <c r="DG96" s="2">
        <v>1</v>
      </c>
      <c r="DH96" s="2">
        <v>2</v>
      </c>
      <c r="DI96" s="2">
        <v>1</v>
      </c>
      <c r="DJ96"/>
      <c r="DK96"/>
      <c r="DL96"/>
      <c r="DM96"/>
      <c r="DN96"/>
      <c r="DO96"/>
      <c r="DP96"/>
      <c r="DQ96" t="s">
        <v>5803</v>
      </c>
      <c r="DR96" s="288"/>
      <c r="DS96" s="288">
        <v>1</v>
      </c>
      <c r="DT96" s="288"/>
      <c r="DU96" s="288"/>
      <c r="DV96" s="288"/>
      <c r="DW96" s="288"/>
      <c r="DX96" s="288"/>
      <c r="DY96" s="291"/>
      <c r="DZ96" s="288"/>
      <c r="EA96" s="288"/>
      <c r="EB96" s="288"/>
      <c r="EC96" s="288"/>
      <c r="ED96" s="288"/>
      <c r="EE96" s="293"/>
      <c r="EF96" s="288"/>
      <c r="EG96" s="288"/>
      <c r="EH96" s="288"/>
      <c r="EI96" s="288"/>
      <c r="EJ96" s="288"/>
      <c r="EK96" s="288"/>
      <c r="EL96" s="288" t="s">
        <v>5804</v>
      </c>
    </row>
    <row r="97" spans="1:142">
      <c r="A97" t="s">
        <v>5805</v>
      </c>
      <c r="B97" t="s">
        <v>5806</v>
      </c>
      <c r="C97" s="257">
        <v>43014.4298611111</v>
      </c>
      <c r="D97">
        <v>1</v>
      </c>
      <c r="E97">
        <v>174</v>
      </c>
      <c r="F97">
        <v>67</v>
      </c>
      <c r="G97"/>
      <c r="H97">
        <v>62</v>
      </c>
      <c r="I97">
        <v>58</v>
      </c>
      <c r="J97">
        <v>62</v>
      </c>
      <c r="K97">
        <v>3</v>
      </c>
      <c r="L97">
        <v>147</v>
      </c>
      <c r="M97">
        <v>24</v>
      </c>
      <c r="N97">
        <v>76</v>
      </c>
      <c r="O97">
        <v>7</v>
      </c>
      <c r="P97" t="s">
        <v>382</v>
      </c>
      <c r="Q97">
        <v>0</v>
      </c>
      <c r="R97">
        <v>2</v>
      </c>
      <c r="S97">
        <v>28</v>
      </c>
      <c r="T97">
        <f t="shared" si="2"/>
        <v>120</v>
      </c>
      <c r="U97" t="s">
        <v>167</v>
      </c>
      <c r="V97" t="s">
        <v>5807</v>
      </c>
      <c r="W97">
        <v>0</v>
      </c>
      <c r="X97"/>
      <c r="Y97"/>
      <c r="Z97"/>
      <c r="AA97">
        <v>0</v>
      </c>
      <c r="AB97"/>
      <c r="AC97"/>
      <c r="AD97"/>
      <c r="AE97">
        <v>0</v>
      </c>
      <c r="AF97"/>
      <c r="AG97"/>
      <c r="AH97"/>
      <c r="AI97"/>
      <c r="AJ97">
        <v>1</v>
      </c>
      <c r="AK97" t="s">
        <v>5457</v>
      </c>
      <c r="AL97">
        <v>20</v>
      </c>
      <c r="AM97">
        <v>1</v>
      </c>
      <c r="AN97" t="s">
        <v>846</v>
      </c>
      <c r="AO97">
        <v>0</v>
      </c>
      <c r="AP97"/>
      <c r="AQ97">
        <v>0</v>
      </c>
      <c r="AR97">
        <v>0</v>
      </c>
      <c r="AS97">
        <v>0</v>
      </c>
      <c r="AT97"/>
      <c r="AU97"/>
      <c r="AV97">
        <v>0</v>
      </c>
      <c r="AW97"/>
      <c r="AX97"/>
      <c r="AY97">
        <v>0</v>
      </c>
      <c r="AZ97"/>
      <c r="BA97">
        <v>76</v>
      </c>
      <c r="BB97"/>
      <c r="BC97">
        <v>0</v>
      </c>
      <c r="BD97">
        <v>0</v>
      </c>
      <c r="BE97"/>
      <c r="BF97"/>
      <c r="BG97">
        <v>2</v>
      </c>
      <c r="BH97">
        <v>1</v>
      </c>
      <c r="BI97">
        <v>1</v>
      </c>
      <c r="BJ97">
        <v>1</v>
      </c>
      <c r="BK97" s="18"/>
      <c r="BL97" s="18"/>
      <c r="BM97" s="18"/>
      <c r="BN97" s="18"/>
      <c r="BO97" s="18"/>
      <c r="BP97">
        <v>3.37</v>
      </c>
      <c r="BQ97">
        <v>0.8</v>
      </c>
      <c r="BR97"/>
      <c r="BS97">
        <v>37.09</v>
      </c>
      <c r="BT97"/>
      <c r="BU97">
        <v>3.63</v>
      </c>
      <c r="BV97">
        <v>1.25</v>
      </c>
      <c r="BW97">
        <v>2.16</v>
      </c>
      <c r="BX97">
        <v>4.88</v>
      </c>
      <c r="BY97">
        <v>3</v>
      </c>
      <c r="BZ97">
        <v>76</v>
      </c>
      <c r="CA97">
        <v>142</v>
      </c>
      <c r="CB97"/>
      <c r="CC97"/>
      <c r="CD97">
        <v>10.9</v>
      </c>
      <c r="CE97">
        <v>3.23</v>
      </c>
      <c r="CF97"/>
      <c r="CG97" s="264">
        <v>43018</v>
      </c>
      <c r="CH97" t="s">
        <v>1228</v>
      </c>
      <c r="CI97" t="s">
        <v>487</v>
      </c>
      <c r="CJ97"/>
      <c r="CK97" t="s">
        <v>5808</v>
      </c>
      <c r="CL97"/>
      <c r="CM97"/>
      <c r="CN97">
        <v>3</v>
      </c>
      <c r="CO97">
        <v>1</v>
      </c>
      <c r="CP97"/>
      <c r="CQ97">
        <v>0</v>
      </c>
      <c r="CR97">
        <v>0</v>
      </c>
      <c r="CS97">
        <v>0</v>
      </c>
      <c r="CT97">
        <v>49</v>
      </c>
      <c r="CU97">
        <v>0.67</v>
      </c>
      <c r="CV97">
        <v>0</v>
      </c>
      <c r="CW97"/>
      <c r="CX97"/>
      <c r="CY97" t="s">
        <v>5449</v>
      </c>
      <c r="CZ97">
        <v>1</v>
      </c>
      <c r="DA97" s="2">
        <v>1</v>
      </c>
      <c r="DB97" s="2">
        <v>1</v>
      </c>
      <c r="DC97" s="2">
        <v>1</v>
      </c>
      <c r="DD97" s="2">
        <v>0</v>
      </c>
      <c r="DE97" s="2">
        <v>1</v>
      </c>
      <c r="DF97" s="2">
        <v>1</v>
      </c>
      <c r="DG97" s="2">
        <v>0</v>
      </c>
      <c r="DH97" s="2">
        <v>1</v>
      </c>
      <c r="DI97" s="2">
        <v>1</v>
      </c>
      <c r="DJ97"/>
      <c r="DK97"/>
      <c r="DL97"/>
      <c r="DM97"/>
      <c r="DN97"/>
      <c r="DO97"/>
      <c r="DP97"/>
      <c r="DQ97" t="s">
        <v>5809</v>
      </c>
      <c r="DR97" s="288"/>
      <c r="DS97" s="289">
        <v>1</v>
      </c>
      <c r="DT97" s="289"/>
      <c r="DU97" s="289"/>
      <c r="DV97" s="289"/>
      <c r="DW97" s="289"/>
      <c r="DX97" s="289"/>
      <c r="DY97" s="289"/>
      <c r="DZ97" s="289"/>
      <c r="EA97" s="289"/>
      <c r="EB97" s="289"/>
      <c r="EC97" s="291"/>
      <c r="ED97" s="289"/>
      <c r="EE97" s="293"/>
      <c r="EF97" s="289"/>
      <c r="EG97" s="289"/>
      <c r="EH97" s="289"/>
      <c r="EI97" s="289"/>
      <c r="EJ97" s="289"/>
      <c r="EK97" s="289"/>
      <c r="EL97" s="289"/>
    </row>
    <row r="98" spans="1:142">
      <c r="A98" t="s">
        <v>5810</v>
      </c>
      <c r="B98" t="s">
        <v>5226</v>
      </c>
      <c r="C98" s="257">
        <v>42738.7694444444</v>
      </c>
      <c r="D98">
        <v>2</v>
      </c>
      <c r="E98">
        <v>156</v>
      </c>
      <c r="F98">
        <v>55</v>
      </c>
      <c r="G98"/>
      <c r="H98">
        <v>62</v>
      </c>
      <c r="I98">
        <v>58</v>
      </c>
      <c r="J98">
        <v>72</v>
      </c>
      <c r="K98">
        <v>9</v>
      </c>
      <c r="L98">
        <v>141</v>
      </c>
      <c r="M98">
        <v>24</v>
      </c>
      <c r="N98">
        <v>56</v>
      </c>
      <c r="O98">
        <v>4</v>
      </c>
      <c r="P98" t="s">
        <v>5811</v>
      </c>
      <c r="Q98">
        <v>0</v>
      </c>
      <c r="R98">
        <v>2</v>
      </c>
      <c r="S98">
        <v>28</v>
      </c>
      <c r="T98">
        <f t="shared" si="2"/>
        <v>123</v>
      </c>
      <c r="U98" t="s">
        <v>167</v>
      </c>
      <c r="V98" t="s">
        <v>5812</v>
      </c>
      <c r="W98">
        <v>1</v>
      </c>
      <c r="X98">
        <v>20</v>
      </c>
      <c r="Y98" t="s">
        <v>2661</v>
      </c>
      <c r="Z98" t="s">
        <v>3654</v>
      </c>
      <c r="AA98">
        <v>0</v>
      </c>
      <c r="AB98"/>
      <c r="AC98"/>
      <c r="AD98"/>
      <c r="AE98">
        <v>0</v>
      </c>
      <c r="AF98"/>
      <c r="AG98"/>
      <c r="AH98"/>
      <c r="AI98"/>
      <c r="AJ98">
        <v>0</v>
      </c>
      <c r="AK98"/>
      <c r="AL98"/>
      <c r="AM98"/>
      <c r="AN98"/>
      <c r="AO98">
        <v>0</v>
      </c>
      <c r="AP98"/>
      <c r="AQ98">
        <v>0</v>
      </c>
      <c r="AR98">
        <v>0</v>
      </c>
      <c r="AS98">
        <v>0</v>
      </c>
      <c r="AT98"/>
      <c r="AU98"/>
      <c r="AV98">
        <v>0</v>
      </c>
      <c r="AW98"/>
      <c r="AX98"/>
      <c r="AY98">
        <v>0</v>
      </c>
      <c r="AZ98"/>
      <c r="BA98">
        <v>56</v>
      </c>
      <c r="BB98"/>
      <c r="BC98">
        <v>0</v>
      </c>
      <c r="BD98">
        <v>0</v>
      </c>
      <c r="BE98"/>
      <c r="BF98"/>
      <c r="BG98"/>
      <c r="BH98"/>
      <c r="BI98"/>
      <c r="BJ98">
        <v>1</v>
      </c>
      <c r="BK98" s="18"/>
      <c r="BL98" s="18"/>
      <c r="BM98" s="18"/>
      <c r="BN98" s="18"/>
      <c r="BO98" s="18"/>
      <c r="BP98">
        <v>0</v>
      </c>
      <c r="BQ98">
        <v>0.6</v>
      </c>
      <c r="BR98"/>
      <c r="BS98"/>
      <c r="BT98">
        <v>0.98</v>
      </c>
      <c r="BU98">
        <v>4.64</v>
      </c>
      <c r="BV98">
        <v>1.64</v>
      </c>
      <c r="BW98">
        <v>2.78</v>
      </c>
      <c r="BX98">
        <v>4.91</v>
      </c>
      <c r="BY98">
        <v>4.1</v>
      </c>
      <c r="BZ98">
        <v>56</v>
      </c>
      <c r="CA98">
        <v>136</v>
      </c>
      <c r="CB98"/>
      <c r="CC98"/>
      <c r="CD98">
        <v>11.3</v>
      </c>
      <c r="CE98">
        <v>3.74</v>
      </c>
      <c r="CF98"/>
      <c r="CG98" s="264">
        <v>42741</v>
      </c>
      <c r="CH98" t="s">
        <v>4653</v>
      </c>
      <c r="CI98"/>
      <c r="CJ98"/>
      <c r="CK98" t="s">
        <v>5813</v>
      </c>
      <c r="CL98" t="s">
        <v>5814</v>
      </c>
      <c r="CM98"/>
      <c r="CN98">
        <v>3</v>
      </c>
      <c r="CO98">
        <v>1</v>
      </c>
      <c r="CP98"/>
      <c r="CQ98">
        <v>0</v>
      </c>
      <c r="CR98">
        <v>0</v>
      </c>
      <c r="CS98">
        <v>0</v>
      </c>
      <c r="CT98">
        <v>45</v>
      </c>
      <c r="CU98">
        <v>0.75</v>
      </c>
      <c r="CV98">
        <v>0</v>
      </c>
      <c r="CW98"/>
      <c r="CX98"/>
      <c r="CY98" t="s">
        <v>5797</v>
      </c>
      <c r="CZ98">
        <v>0</v>
      </c>
      <c r="DA98" s="2">
        <v>1</v>
      </c>
      <c r="DB98" s="2">
        <v>1</v>
      </c>
      <c r="DC98" s="2">
        <v>1</v>
      </c>
      <c r="DD98" s="2">
        <v>1</v>
      </c>
      <c r="DE98" s="2">
        <v>1</v>
      </c>
      <c r="DF98" s="2">
        <v>0</v>
      </c>
      <c r="DG98" s="2">
        <v>1</v>
      </c>
      <c r="DH98" s="2">
        <v>2</v>
      </c>
      <c r="DI98" s="2">
        <v>0</v>
      </c>
      <c r="DJ98"/>
      <c r="DK98"/>
      <c r="DL98"/>
      <c r="DM98"/>
      <c r="DN98"/>
      <c r="DO98"/>
      <c r="DP98"/>
      <c r="DQ98" t="s">
        <v>5815</v>
      </c>
      <c r="DR98" s="288"/>
      <c r="DS98" s="288">
        <v>1</v>
      </c>
      <c r="DT98" s="288"/>
      <c r="DU98" s="288"/>
      <c r="DV98" s="288"/>
      <c r="DW98" s="288"/>
      <c r="DX98" s="288"/>
      <c r="DY98" s="288"/>
      <c r="DZ98" s="288"/>
      <c r="EA98" s="288"/>
      <c r="EB98" s="288"/>
      <c r="EC98" s="291"/>
      <c r="ED98" s="288"/>
      <c r="EE98" s="292"/>
      <c r="EF98" s="288"/>
      <c r="EG98" s="288"/>
      <c r="EH98" s="288"/>
      <c r="EI98" s="288"/>
      <c r="EJ98" s="288"/>
      <c r="EK98" s="288"/>
      <c r="EL98" s="288"/>
    </row>
    <row r="99" spans="1:142">
      <c r="A99" t="s">
        <v>5816</v>
      </c>
      <c r="B99" t="s">
        <v>4117</v>
      </c>
      <c r="C99" s="257">
        <v>43082.5</v>
      </c>
      <c r="D99">
        <v>2</v>
      </c>
      <c r="E99">
        <v>160</v>
      </c>
      <c r="F99">
        <v>65</v>
      </c>
      <c r="G99"/>
      <c r="H99">
        <v>72</v>
      </c>
      <c r="I99">
        <v>75</v>
      </c>
      <c r="J99">
        <v>72</v>
      </c>
      <c r="K99">
        <v>9</v>
      </c>
      <c r="L99">
        <v>122</v>
      </c>
      <c r="M99">
        <v>34</v>
      </c>
      <c r="N99">
        <v>94</v>
      </c>
      <c r="O99">
        <v>7</v>
      </c>
      <c r="P99" t="s">
        <v>382</v>
      </c>
      <c r="Q99">
        <v>0</v>
      </c>
      <c r="R99">
        <v>2</v>
      </c>
      <c r="S99">
        <v>28</v>
      </c>
      <c r="T99" s="79">
        <f t="shared" si="2"/>
        <v>153</v>
      </c>
      <c r="U99" t="s">
        <v>148</v>
      </c>
      <c r="V99" t="s">
        <v>76</v>
      </c>
      <c r="W99">
        <v>1</v>
      </c>
      <c r="X99">
        <v>7</v>
      </c>
      <c r="Y99" t="s">
        <v>1390</v>
      </c>
      <c r="Z99"/>
      <c r="AA99">
        <v>0</v>
      </c>
      <c r="AB99"/>
      <c r="AC99"/>
      <c r="AD99"/>
      <c r="AE99">
        <v>0</v>
      </c>
      <c r="AF99"/>
      <c r="AG99"/>
      <c r="AH99"/>
      <c r="AI99"/>
      <c r="AJ99">
        <v>0</v>
      </c>
      <c r="AK99"/>
      <c r="AL99"/>
      <c r="AM99"/>
      <c r="AN99"/>
      <c r="AO99">
        <v>0</v>
      </c>
      <c r="AP99"/>
      <c r="AQ99">
        <v>0</v>
      </c>
      <c r="AR99">
        <v>0</v>
      </c>
      <c r="AS99">
        <v>1</v>
      </c>
      <c r="AT99" t="s">
        <v>5817</v>
      </c>
      <c r="AU99" t="s">
        <v>523</v>
      </c>
      <c r="AV99">
        <v>0</v>
      </c>
      <c r="AW99"/>
      <c r="AX99"/>
      <c r="AY99">
        <v>0</v>
      </c>
      <c r="AZ99"/>
      <c r="BA99">
        <v>94</v>
      </c>
      <c r="BB99"/>
      <c r="BC99">
        <v>0</v>
      </c>
      <c r="BD99">
        <v>0</v>
      </c>
      <c r="BE99"/>
      <c r="BF99"/>
      <c r="BG99">
        <v>1</v>
      </c>
      <c r="BH99"/>
      <c r="BI99"/>
      <c r="BJ99">
        <v>1</v>
      </c>
      <c r="BK99" s="18"/>
      <c r="BL99" s="18"/>
      <c r="BM99" s="18"/>
      <c r="BN99" s="18"/>
      <c r="BO99" s="18"/>
      <c r="BP99">
        <v>5.37</v>
      </c>
      <c r="BQ99">
        <v>1</v>
      </c>
      <c r="BR99"/>
      <c r="BS99">
        <v>153.8</v>
      </c>
      <c r="BT99"/>
      <c r="BU99">
        <v>5.15</v>
      </c>
      <c r="BV99">
        <v>1.1</v>
      </c>
      <c r="BW99">
        <v>2.87</v>
      </c>
      <c r="BX99">
        <v>5.01</v>
      </c>
      <c r="BY99">
        <v>6.1</v>
      </c>
      <c r="BZ99">
        <v>94</v>
      </c>
      <c r="CA99">
        <v>127</v>
      </c>
      <c r="CB99"/>
      <c r="CC99"/>
      <c r="CD99">
        <v>11.3</v>
      </c>
      <c r="CE99">
        <v>2.37</v>
      </c>
      <c r="CF99"/>
      <c r="CG99" s="264">
        <v>43084</v>
      </c>
      <c r="CH99" t="s">
        <v>4653</v>
      </c>
      <c r="CI99"/>
      <c r="CJ99"/>
      <c r="CK99" t="s">
        <v>1105</v>
      </c>
      <c r="CL99"/>
      <c r="CM99"/>
      <c r="CN99">
        <v>1</v>
      </c>
      <c r="CO99">
        <v>2</v>
      </c>
      <c r="CP99"/>
      <c r="CQ99">
        <v>1</v>
      </c>
      <c r="CR99">
        <v>0</v>
      </c>
      <c r="CS99">
        <v>0</v>
      </c>
      <c r="CT99">
        <v>38</v>
      </c>
      <c r="CU99">
        <v>0.62</v>
      </c>
      <c r="CV99">
        <v>0</v>
      </c>
      <c r="CW99"/>
      <c r="CX99"/>
      <c r="CY99" t="s">
        <v>583</v>
      </c>
      <c r="CZ99">
        <v>1</v>
      </c>
      <c r="DA99" s="18">
        <v>1</v>
      </c>
      <c r="DB99" s="18">
        <v>2</v>
      </c>
      <c r="DC99" s="18">
        <v>1</v>
      </c>
      <c r="DD99" s="18">
        <v>1</v>
      </c>
      <c r="DE99" s="18">
        <v>1</v>
      </c>
      <c r="DF99" s="18">
        <v>0</v>
      </c>
      <c r="DG99" s="18">
        <v>1</v>
      </c>
      <c r="DH99" s="18">
        <v>1</v>
      </c>
      <c r="DI99" s="18">
        <v>1</v>
      </c>
      <c r="DJ99"/>
      <c r="DK99"/>
      <c r="DL99"/>
      <c r="DM99"/>
      <c r="DN99"/>
      <c r="DO99"/>
      <c r="DP99"/>
      <c r="DQ99" t="s">
        <v>5818</v>
      </c>
      <c r="DR99" s="288"/>
      <c r="DS99" s="289">
        <v>1</v>
      </c>
      <c r="DT99" s="289"/>
      <c r="DU99" s="289"/>
      <c r="DV99" s="289"/>
      <c r="DW99" s="289"/>
      <c r="DX99" s="289"/>
      <c r="DY99" s="289"/>
      <c r="DZ99" s="289"/>
      <c r="EA99" s="289"/>
      <c r="EB99" s="289"/>
      <c r="EC99" s="289"/>
      <c r="ED99" s="289"/>
      <c r="EE99" s="292"/>
      <c r="EF99" s="289"/>
      <c r="EG99" s="289"/>
      <c r="EH99" s="289"/>
      <c r="EI99" s="289"/>
      <c r="EJ99" s="289"/>
      <c r="EK99" s="289"/>
      <c r="EL99" s="289" t="s">
        <v>5819</v>
      </c>
    </row>
    <row r="100" spans="1:142">
      <c r="A100" t="s">
        <v>5820</v>
      </c>
      <c r="B100" s="79" t="s">
        <v>5821</v>
      </c>
      <c r="C100" s="264">
        <v>42730.3326388889</v>
      </c>
      <c r="D100">
        <v>1</v>
      </c>
      <c r="E100">
        <v>172</v>
      </c>
      <c r="F100" t="s">
        <v>146</v>
      </c>
      <c r="G100"/>
      <c r="H100">
        <v>63</v>
      </c>
      <c r="I100">
        <v>58</v>
      </c>
      <c r="J100">
        <v>68</v>
      </c>
      <c r="K100">
        <v>3</v>
      </c>
      <c r="L100">
        <v>132</v>
      </c>
      <c r="M100">
        <v>34</v>
      </c>
      <c r="N100">
        <v>92</v>
      </c>
      <c r="O100">
        <v>7</v>
      </c>
      <c r="P100" t="s">
        <v>382</v>
      </c>
      <c r="Q100">
        <v>0</v>
      </c>
      <c r="R100">
        <v>2</v>
      </c>
      <c r="S100">
        <v>28</v>
      </c>
      <c r="T100">
        <f t="shared" si="2"/>
        <v>130</v>
      </c>
      <c r="U100" t="s">
        <v>167</v>
      </c>
      <c r="V100" t="s">
        <v>3636</v>
      </c>
      <c r="W100">
        <v>0</v>
      </c>
      <c r="X100"/>
      <c r="Y100"/>
      <c r="Z100"/>
      <c r="AA100">
        <v>0</v>
      </c>
      <c r="AB100"/>
      <c r="AC100"/>
      <c r="AD100"/>
      <c r="AE100">
        <v>1</v>
      </c>
      <c r="AF100">
        <v>20</v>
      </c>
      <c r="AG100">
        <v>40</v>
      </c>
      <c r="AH100">
        <v>1</v>
      </c>
      <c r="AI100"/>
      <c r="AJ100">
        <v>1</v>
      </c>
      <c r="AK100"/>
      <c r="AL100"/>
      <c r="AM100"/>
      <c r="AN100"/>
      <c r="AO100">
        <v>0</v>
      </c>
      <c r="AP100"/>
      <c r="AQ100">
        <v>1</v>
      </c>
      <c r="AR100">
        <v>0</v>
      </c>
      <c r="AS100">
        <v>0</v>
      </c>
      <c r="AT100"/>
      <c r="AU100"/>
      <c r="AV100">
        <v>0</v>
      </c>
      <c r="AW100"/>
      <c r="AX100"/>
      <c r="AY100">
        <v>0</v>
      </c>
      <c r="AZ100"/>
      <c r="BA100">
        <v>92</v>
      </c>
      <c r="BB100"/>
      <c r="BC100">
        <v>0</v>
      </c>
      <c r="BD100">
        <v>0</v>
      </c>
      <c r="BE100"/>
      <c r="BF100"/>
      <c r="BG100"/>
      <c r="BH100"/>
      <c r="BI100"/>
      <c r="BJ100">
        <v>1</v>
      </c>
      <c r="BK100" s="18"/>
      <c r="BL100" s="18"/>
      <c r="BM100" s="18"/>
      <c r="BN100" s="18"/>
      <c r="BO100" s="18"/>
      <c r="BP100"/>
      <c r="BQ100"/>
      <c r="BR100"/>
      <c r="BS100"/>
      <c r="BT100"/>
      <c r="BU100">
        <v>3.86</v>
      </c>
      <c r="BV100">
        <v>0.8</v>
      </c>
      <c r="BW100">
        <v>1.56</v>
      </c>
      <c r="BX100">
        <v>5.53</v>
      </c>
      <c r="BY100">
        <v>4.2</v>
      </c>
      <c r="BZ100">
        <v>92</v>
      </c>
      <c r="CA100">
        <v>149</v>
      </c>
      <c r="CB100"/>
      <c r="CC100"/>
      <c r="CD100"/>
      <c r="CE100"/>
      <c r="CF100"/>
      <c r="CG100" s="264">
        <v>42734</v>
      </c>
      <c r="CH100" t="s">
        <v>1228</v>
      </c>
      <c r="CI100" t="s">
        <v>5822</v>
      </c>
      <c r="CJ100"/>
      <c r="CK100"/>
      <c r="CL100"/>
      <c r="CM100"/>
      <c r="CN100">
        <v>2</v>
      </c>
      <c r="CO100">
        <v>1</v>
      </c>
      <c r="CP100"/>
      <c r="CQ100">
        <v>0</v>
      </c>
      <c r="CR100">
        <v>0</v>
      </c>
      <c r="CS100">
        <v>0</v>
      </c>
      <c r="CT100"/>
      <c r="CU100"/>
      <c r="CV100">
        <v>0</v>
      </c>
      <c r="CW100"/>
      <c r="CX100"/>
      <c r="CY100" t="s">
        <v>3611</v>
      </c>
      <c r="CZ100">
        <v>1</v>
      </c>
      <c r="DA100" s="2">
        <v>1</v>
      </c>
      <c r="DB100" s="2">
        <v>1</v>
      </c>
      <c r="DC100" s="2">
        <v>1</v>
      </c>
      <c r="DD100" s="2">
        <v>1</v>
      </c>
      <c r="DE100" s="2">
        <v>1</v>
      </c>
      <c r="DF100" s="2">
        <v>0</v>
      </c>
      <c r="DG100" s="2">
        <v>0</v>
      </c>
      <c r="DH100" s="2">
        <v>2</v>
      </c>
      <c r="DI100" s="2">
        <v>1</v>
      </c>
      <c r="DJ100"/>
      <c r="DK100"/>
      <c r="DL100"/>
      <c r="DM100"/>
      <c r="DN100"/>
      <c r="DO100"/>
      <c r="DP100"/>
      <c r="DQ100" t="s">
        <v>5823</v>
      </c>
      <c r="DR100" s="290">
        <v>1</v>
      </c>
      <c r="DS100" s="289"/>
      <c r="DT100" s="289"/>
      <c r="DU100" s="289"/>
      <c r="DV100" s="289"/>
      <c r="DW100" s="289"/>
      <c r="DX100" s="289"/>
      <c r="DY100" s="289"/>
      <c r="DZ100" s="289"/>
      <c r="EA100" s="289"/>
      <c r="EB100" s="289"/>
      <c r="EC100" s="289"/>
      <c r="ED100" s="289"/>
      <c r="EE100" s="292"/>
      <c r="EF100" s="289"/>
      <c r="EG100" s="289"/>
      <c r="EH100" s="289"/>
      <c r="EI100" s="289"/>
      <c r="EJ100" s="289"/>
      <c r="EK100" s="289"/>
      <c r="EL100" s="289"/>
    </row>
    <row r="101" spans="1:142">
      <c r="A101" t="s">
        <v>5824</v>
      </c>
      <c r="B101" t="s">
        <v>5825</v>
      </c>
      <c r="C101" s="257">
        <v>43009.6319444444</v>
      </c>
      <c r="D101">
        <v>1</v>
      </c>
      <c r="E101" t="s">
        <v>146</v>
      </c>
      <c r="F101">
        <v>75</v>
      </c>
      <c r="G101"/>
      <c r="H101">
        <v>78</v>
      </c>
      <c r="I101">
        <v>75</v>
      </c>
      <c r="J101">
        <v>60</v>
      </c>
      <c r="K101">
        <v>3</v>
      </c>
      <c r="L101">
        <v>136</v>
      </c>
      <c r="M101">
        <v>34</v>
      </c>
      <c r="N101">
        <v>71</v>
      </c>
      <c r="O101">
        <v>4</v>
      </c>
      <c r="P101" t="s">
        <v>166</v>
      </c>
      <c r="Q101">
        <v>0</v>
      </c>
      <c r="R101">
        <v>23</v>
      </c>
      <c r="S101">
        <v>42</v>
      </c>
      <c r="T101" s="79">
        <f t="shared" si="2"/>
        <v>158</v>
      </c>
      <c r="U101" t="s">
        <v>148</v>
      </c>
      <c r="V101" t="s">
        <v>583</v>
      </c>
      <c r="W101">
        <v>1</v>
      </c>
      <c r="X101">
        <v>5</v>
      </c>
      <c r="Y101" t="s">
        <v>1430</v>
      </c>
      <c r="Z101" t="s">
        <v>3559</v>
      </c>
      <c r="AA101">
        <v>1</v>
      </c>
      <c r="AB101">
        <v>4</v>
      </c>
      <c r="AC101"/>
      <c r="AD101"/>
      <c r="AE101">
        <v>0</v>
      </c>
      <c r="AF101"/>
      <c r="AG101"/>
      <c r="AH101"/>
      <c r="AI101"/>
      <c r="AJ101">
        <v>0</v>
      </c>
      <c r="AK101"/>
      <c r="AL101"/>
      <c r="AM101"/>
      <c r="AN101"/>
      <c r="AO101">
        <v>0</v>
      </c>
      <c r="AP101"/>
      <c r="AQ101">
        <v>0</v>
      </c>
      <c r="AR101">
        <v>3</v>
      </c>
      <c r="AS101">
        <v>0</v>
      </c>
      <c r="AT101"/>
      <c r="AU101"/>
      <c r="AV101">
        <v>0</v>
      </c>
      <c r="AW101"/>
      <c r="AX101"/>
      <c r="AY101">
        <v>0</v>
      </c>
      <c r="AZ101"/>
      <c r="BA101">
        <v>71</v>
      </c>
      <c r="BB101"/>
      <c r="BC101">
        <v>0</v>
      </c>
      <c r="BD101">
        <v>0</v>
      </c>
      <c r="BE101"/>
      <c r="BF101"/>
      <c r="BG101">
        <v>1</v>
      </c>
      <c r="BH101">
        <v>3</v>
      </c>
      <c r="BI101">
        <v>1</v>
      </c>
      <c r="BJ101">
        <v>2</v>
      </c>
      <c r="BK101" s="18"/>
      <c r="BL101" s="18"/>
      <c r="BM101" s="18"/>
      <c r="BN101" s="18"/>
      <c r="BO101" s="18"/>
      <c r="BP101" s="263">
        <v>1206.5</v>
      </c>
      <c r="BQ101">
        <v>19.7</v>
      </c>
      <c r="BR101"/>
      <c r="BS101">
        <v>306</v>
      </c>
      <c r="BT101">
        <v>1.74</v>
      </c>
      <c r="BU101">
        <v>6.06</v>
      </c>
      <c r="BV101">
        <v>1.54</v>
      </c>
      <c r="BW101">
        <v>4.27</v>
      </c>
      <c r="BX101">
        <v>4.95</v>
      </c>
      <c r="BY101">
        <v>3.2</v>
      </c>
      <c r="BZ101">
        <v>71</v>
      </c>
      <c r="CA101"/>
      <c r="CB101"/>
      <c r="CC101"/>
      <c r="CD101" t="s">
        <v>361</v>
      </c>
      <c r="CE101"/>
      <c r="CF101"/>
      <c r="CG101" s="264">
        <v>43024</v>
      </c>
      <c r="CH101" t="s">
        <v>5826</v>
      </c>
      <c r="CI101" t="s">
        <v>5827</v>
      </c>
      <c r="CJ101" t="s">
        <v>388</v>
      </c>
      <c r="CK101" t="s">
        <v>244</v>
      </c>
      <c r="CL101" t="s">
        <v>5828</v>
      </c>
      <c r="CM101"/>
      <c r="CN101">
        <v>4</v>
      </c>
      <c r="CO101">
        <v>2</v>
      </c>
      <c r="CP101"/>
      <c r="CQ101">
        <v>1</v>
      </c>
      <c r="CR101">
        <v>0</v>
      </c>
      <c r="CS101">
        <v>0</v>
      </c>
      <c r="CT101">
        <v>51</v>
      </c>
      <c r="CU101">
        <v>0.59</v>
      </c>
      <c r="CV101">
        <v>0</v>
      </c>
      <c r="CW101"/>
      <c r="CX101"/>
      <c r="CY101" t="s">
        <v>3894</v>
      </c>
      <c r="CZ101">
        <v>1</v>
      </c>
      <c r="DA101" s="2">
        <v>1</v>
      </c>
      <c r="DB101" s="2">
        <v>2</v>
      </c>
      <c r="DC101" s="2">
        <v>1</v>
      </c>
      <c r="DD101" s="2">
        <v>1</v>
      </c>
      <c r="DE101" s="2">
        <v>1</v>
      </c>
      <c r="DF101" s="2">
        <v>0</v>
      </c>
      <c r="DG101" s="2">
        <v>1</v>
      </c>
      <c r="DH101" s="2">
        <v>1</v>
      </c>
      <c r="DI101" s="2">
        <v>1</v>
      </c>
      <c r="DJ101"/>
      <c r="DK101"/>
      <c r="DL101"/>
      <c r="DM101"/>
      <c r="DN101"/>
      <c r="DO101"/>
      <c r="DP101"/>
      <c r="DQ101" t="s">
        <v>5829</v>
      </c>
      <c r="DR101" s="288"/>
      <c r="DS101" s="288"/>
      <c r="DT101" s="288"/>
      <c r="DU101" s="288"/>
      <c r="DV101" s="288"/>
      <c r="DW101" s="288"/>
      <c r="DX101" s="288"/>
      <c r="DY101" s="288"/>
      <c r="DZ101" s="288"/>
      <c r="EA101" s="288"/>
      <c r="EB101" s="288"/>
      <c r="EC101" s="291"/>
      <c r="ED101" s="288"/>
      <c r="EE101" s="292"/>
      <c r="EF101" s="288"/>
      <c r="EG101" s="291"/>
      <c r="EH101" s="288"/>
      <c r="EI101" s="291"/>
      <c r="EJ101" s="288"/>
      <c r="EK101" s="288"/>
      <c r="EL101" s="288" t="s">
        <v>5830</v>
      </c>
    </row>
    <row r="102" spans="1:142">
      <c r="A102" t="s">
        <v>5831</v>
      </c>
      <c r="B102" t="s">
        <v>5832</v>
      </c>
      <c r="C102" s="257">
        <v>43094.4166666667</v>
      </c>
      <c r="D102">
        <v>1</v>
      </c>
      <c r="E102">
        <v>170</v>
      </c>
      <c r="F102">
        <v>78</v>
      </c>
      <c r="G102"/>
      <c r="H102">
        <v>64</v>
      </c>
      <c r="I102">
        <v>58</v>
      </c>
      <c r="J102">
        <v>63</v>
      </c>
      <c r="K102">
        <v>3</v>
      </c>
      <c r="L102">
        <v>138</v>
      </c>
      <c r="M102">
        <v>34</v>
      </c>
      <c r="N102">
        <v>100</v>
      </c>
      <c r="O102">
        <v>7</v>
      </c>
      <c r="P102" t="s">
        <v>382</v>
      </c>
      <c r="Q102">
        <v>0</v>
      </c>
      <c r="R102">
        <v>2</v>
      </c>
      <c r="S102">
        <v>28</v>
      </c>
      <c r="T102">
        <f t="shared" si="2"/>
        <v>130</v>
      </c>
      <c r="U102" t="s">
        <v>167</v>
      </c>
      <c r="V102" t="s">
        <v>1277</v>
      </c>
      <c r="W102">
        <v>0</v>
      </c>
      <c r="X102"/>
      <c r="Y102"/>
      <c r="Z102"/>
      <c r="AA102">
        <v>0</v>
      </c>
      <c r="AB102"/>
      <c r="AC102"/>
      <c r="AD102"/>
      <c r="AE102">
        <v>1</v>
      </c>
      <c r="AF102">
        <v>20</v>
      </c>
      <c r="AG102">
        <v>40</v>
      </c>
      <c r="AH102">
        <v>1</v>
      </c>
      <c r="AI102"/>
      <c r="AJ102">
        <v>1</v>
      </c>
      <c r="AK102"/>
      <c r="AL102"/>
      <c r="AM102"/>
      <c r="AN102"/>
      <c r="AO102">
        <v>0</v>
      </c>
      <c r="AP102"/>
      <c r="AQ102">
        <v>0</v>
      </c>
      <c r="AR102">
        <v>0</v>
      </c>
      <c r="AS102">
        <v>0</v>
      </c>
      <c r="AT102"/>
      <c r="AU102"/>
      <c r="AV102">
        <v>0</v>
      </c>
      <c r="AW102"/>
      <c r="AX102"/>
      <c r="AY102">
        <v>0</v>
      </c>
      <c r="AZ102"/>
      <c r="BA102">
        <v>100</v>
      </c>
      <c r="BB102"/>
      <c r="BC102">
        <v>0</v>
      </c>
      <c r="BD102">
        <v>0</v>
      </c>
      <c r="BE102"/>
      <c r="BF102"/>
      <c r="BG102">
        <v>1</v>
      </c>
      <c r="BH102">
        <v>1</v>
      </c>
      <c r="BI102">
        <v>1</v>
      </c>
      <c r="BJ102">
        <v>1</v>
      </c>
      <c r="BK102" s="18"/>
      <c r="BL102" s="18"/>
      <c r="BM102" s="18"/>
      <c r="BN102" s="18"/>
      <c r="BO102" s="18"/>
      <c r="BP102" s="286">
        <v>10.52</v>
      </c>
      <c r="BQ102">
        <v>0.8</v>
      </c>
      <c r="BR102"/>
      <c r="BS102">
        <v>12.8</v>
      </c>
      <c r="BT102">
        <v>1.19</v>
      </c>
      <c r="BU102">
        <v>4.8</v>
      </c>
      <c r="BV102">
        <v>1.97</v>
      </c>
      <c r="BW102">
        <v>2.51</v>
      </c>
      <c r="BX102">
        <v>4.71</v>
      </c>
      <c r="BY102">
        <v>5.9</v>
      </c>
      <c r="BZ102">
        <v>100</v>
      </c>
      <c r="CA102">
        <v>140</v>
      </c>
      <c r="CB102"/>
      <c r="CC102"/>
      <c r="CD102">
        <v>10.9</v>
      </c>
      <c r="CE102">
        <v>3.28</v>
      </c>
      <c r="CF102"/>
      <c r="CG102" s="264">
        <v>43098</v>
      </c>
      <c r="CH102" t="s">
        <v>5498</v>
      </c>
      <c r="CI102"/>
      <c r="CJ102"/>
      <c r="CK102" t="s">
        <v>5813</v>
      </c>
      <c r="CL102" t="s">
        <v>2631</v>
      </c>
      <c r="CM102"/>
      <c r="CN102">
        <v>3</v>
      </c>
      <c r="CO102">
        <v>2</v>
      </c>
      <c r="CP102"/>
      <c r="CQ102">
        <v>0</v>
      </c>
      <c r="CR102">
        <v>0</v>
      </c>
      <c r="CS102">
        <v>0</v>
      </c>
      <c r="CT102">
        <v>42</v>
      </c>
      <c r="CU102">
        <v>0.65</v>
      </c>
      <c r="CV102">
        <v>0</v>
      </c>
      <c r="CW102"/>
      <c r="CX102"/>
      <c r="CY102" t="s">
        <v>5758</v>
      </c>
      <c r="CZ102">
        <v>1</v>
      </c>
      <c r="DA102" s="2">
        <v>1</v>
      </c>
      <c r="DB102" s="2">
        <v>2</v>
      </c>
      <c r="DC102" s="2">
        <v>1</v>
      </c>
      <c r="DD102" s="2">
        <v>0</v>
      </c>
      <c r="DE102" s="2">
        <v>1</v>
      </c>
      <c r="DF102" s="2">
        <v>0</v>
      </c>
      <c r="DG102" s="2">
        <v>0</v>
      </c>
      <c r="DH102" s="2">
        <v>2</v>
      </c>
      <c r="DI102" s="2">
        <v>0</v>
      </c>
      <c r="DJ102"/>
      <c r="DK102"/>
      <c r="DL102"/>
      <c r="DM102"/>
      <c r="DN102"/>
      <c r="DO102"/>
      <c r="DP102"/>
      <c r="DQ102" t="s">
        <v>5833</v>
      </c>
      <c r="DR102" s="288"/>
      <c r="DS102" s="289"/>
      <c r="DT102" s="289"/>
      <c r="DU102" s="289"/>
      <c r="DV102" s="289"/>
      <c r="DW102" s="289"/>
      <c r="DX102" s="289">
        <v>1</v>
      </c>
      <c r="DY102" s="291">
        <v>43070</v>
      </c>
      <c r="DZ102" s="289"/>
      <c r="EA102" s="289"/>
      <c r="EB102" s="289"/>
      <c r="EC102" s="289"/>
      <c r="ED102" s="289"/>
      <c r="EE102" s="292"/>
      <c r="EF102" s="289"/>
      <c r="EG102" s="289"/>
      <c r="EH102" s="289"/>
      <c r="EI102" s="291"/>
      <c r="EJ102" s="289"/>
      <c r="EK102" s="289"/>
      <c r="EL102" s="289" t="s">
        <v>5834</v>
      </c>
    </row>
    <row r="103" spans="1:142">
      <c r="A103" t="s">
        <v>5835</v>
      </c>
      <c r="B103" s="79" t="s">
        <v>5836</v>
      </c>
      <c r="C103" s="257">
        <v>43039.3916666667</v>
      </c>
      <c r="D103">
        <v>1</v>
      </c>
      <c r="E103">
        <v>173</v>
      </c>
      <c r="F103">
        <v>91</v>
      </c>
      <c r="G103"/>
      <c r="H103">
        <v>54</v>
      </c>
      <c r="I103">
        <v>41</v>
      </c>
      <c r="J103">
        <v>65</v>
      </c>
      <c r="K103">
        <v>3</v>
      </c>
      <c r="L103">
        <v>159</v>
      </c>
      <c r="M103">
        <v>24</v>
      </c>
      <c r="N103">
        <v>72</v>
      </c>
      <c r="O103">
        <v>4</v>
      </c>
      <c r="P103" t="s">
        <v>382</v>
      </c>
      <c r="Q103">
        <v>0</v>
      </c>
      <c r="R103">
        <v>0</v>
      </c>
      <c r="S103">
        <v>0</v>
      </c>
      <c r="T103">
        <f t="shared" si="2"/>
        <v>72</v>
      </c>
      <c r="U103" t="s">
        <v>279</v>
      </c>
      <c r="V103" t="s">
        <v>4323</v>
      </c>
      <c r="W103">
        <v>1</v>
      </c>
      <c r="X103">
        <v>15</v>
      </c>
      <c r="Y103" t="s">
        <v>521</v>
      </c>
      <c r="Z103"/>
      <c r="AA103">
        <v>0</v>
      </c>
      <c r="AB103"/>
      <c r="AC103"/>
      <c r="AD103"/>
      <c r="AE103">
        <v>0</v>
      </c>
      <c r="AF103"/>
      <c r="AG103"/>
      <c r="AH103"/>
      <c r="AI103"/>
      <c r="AJ103">
        <v>1</v>
      </c>
      <c r="AK103" t="s">
        <v>5837</v>
      </c>
      <c r="AL103">
        <v>30</v>
      </c>
      <c r="AM103"/>
      <c r="AN103"/>
      <c r="AO103">
        <v>0</v>
      </c>
      <c r="AP103"/>
      <c r="AQ103">
        <v>0</v>
      </c>
      <c r="AR103">
        <v>0</v>
      </c>
      <c r="AS103">
        <v>0</v>
      </c>
      <c r="AT103"/>
      <c r="AU103"/>
      <c r="AV103">
        <v>0</v>
      </c>
      <c r="AW103"/>
      <c r="AX103"/>
      <c r="AY103">
        <v>0</v>
      </c>
      <c r="AZ103"/>
      <c r="BA103">
        <v>72</v>
      </c>
      <c r="BB103"/>
      <c r="BC103">
        <v>0</v>
      </c>
      <c r="BD103">
        <v>0</v>
      </c>
      <c r="BE103"/>
      <c r="BF103"/>
      <c r="BG103">
        <v>3</v>
      </c>
      <c r="BH103">
        <v>1</v>
      </c>
      <c r="BI103">
        <v>1</v>
      </c>
      <c r="BJ103">
        <v>1</v>
      </c>
      <c r="BK103" s="18"/>
      <c r="BL103" s="18"/>
      <c r="BM103" s="18"/>
      <c r="BN103" s="18"/>
      <c r="BO103" s="18"/>
      <c r="BP103">
        <v>2.14</v>
      </c>
      <c r="BQ103">
        <v>0.9</v>
      </c>
      <c r="BR103"/>
      <c r="BS103">
        <v>38.85</v>
      </c>
      <c r="BT103"/>
      <c r="BU103">
        <v>3.88</v>
      </c>
      <c r="BV103">
        <v>0.86</v>
      </c>
      <c r="BW103">
        <v>2.38</v>
      </c>
      <c r="BX103">
        <v>5.91</v>
      </c>
      <c r="BY103">
        <v>5.04</v>
      </c>
      <c r="BZ103">
        <v>72</v>
      </c>
      <c r="CA103">
        <v>174</v>
      </c>
      <c r="CB103"/>
      <c r="CC103"/>
      <c r="CD103">
        <v>11.8</v>
      </c>
      <c r="CE103">
        <v>3.73</v>
      </c>
      <c r="CF103"/>
      <c r="CG103" s="264">
        <v>43042</v>
      </c>
      <c r="CH103" t="s">
        <v>4653</v>
      </c>
      <c r="CI103"/>
      <c r="CJ103"/>
      <c r="CK103" t="s">
        <v>5578</v>
      </c>
      <c r="CL103"/>
      <c r="CM103"/>
      <c r="CN103">
        <v>1</v>
      </c>
      <c r="CO103">
        <v>2</v>
      </c>
      <c r="CP103"/>
      <c r="CQ103">
        <v>0</v>
      </c>
      <c r="CR103">
        <v>0</v>
      </c>
      <c r="CS103">
        <v>0</v>
      </c>
      <c r="CT103">
        <v>51</v>
      </c>
      <c r="CU103">
        <v>0.64</v>
      </c>
      <c r="CV103">
        <v>0</v>
      </c>
      <c r="CW103"/>
      <c r="CX103"/>
      <c r="CY103" t="s">
        <v>778</v>
      </c>
      <c r="CZ103">
        <v>1</v>
      </c>
      <c r="DA103" s="2">
        <v>1</v>
      </c>
      <c r="DB103" s="2">
        <v>2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2</v>
      </c>
      <c r="DI103" s="2">
        <v>0</v>
      </c>
      <c r="DJ103"/>
      <c r="DK103"/>
      <c r="DL103"/>
      <c r="DM103"/>
      <c r="DN103"/>
      <c r="DO103"/>
      <c r="DP103"/>
      <c r="DQ103" t="s">
        <v>5838</v>
      </c>
      <c r="DR103" s="290">
        <v>1</v>
      </c>
      <c r="DS103" s="289"/>
      <c r="DT103" s="289"/>
      <c r="DU103" s="289"/>
      <c r="DV103" s="289"/>
      <c r="DW103" s="289"/>
      <c r="DX103" s="289"/>
      <c r="DY103" s="289"/>
      <c r="DZ103" s="289"/>
      <c r="EA103" s="289"/>
      <c r="EB103" s="289"/>
      <c r="EC103" s="289"/>
      <c r="ED103" s="289"/>
      <c r="EE103" s="292"/>
      <c r="EF103" s="289"/>
      <c r="EG103" s="289"/>
      <c r="EH103" s="289"/>
      <c r="EI103" s="289"/>
      <c r="EJ103" s="289"/>
      <c r="EK103" s="289"/>
      <c r="EL103" s="289"/>
    </row>
    <row r="104" spans="1:142">
      <c r="A104" t="s">
        <v>5839</v>
      </c>
      <c r="B104" t="s">
        <v>5840</v>
      </c>
      <c r="C104" s="257">
        <v>43042.5868055556</v>
      </c>
      <c r="D104">
        <v>2</v>
      </c>
      <c r="E104">
        <v>160</v>
      </c>
      <c r="F104">
        <v>65</v>
      </c>
      <c r="G104"/>
      <c r="H104">
        <v>61</v>
      </c>
      <c r="I104">
        <v>58</v>
      </c>
      <c r="J104">
        <v>72</v>
      </c>
      <c r="K104">
        <v>9</v>
      </c>
      <c r="L104">
        <v>165</v>
      </c>
      <c r="M104">
        <v>10</v>
      </c>
      <c r="N104">
        <v>79</v>
      </c>
      <c r="O104">
        <v>7</v>
      </c>
      <c r="P104" t="s">
        <v>382</v>
      </c>
      <c r="Q104">
        <v>0</v>
      </c>
      <c r="R104">
        <v>2</v>
      </c>
      <c r="S104">
        <v>28</v>
      </c>
      <c r="T104">
        <f t="shared" si="2"/>
        <v>112</v>
      </c>
      <c r="U104" t="s">
        <v>167</v>
      </c>
      <c r="V104" t="s">
        <v>5841</v>
      </c>
      <c r="W104">
        <v>1</v>
      </c>
      <c r="X104">
        <v>10</v>
      </c>
      <c r="Y104" t="s">
        <v>678</v>
      </c>
      <c r="Z104"/>
      <c r="AA104">
        <v>1</v>
      </c>
      <c r="AB104">
        <v>10</v>
      </c>
      <c r="AC104"/>
      <c r="AD104"/>
      <c r="AE104">
        <v>0</v>
      </c>
      <c r="AF104"/>
      <c r="AG104"/>
      <c r="AH104"/>
      <c r="AI104"/>
      <c r="AJ104">
        <v>0</v>
      </c>
      <c r="AK104"/>
      <c r="AL104"/>
      <c r="AM104"/>
      <c r="AN104"/>
      <c r="AO104">
        <v>0</v>
      </c>
      <c r="AP104"/>
      <c r="AQ104">
        <v>0</v>
      </c>
      <c r="AR104">
        <v>0</v>
      </c>
      <c r="AS104">
        <v>0</v>
      </c>
      <c r="AT104"/>
      <c r="AU104"/>
      <c r="AV104">
        <v>0</v>
      </c>
      <c r="AW104"/>
      <c r="AX104"/>
      <c r="AY104">
        <v>0</v>
      </c>
      <c r="AZ104"/>
      <c r="BA104">
        <v>79</v>
      </c>
      <c r="BB104"/>
      <c r="BC104">
        <v>0</v>
      </c>
      <c r="BD104">
        <v>0</v>
      </c>
      <c r="BE104"/>
      <c r="BF104"/>
      <c r="BG104"/>
      <c r="BH104">
        <v>1</v>
      </c>
      <c r="BI104"/>
      <c r="BJ104">
        <v>1</v>
      </c>
      <c r="BK104" s="18"/>
      <c r="BL104" s="18"/>
      <c r="BM104" s="18"/>
      <c r="BN104" s="18"/>
      <c r="BO104" s="18"/>
      <c r="BP104" s="286">
        <v>5.23</v>
      </c>
      <c r="BQ104">
        <v>1.1</v>
      </c>
      <c r="BR104"/>
      <c r="BS104">
        <v>154.8</v>
      </c>
      <c r="BT104"/>
      <c r="BU104">
        <v>5.87</v>
      </c>
      <c r="BV104">
        <v>2.08</v>
      </c>
      <c r="BW104">
        <v>2.96</v>
      </c>
      <c r="BX104">
        <v>8.13</v>
      </c>
      <c r="BY104">
        <v>4.41</v>
      </c>
      <c r="BZ104">
        <v>79</v>
      </c>
      <c r="CA104">
        <v>136</v>
      </c>
      <c r="CB104"/>
      <c r="CC104"/>
      <c r="CD104">
        <v>10.9</v>
      </c>
      <c r="CE104">
        <v>4.03</v>
      </c>
      <c r="CF104"/>
      <c r="CG104" s="264">
        <v>43045</v>
      </c>
      <c r="CH104" t="s">
        <v>4653</v>
      </c>
      <c r="CI104"/>
      <c r="CJ104"/>
      <c r="CK104" t="s">
        <v>5842</v>
      </c>
      <c r="CL104"/>
      <c r="CM104"/>
      <c r="CN104">
        <v>1</v>
      </c>
      <c r="CO104">
        <v>2</v>
      </c>
      <c r="CP104"/>
      <c r="CQ104">
        <v>0</v>
      </c>
      <c r="CR104">
        <v>0</v>
      </c>
      <c r="CS104">
        <v>0</v>
      </c>
      <c r="CT104">
        <v>47</v>
      </c>
      <c r="CU104">
        <v>0.75</v>
      </c>
      <c r="CV104">
        <v>0</v>
      </c>
      <c r="CW104"/>
      <c r="CX104"/>
      <c r="CY104" t="s">
        <v>5843</v>
      </c>
      <c r="CZ104">
        <v>0</v>
      </c>
      <c r="DA104" s="2">
        <v>1</v>
      </c>
      <c r="DB104" s="2">
        <v>2</v>
      </c>
      <c r="DC104" s="2">
        <v>1</v>
      </c>
      <c r="DD104" s="2">
        <v>0</v>
      </c>
      <c r="DE104" s="2">
        <v>1</v>
      </c>
      <c r="DF104" s="2">
        <v>0</v>
      </c>
      <c r="DG104" s="2">
        <v>1</v>
      </c>
      <c r="DH104" s="2">
        <v>2</v>
      </c>
      <c r="DI104" s="2">
        <v>1</v>
      </c>
      <c r="DJ104"/>
      <c r="DK104"/>
      <c r="DL104"/>
      <c r="DM104"/>
      <c r="DN104"/>
      <c r="DO104"/>
      <c r="DP104"/>
      <c r="DQ104" t="s">
        <v>5844</v>
      </c>
      <c r="DR104" s="288"/>
      <c r="DS104" s="288">
        <v>1</v>
      </c>
      <c r="DT104" s="288"/>
      <c r="DU104" s="288"/>
      <c r="DV104" s="288"/>
      <c r="DW104" s="288"/>
      <c r="DX104" s="288"/>
      <c r="DY104" s="288"/>
      <c r="DZ104" s="288"/>
      <c r="EA104" s="288"/>
      <c r="EB104" s="288"/>
      <c r="EC104" s="288"/>
      <c r="ED104" s="288"/>
      <c r="EE104" s="292"/>
      <c r="EF104" s="288"/>
      <c r="EG104" s="288"/>
      <c r="EH104" s="288"/>
      <c r="EI104" s="291"/>
      <c r="EJ104" s="288"/>
      <c r="EK104" s="288"/>
      <c r="EL104" s="288"/>
    </row>
    <row r="105" spans="1:142">
      <c r="A105" t="s">
        <v>5845</v>
      </c>
      <c r="B105" t="s">
        <v>5846</v>
      </c>
      <c r="C105" s="257">
        <v>43059.6479166667</v>
      </c>
      <c r="D105">
        <v>2</v>
      </c>
      <c r="E105">
        <v>159</v>
      </c>
      <c r="F105">
        <v>53</v>
      </c>
      <c r="G105"/>
      <c r="H105">
        <v>68</v>
      </c>
      <c r="I105">
        <v>58</v>
      </c>
      <c r="J105">
        <v>68</v>
      </c>
      <c r="K105">
        <v>3</v>
      </c>
      <c r="L105">
        <v>128</v>
      </c>
      <c r="M105">
        <v>34</v>
      </c>
      <c r="N105">
        <v>53</v>
      </c>
      <c r="O105">
        <v>4</v>
      </c>
      <c r="P105" t="s">
        <v>382</v>
      </c>
      <c r="Q105">
        <v>0</v>
      </c>
      <c r="R105">
        <v>2</v>
      </c>
      <c r="S105">
        <v>28</v>
      </c>
      <c r="T105">
        <f t="shared" si="2"/>
        <v>127</v>
      </c>
      <c r="U105" t="s">
        <v>167</v>
      </c>
      <c r="V105" t="s">
        <v>5658</v>
      </c>
      <c r="W105">
        <v>1</v>
      </c>
      <c r="X105">
        <v>30</v>
      </c>
      <c r="Y105" t="s">
        <v>1516</v>
      </c>
      <c r="Z105" t="s">
        <v>1048</v>
      </c>
      <c r="AA105">
        <v>0</v>
      </c>
      <c r="AB105"/>
      <c r="AC105"/>
      <c r="AD105"/>
      <c r="AE105">
        <v>0</v>
      </c>
      <c r="AF105"/>
      <c r="AG105"/>
      <c r="AH105"/>
      <c r="AI105"/>
      <c r="AJ105">
        <v>0</v>
      </c>
      <c r="AK105"/>
      <c r="AL105"/>
      <c r="AM105"/>
      <c r="AN105"/>
      <c r="AO105">
        <v>0</v>
      </c>
      <c r="AP105"/>
      <c r="AQ105">
        <v>0</v>
      </c>
      <c r="AR105">
        <v>3</v>
      </c>
      <c r="AS105">
        <v>0</v>
      </c>
      <c r="AT105"/>
      <c r="AU105"/>
      <c r="AV105">
        <v>0</v>
      </c>
      <c r="AW105"/>
      <c r="AX105"/>
      <c r="AY105">
        <v>0</v>
      </c>
      <c r="AZ105"/>
      <c r="BA105">
        <v>53</v>
      </c>
      <c r="BB105"/>
      <c r="BC105">
        <v>0</v>
      </c>
      <c r="BD105">
        <v>0</v>
      </c>
      <c r="BE105"/>
      <c r="BF105"/>
      <c r="BG105">
        <v>1</v>
      </c>
      <c r="BH105">
        <v>1</v>
      </c>
      <c r="BI105">
        <v>1</v>
      </c>
      <c r="BJ105">
        <v>1</v>
      </c>
      <c r="BK105" s="18"/>
      <c r="BL105" s="18"/>
      <c r="BM105" s="18"/>
      <c r="BN105" s="18"/>
      <c r="BO105" s="18"/>
      <c r="BP105">
        <v>22.83</v>
      </c>
      <c r="BQ105">
        <v>1.2</v>
      </c>
      <c r="BR105"/>
      <c r="BS105">
        <v>184.7</v>
      </c>
      <c r="BT105"/>
      <c r="BU105">
        <v>4.98</v>
      </c>
      <c r="BV105">
        <v>0.93</v>
      </c>
      <c r="BW105">
        <v>3</v>
      </c>
      <c r="BX105">
        <v>4.74</v>
      </c>
      <c r="BY105">
        <v>5.19</v>
      </c>
      <c r="BZ105">
        <v>53</v>
      </c>
      <c r="CA105">
        <v>129</v>
      </c>
      <c r="CB105"/>
      <c r="CC105"/>
      <c r="CD105">
        <v>11.7</v>
      </c>
      <c r="CE105">
        <v>3.6</v>
      </c>
      <c r="CF105"/>
      <c r="CG105" s="264">
        <v>43061</v>
      </c>
      <c r="CH105" t="s">
        <v>5498</v>
      </c>
      <c r="CI105"/>
      <c r="CJ105"/>
      <c r="CK105" t="s">
        <v>5847</v>
      </c>
      <c r="CL105"/>
      <c r="CM105"/>
      <c r="CN105">
        <v>2</v>
      </c>
      <c r="CO105">
        <v>2</v>
      </c>
      <c r="CP105"/>
      <c r="CQ105">
        <v>0</v>
      </c>
      <c r="CR105">
        <v>0</v>
      </c>
      <c r="CS105">
        <v>0</v>
      </c>
      <c r="CT105">
        <v>45</v>
      </c>
      <c r="CU105">
        <v>0.6</v>
      </c>
      <c r="CV105">
        <v>0</v>
      </c>
      <c r="CW105"/>
      <c r="CX105"/>
      <c r="CY105" t="s">
        <v>695</v>
      </c>
      <c r="CZ105">
        <v>0</v>
      </c>
      <c r="DA105" s="2">
        <v>1</v>
      </c>
      <c r="DB105" s="2">
        <v>3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2</v>
      </c>
      <c r="DI105" s="2">
        <v>0</v>
      </c>
      <c r="DJ105"/>
      <c r="DK105"/>
      <c r="DL105"/>
      <c r="DM105"/>
      <c r="DN105"/>
      <c r="DO105"/>
      <c r="DP105"/>
      <c r="DQ105" t="s">
        <v>5848</v>
      </c>
      <c r="DR105" s="288"/>
      <c r="DS105" s="288">
        <v>1</v>
      </c>
      <c r="DT105" s="288"/>
      <c r="DU105" s="288"/>
      <c r="DV105" s="288"/>
      <c r="DW105" s="288"/>
      <c r="DX105" s="288"/>
      <c r="DY105" s="291"/>
      <c r="DZ105" s="288"/>
      <c r="EA105" s="288"/>
      <c r="EB105" s="288"/>
      <c r="EC105" s="288"/>
      <c r="ED105" s="288"/>
      <c r="EE105" s="292"/>
      <c r="EF105" s="288"/>
      <c r="EG105" s="288"/>
      <c r="EH105" s="288"/>
      <c r="EI105" s="288"/>
      <c r="EJ105" s="288"/>
      <c r="EK105" s="288"/>
      <c r="EL105" s="288"/>
    </row>
    <row r="106" spans="1:142">
      <c r="A106" t="s">
        <v>5849</v>
      </c>
      <c r="B106" t="s">
        <v>5850</v>
      </c>
      <c r="C106" s="257">
        <v>43025.3416666667</v>
      </c>
      <c r="D106">
        <v>2</v>
      </c>
      <c r="E106">
        <v>165</v>
      </c>
      <c r="F106">
        <v>75</v>
      </c>
      <c r="G106"/>
      <c r="H106">
        <v>67</v>
      </c>
      <c r="I106">
        <v>58</v>
      </c>
      <c r="J106">
        <v>58</v>
      </c>
      <c r="K106">
        <v>3</v>
      </c>
      <c r="L106">
        <v>166</v>
      </c>
      <c r="M106">
        <v>10</v>
      </c>
      <c r="N106">
        <v>51</v>
      </c>
      <c r="O106">
        <v>4</v>
      </c>
      <c r="P106" t="s">
        <v>166</v>
      </c>
      <c r="Q106">
        <v>0</v>
      </c>
      <c r="R106">
        <v>23</v>
      </c>
      <c r="S106">
        <v>42</v>
      </c>
      <c r="T106">
        <f t="shared" si="2"/>
        <v>117</v>
      </c>
      <c r="U106" t="s">
        <v>167</v>
      </c>
      <c r="V106" t="s">
        <v>5851</v>
      </c>
      <c r="W106">
        <v>1</v>
      </c>
      <c r="X106">
        <v>6</v>
      </c>
      <c r="Y106" t="s">
        <v>1516</v>
      </c>
      <c r="Z106" t="s">
        <v>4509</v>
      </c>
      <c r="AA106">
        <v>1</v>
      </c>
      <c r="AB106">
        <v>6</v>
      </c>
      <c r="AC106"/>
      <c r="AD106"/>
      <c r="AE106">
        <v>0</v>
      </c>
      <c r="AF106"/>
      <c r="AG106"/>
      <c r="AH106"/>
      <c r="AI106"/>
      <c r="AJ106">
        <v>0</v>
      </c>
      <c r="AK106"/>
      <c r="AL106"/>
      <c r="AM106"/>
      <c r="AN106"/>
      <c r="AO106">
        <v>0</v>
      </c>
      <c r="AP106"/>
      <c r="AQ106">
        <v>1</v>
      </c>
      <c r="AR106">
        <v>3</v>
      </c>
      <c r="AS106">
        <v>0</v>
      </c>
      <c r="AT106"/>
      <c r="AU106"/>
      <c r="AV106">
        <v>0</v>
      </c>
      <c r="AW106"/>
      <c r="AX106"/>
      <c r="AY106">
        <v>0</v>
      </c>
      <c r="AZ106"/>
      <c r="BA106">
        <v>51</v>
      </c>
      <c r="BB106"/>
      <c r="BC106">
        <v>0</v>
      </c>
      <c r="BD106">
        <v>0</v>
      </c>
      <c r="BE106"/>
      <c r="BF106"/>
      <c r="BG106">
        <v>2</v>
      </c>
      <c r="BH106">
        <v>1</v>
      </c>
      <c r="BI106"/>
      <c r="BJ106">
        <v>2</v>
      </c>
      <c r="BK106" s="18"/>
      <c r="BL106" s="18"/>
      <c r="BM106" s="18"/>
      <c r="BN106" s="18"/>
      <c r="BO106" s="18"/>
      <c r="BP106">
        <v>34.82</v>
      </c>
      <c r="BQ106">
        <v>1.1</v>
      </c>
      <c r="BR106"/>
      <c r="BS106">
        <v>1139</v>
      </c>
      <c r="BT106">
        <v>0.77</v>
      </c>
      <c r="BU106">
        <v>3.56</v>
      </c>
      <c r="BV106">
        <v>2.29</v>
      </c>
      <c r="BW106">
        <v>1.78</v>
      </c>
      <c r="BX106">
        <v>8.34</v>
      </c>
      <c r="BY106">
        <v>2.8</v>
      </c>
      <c r="BZ106">
        <v>51</v>
      </c>
      <c r="CA106">
        <v>126</v>
      </c>
      <c r="CB106">
        <v>8.2</v>
      </c>
      <c r="CC106"/>
      <c r="CD106">
        <v>11.2</v>
      </c>
      <c r="CE106">
        <v>4.2</v>
      </c>
      <c r="CF106"/>
      <c r="CG106" s="264">
        <v>43028</v>
      </c>
      <c r="CH106" t="s">
        <v>4653</v>
      </c>
      <c r="CI106"/>
      <c r="CJ106"/>
      <c r="CK106"/>
      <c r="CL106" t="s">
        <v>158</v>
      </c>
      <c r="CM106"/>
      <c r="CN106">
        <v>3</v>
      </c>
      <c r="CO106">
        <v>2</v>
      </c>
      <c r="CP106"/>
      <c r="CQ106">
        <v>0</v>
      </c>
      <c r="CR106">
        <v>0</v>
      </c>
      <c r="CS106">
        <v>0</v>
      </c>
      <c r="CT106">
        <v>45</v>
      </c>
      <c r="CU106">
        <v>0.6</v>
      </c>
      <c r="CV106">
        <v>0</v>
      </c>
      <c r="CW106"/>
      <c r="CX106"/>
      <c r="CY106" t="s">
        <v>5396</v>
      </c>
      <c r="CZ106">
        <v>1</v>
      </c>
      <c r="DA106" s="2">
        <v>1</v>
      </c>
      <c r="DB106" s="2">
        <v>2</v>
      </c>
      <c r="DC106" s="2">
        <v>1</v>
      </c>
      <c r="DD106" s="2">
        <v>1</v>
      </c>
      <c r="DE106" s="2">
        <v>1</v>
      </c>
      <c r="DF106" s="2">
        <v>0</v>
      </c>
      <c r="DG106" s="2">
        <v>1</v>
      </c>
      <c r="DH106" s="2">
        <v>2</v>
      </c>
      <c r="DI106" s="2">
        <v>1</v>
      </c>
      <c r="DJ106"/>
      <c r="DK106"/>
      <c r="DL106"/>
      <c r="DM106"/>
      <c r="DN106"/>
      <c r="DO106"/>
      <c r="DP106"/>
      <c r="DQ106" t="s">
        <v>5852</v>
      </c>
      <c r="DR106" s="288"/>
      <c r="DS106" s="288">
        <v>1</v>
      </c>
      <c r="DT106" s="288"/>
      <c r="DU106" s="288"/>
      <c r="DV106" s="288"/>
      <c r="DW106" s="288"/>
      <c r="DX106" s="288"/>
      <c r="DY106" s="288"/>
      <c r="DZ106" s="288"/>
      <c r="EA106" s="288"/>
      <c r="EB106" s="288"/>
      <c r="EC106" s="288"/>
      <c r="ED106" s="288"/>
      <c r="EE106" s="292"/>
      <c r="EF106" s="288"/>
      <c r="EG106" s="288"/>
      <c r="EH106" s="288"/>
      <c r="EI106" s="288"/>
      <c r="EJ106" s="288"/>
      <c r="EK106" s="288"/>
      <c r="EL106" s="288"/>
    </row>
    <row r="107" spans="1:142">
      <c r="A107" t="s">
        <v>5853</v>
      </c>
      <c r="B107" t="s">
        <v>5854</v>
      </c>
      <c r="C107" s="257">
        <v>43083.3979166667</v>
      </c>
      <c r="D107">
        <v>1</v>
      </c>
      <c r="E107">
        <v>170</v>
      </c>
      <c r="F107">
        <v>85</v>
      </c>
      <c r="G107"/>
      <c r="H107">
        <v>58</v>
      </c>
      <c r="I107">
        <v>41</v>
      </c>
      <c r="J107">
        <v>64</v>
      </c>
      <c r="K107">
        <v>3</v>
      </c>
      <c r="L107">
        <v>141</v>
      </c>
      <c r="M107">
        <v>24</v>
      </c>
      <c r="N107">
        <v>69</v>
      </c>
      <c r="O107">
        <v>4</v>
      </c>
      <c r="P107" t="s">
        <v>1146</v>
      </c>
      <c r="Q107">
        <v>0</v>
      </c>
      <c r="R107">
        <v>2</v>
      </c>
      <c r="S107">
        <v>28</v>
      </c>
      <c r="T107">
        <f t="shared" si="2"/>
        <v>100</v>
      </c>
      <c r="U107" t="s">
        <v>279</v>
      </c>
      <c r="V107" t="s">
        <v>5855</v>
      </c>
      <c r="W107">
        <v>0</v>
      </c>
      <c r="X107"/>
      <c r="Y107"/>
      <c r="Z107"/>
      <c r="AA107">
        <v>1</v>
      </c>
      <c r="AB107">
        <v>10</v>
      </c>
      <c r="AC107"/>
      <c r="AD107"/>
      <c r="AE107">
        <v>0</v>
      </c>
      <c r="AF107"/>
      <c r="AG107"/>
      <c r="AH107"/>
      <c r="AI107"/>
      <c r="AJ107">
        <v>1</v>
      </c>
      <c r="AK107" t="s">
        <v>5856</v>
      </c>
      <c r="AL107">
        <v>30</v>
      </c>
      <c r="AM107"/>
      <c r="AN107"/>
      <c r="AO107">
        <v>0</v>
      </c>
      <c r="AP107"/>
      <c r="AQ107">
        <v>0</v>
      </c>
      <c r="AR107">
        <v>0</v>
      </c>
      <c r="AS107">
        <v>0</v>
      </c>
      <c r="AT107"/>
      <c r="AU107"/>
      <c r="AV107">
        <v>0</v>
      </c>
      <c r="AW107"/>
      <c r="AX107"/>
      <c r="AY107">
        <v>0</v>
      </c>
      <c r="AZ107"/>
      <c r="BA107">
        <v>69</v>
      </c>
      <c r="BB107"/>
      <c r="BC107">
        <v>0</v>
      </c>
      <c r="BD107">
        <v>0</v>
      </c>
      <c r="BE107"/>
      <c r="BF107"/>
      <c r="BG107">
        <v>3</v>
      </c>
      <c r="BH107">
        <v>2</v>
      </c>
      <c r="BI107">
        <v>1</v>
      </c>
      <c r="BJ107">
        <v>1</v>
      </c>
      <c r="BK107" s="18"/>
      <c r="BL107" s="18"/>
      <c r="BM107" s="18"/>
      <c r="BN107" s="18"/>
      <c r="BO107" s="18"/>
      <c r="BP107">
        <v>9.22</v>
      </c>
      <c r="BQ107">
        <v>0.5</v>
      </c>
      <c r="BR107"/>
      <c r="BS107">
        <v>836.2</v>
      </c>
      <c r="BT107"/>
      <c r="BU107">
        <v>3.66</v>
      </c>
      <c r="BV107">
        <v>1.25</v>
      </c>
      <c r="BW107">
        <v>2.58</v>
      </c>
      <c r="BX107">
        <v>7.73</v>
      </c>
      <c r="BY107">
        <v>4.02</v>
      </c>
      <c r="BZ107">
        <v>69</v>
      </c>
      <c r="CA107">
        <v>162</v>
      </c>
      <c r="CB107"/>
      <c r="CC107"/>
      <c r="CD107">
        <v>11.9</v>
      </c>
      <c r="CE107">
        <v>4.49</v>
      </c>
      <c r="CF107"/>
      <c r="CG107" s="264">
        <v>43091</v>
      </c>
      <c r="CH107" t="s">
        <v>5857</v>
      </c>
      <c r="CI107" t="s">
        <v>244</v>
      </c>
      <c r="CJ107"/>
      <c r="CK107" t="s">
        <v>5858</v>
      </c>
      <c r="CL107" t="s">
        <v>5859</v>
      </c>
      <c r="CM107"/>
      <c r="CN107">
        <v>4</v>
      </c>
      <c r="CO107">
        <v>2</v>
      </c>
      <c r="CP107"/>
      <c r="CQ107">
        <v>0</v>
      </c>
      <c r="CR107">
        <v>0</v>
      </c>
      <c r="CS107">
        <v>0</v>
      </c>
      <c r="CT107">
        <v>52</v>
      </c>
      <c r="CU107">
        <v>0.62</v>
      </c>
      <c r="CV107">
        <v>0</v>
      </c>
      <c r="CW107"/>
      <c r="CX107"/>
      <c r="CY107" t="s">
        <v>5860</v>
      </c>
      <c r="CZ107">
        <v>1</v>
      </c>
      <c r="DA107" s="2">
        <v>1</v>
      </c>
      <c r="DB107" s="2">
        <v>3</v>
      </c>
      <c r="DC107" s="2">
        <v>1</v>
      </c>
      <c r="DD107" s="2">
        <v>1</v>
      </c>
      <c r="DE107" s="2">
        <v>1</v>
      </c>
      <c r="DF107" s="2">
        <v>1</v>
      </c>
      <c r="DG107" s="2">
        <v>0</v>
      </c>
      <c r="DH107" s="2">
        <v>1</v>
      </c>
      <c r="DI107" s="2">
        <v>1</v>
      </c>
      <c r="DJ107"/>
      <c r="DK107"/>
      <c r="DL107"/>
      <c r="DM107"/>
      <c r="DN107"/>
      <c r="DO107"/>
      <c r="DP107"/>
      <c r="DQ107" t="s">
        <v>5861</v>
      </c>
      <c r="DR107" s="288"/>
      <c r="DS107" s="288">
        <v>1</v>
      </c>
      <c r="DT107" s="288"/>
      <c r="DU107" s="288"/>
      <c r="DV107" s="288"/>
      <c r="DW107" s="288"/>
      <c r="DX107" s="288"/>
      <c r="DY107" s="288"/>
      <c r="DZ107" s="288"/>
      <c r="EA107" s="288"/>
      <c r="EB107" s="288"/>
      <c r="EC107" s="291"/>
      <c r="ED107" s="288"/>
      <c r="EE107" s="292"/>
      <c r="EF107" s="288"/>
      <c r="EG107" s="288"/>
      <c r="EH107" s="288"/>
      <c r="EI107" s="288"/>
      <c r="EJ107" s="288"/>
      <c r="EK107" s="288"/>
      <c r="EL107" s="288"/>
    </row>
    <row r="108" spans="1:142">
      <c r="A108" t="s">
        <v>5862</v>
      </c>
      <c r="B108" t="s">
        <v>5863</v>
      </c>
      <c r="C108" s="257">
        <v>43013.3708333333</v>
      </c>
      <c r="D108">
        <v>1</v>
      </c>
      <c r="E108">
        <v>171</v>
      </c>
      <c r="F108" t="s">
        <v>146</v>
      </c>
      <c r="G108"/>
      <c r="H108">
        <v>59</v>
      </c>
      <c r="I108">
        <v>41</v>
      </c>
      <c r="J108">
        <v>78</v>
      </c>
      <c r="K108">
        <v>9</v>
      </c>
      <c r="L108">
        <v>147</v>
      </c>
      <c r="M108">
        <v>24</v>
      </c>
      <c r="N108">
        <v>84</v>
      </c>
      <c r="O108">
        <v>7</v>
      </c>
      <c r="P108" t="s">
        <v>166</v>
      </c>
      <c r="Q108">
        <v>0</v>
      </c>
      <c r="R108">
        <v>23</v>
      </c>
      <c r="S108">
        <v>42</v>
      </c>
      <c r="T108">
        <f t="shared" si="2"/>
        <v>123</v>
      </c>
      <c r="U108" t="s">
        <v>167</v>
      </c>
      <c r="V108" t="s">
        <v>76</v>
      </c>
      <c r="W108">
        <v>0</v>
      </c>
      <c r="X108"/>
      <c r="Y108"/>
      <c r="Z108"/>
      <c r="AA108">
        <v>0</v>
      </c>
      <c r="AB108"/>
      <c r="AC108"/>
      <c r="AD108"/>
      <c r="AE108">
        <v>1</v>
      </c>
      <c r="AF108">
        <v>20</v>
      </c>
      <c r="AG108">
        <v>17</v>
      </c>
      <c r="AH108"/>
      <c r="AI108"/>
      <c r="AJ108">
        <v>1</v>
      </c>
      <c r="AK108"/>
      <c r="AL108"/>
      <c r="AM108"/>
      <c r="AN108"/>
      <c r="AO108">
        <v>0</v>
      </c>
      <c r="AP108"/>
      <c r="AQ108">
        <v>0</v>
      </c>
      <c r="AR108">
        <v>3</v>
      </c>
      <c r="AS108">
        <v>0</v>
      </c>
      <c r="AT108"/>
      <c r="AU108"/>
      <c r="AV108">
        <v>0</v>
      </c>
      <c r="AW108"/>
      <c r="AX108"/>
      <c r="AY108">
        <v>0</v>
      </c>
      <c r="AZ108"/>
      <c r="BA108">
        <v>84</v>
      </c>
      <c r="BB108"/>
      <c r="BC108">
        <v>1</v>
      </c>
      <c r="BD108">
        <v>0</v>
      </c>
      <c r="BE108"/>
      <c r="BF108"/>
      <c r="BG108"/>
      <c r="BH108"/>
      <c r="BI108"/>
      <c r="BJ108">
        <v>2</v>
      </c>
      <c r="BK108" s="18"/>
      <c r="BL108" s="18"/>
      <c r="BM108" s="18"/>
      <c r="BN108" s="18"/>
      <c r="BO108" s="18"/>
      <c r="BP108" s="263">
        <v>1925.6</v>
      </c>
      <c r="BQ108">
        <v>13.7</v>
      </c>
      <c r="BR108"/>
      <c r="BS108">
        <v>408.7</v>
      </c>
      <c r="BT108"/>
      <c r="BU108">
        <v>5.18</v>
      </c>
      <c r="BV108">
        <v>1.32</v>
      </c>
      <c r="BW108">
        <v>3.6</v>
      </c>
      <c r="BX108">
        <v>5.01</v>
      </c>
      <c r="BY108">
        <v>5.61</v>
      </c>
      <c r="BZ108">
        <v>84</v>
      </c>
      <c r="CA108">
        <v>147</v>
      </c>
      <c r="CB108"/>
      <c r="CC108"/>
      <c r="CD108">
        <v>11</v>
      </c>
      <c r="CE108">
        <v>3.16</v>
      </c>
      <c r="CF108"/>
      <c r="CG108" s="264">
        <v>43021</v>
      </c>
      <c r="CH108" t="s">
        <v>5498</v>
      </c>
      <c r="CI108" t="s">
        <v>5716</v>
      </c>
      <c r="CJ108"/>
      <c r="CK108" t="s">
        <v>5578</v>
      </c>
      <c r="CL108" t="s">
        <v>1105</v>
      </c>
      <c r="CM108"/>
      <c r="CN108">
        <v>2</v>
      </c>
      <c r="CO108">
        <v>1</v>
      </c>
      <c r="CP108"/>
      <c r="CQ108">
        <v>0</v>
      </c>
      <c r="CR108">
        <v>0</v>
      </c>
      <c r="CS108">
        <v>0</v>
      </c>
      <c r="CT108">
        <v>45</v>
      </c>
      <c r="CU108">
        <v>0.6</v>
      </c>
      <c r="CV108">
        <v>0</v>
      </c>
      <c r="CW108"/>
      <c r="CX108"/>
      <c r="CY108" t="s">
        <v>5864</v>
      </c>
      <c r="CZ108">
        <v>1</v>
      </c>
      <c r="DA108" s="2">
        <v>1</v>
      </c>
      <c r="DB108" s="2">
        <v>1</v>
      </c>
      <c r="DC108" s="2">
        <v>1</v>
      </c>
      <c r="DD108" s="2">
        <v>1</v>
      </c>
      <c r="DE108" s="2">
        <v>1</v>
      </c>
      <c r="DF108" s="2">
        <v>0</v>
      </c>
      <c r="DG108" s="2">
        <v>0</v>
      </c>
      <c r="DH108" s="2">
        <v>1</v>
      </c>
      <c r="DI108" s="2">
        <v>1</v>
      </c>
      <c r="DJ108"/>
      <c r="DK108"/>
      <c r="DL108"/>
      <c r="DM108"/>
      <c r="DN108"/>
      <c r="DO108"/>
      <c r="DP108"/>
      <c r="DQ108" t="s">
        <v>5865</v>
      </c>
      <c r="DR108" s="288"/>
      <c r="DS108" s="288">
        <v>1</v>
      </c>
      <c r="DT108" s="288"/>
      <c r="DU108" s="288"/>
      <c r="DV108" s="288"/>
      <c r="DW108" s="288"/>
      <c r="DX108" s="288"/>
      <c r="DY108" s="291"/>
      <c r="DZ108" s="288"/>
      <c r="EA108" s="288"/>
      <c r="EB108" s="288"/>
      <c r="EC108" s="291"/>
      <c r="ED108" s="288"/>
      <c r="EE108" s="292"/>
      <c r="EF108" s="288"/>
      <c r="EG108" s="288"/>
      <c r="EH108" s="288"/>
      <c r="EI108" s="288"/>
      <c r="EJ108" s="288"/>
      <c r="EK108" s="288"/>
      <c r="EL108" s="288"/>
    </row>
    <row r="109" spans="1:142">
      <c r="A109" t="s">
        <v>5866</v>
      </c>
      <c r="B109" t="s">
        <v>5867</v>
      </c>
      <c r="C109" s="257">
        <v>43009.4479166667</v>
      </c>
      <c r="D109">
        <v>1</v>
      </c>
      <c r="E109">
        <v>170</v>
      </c>
      <c r="F109">
        <v>65</v>
      </c>
      <c r="G109"/>
      <c r="H109">
        <v>71</v>
      </c>
      <c r="I109">
        <v>75</v>
      </c>
      <c r="J109">
        <v>83</v>
      </c>
      <c r="K109">
        <v>9</v>
      </c>
      <c r="L109">
        <v>126</v>
      </c>
      <c r="M109">
        <v>34</v>
      </c>
      <c r="N109">
        <v>75</v>
      </c>
      <c r="O109">
        <v>7</v>
      </c>
      <c r="P109" t="s">
        <v>166</v>
      </c>
      <c r="Q109">
        <v>0</v>
      </c>
      <c r="R109">
        <v>23</v>
      </c>
      <c r="S109">
        <v>42</v>
      </c>
      <c r="T109" s="79">
        <f t="shared" si="2"/>
        <v>167</v>
      </c>
      <c r="U109" t="s">
        <v>148</v>
      </c>
      <c r="V109" t="s">
        <v>76</v>
      </c>
      <c r="W109">
        <v>1</v>
      </c>
      <c r="X109">
        <v>8</v>
      </c>
      <c r="Y109" t="s">
        <v>5868</v>
      </c>
      <c r="Z109" t="s">
        <v>5869</v>
      </c>
      <c r="AA109">
        <v>0</v>
      </c>
      <c r="AB109"/>
      <c r="AC109"/>
      <c r="AD109"/>
      <c r="AE109">
        <v>1</v>
      </c>
      <c r="AF109">
        <v>50</v>
      </c>
      <c r="AG109">
        <v>20</v>
      </c>
      <c r="AH109"/>
      <c r="AI109"/>
      <c r="AJ109">
        <v>0</v>
      </c>
      <c r="AK109"/>
      <c r="AL109"/>
      <c r="AM109"/>
      <c r="AN109"/>
      <c r="AO109">
        <v>0</v>
      </c>
      <c r="AP109"/>
      <c r="AQ109">
        <v>0</v>
      </c>
      <c r="AR109">
        <v>2</v>
      </c>
      <c r="AS109">
        <v>0</v>
      </c>
      <c r="AT109"/>
      <c r="AU109"/>
      <c r="AV109">
        <v>0</v>
      </c>
      <c r="AW109"/>
      <c r="AX109"/>
      <c r="AY109">
        <v>0</v>
      </c>
      <c r="AZ109"/>
      <c r="BA109">
        <v>75</v>
      </c>
      <c r="BB109"/>
      <c r="BC109">
        <v>0</v>
      </c>
      <c r="BD109">
        <v>0</v>
      </c>
      <c r="BE109"/>
      <c r="BF109"/>
      <c r="BG109">
        <v>1</v>
      </c>
      <c r="BH109">
        <v>3</v>
      </c>
      <c r="BI109">
        <v>1</v>
      </c>
      <c r="BJ109">
        <v>2</v>
      </c>
      <c r="BK109" s="18"/>
      <c r="BL109" s="18"/>
      <c r="BM109" s="18"/>
      <c r="BN109" s="18"/>
      <c r="BO109" s="18"/>
      <c r="BP109" s="263">
        <v>2956.5</v>
      </c>
      <c r="BQ109" s="286">
        <v>7.4</v>
      </c>
      <c r="BR109"/>
      <c r="BS109">
        <v>1721</v>
      </c>
      <c r="BT109"/>
      <c r="BU109">
        <v>2.91</v>
      </c>
      <c r="BV109">
        <v>1.38</v>
      </c>
      <c r="BW109">
        <v>3.58</v>
      </c>
      <c r="BX109">
        <v>5.07</v>
      </c>
      <c r="BY109">
        <v>7.5</v>
      </c>
      <c r="BZ109">
        <v>75</v>
      </c>
      <c r="CA109">
        <v>150</v>
      </c>
      <c r="CB109"/>
      <c r="CC109"/>
      <c r="CD109">
        <v>11.2</v>
      </c>
      <c r="CE109">
        <v>4.22</v>
      </c>
      <c r="CF109"/>
      <c r="CG109" s="264">
        <v>43018</v>
      </c>
      <c r="CH109" t="s">
        <v>1228</v>
      </c>
      <c r="CI109" t="s">
        <v>597</v>
      </c>
      <c r="CJ109"/>
      <c r="CK109" t="s">
        <v>1313</v>
      </c>
      <c r="CL109" t="s">
        <v>712</v>
      </c>
      <c r="CM109"/>
      <c r="CN109">
        <v>3</v>
      </c>
      <c r="CO109">
        <v>1</v>
      </c>
      <c r="CP109"/>
      <c r="CQ109">
        <v>1</v>
      </c>
      <c r="CR109">
        <v>0</v>
      </c>
      <c r="CS109">
        <v>0</v>
      </c>
      <c r="CT109">
        <v>57</v>
      </c>
      <c r="CU109">
        <v>0.4</v>
      </c>
      <c r="CV109">
        <v>0</v>
      </c>
      <c r="CW109"/>
      <c r="CX109"/>
      <c r="CY109" t="s">
        <v>5870</v>
      </c>
      <c r="CZ109">
        <v>1</v>
      </c>
      <c r="DA109" s="2">
        <v>1</v>
      </c>
      <c r="DB109" s="2">
        <v>1</v>
      </c>
      <c r="DC109" s="2">
        <v>1</v>
      </c>
      <c r="DD109" s="2">
        <v>0</v>
      </c>
      <c r="DE109" s="2">
        <v>1</v>
      </c>
      <c r="DF109" s="2">
        <v>1</v>
      </c>
      <c r="DG109" s="2">
        <v>1</v>
      </c>
      <c r="DH109" s="2">
        <v>1</v>
      </c>
      <c r="DI109" s="2">
        <v>0</v>
      </c>
      <c r="DJ109"/>
      <c r="DK109"/>
      <c r="DL109"/>
      <c r="DM109"/>
      <c r="DN109"/>
      <c r="DO109"/>
      <c r="DP109"/>
      <c r="DQ109" t="s">
        <v>5871</v>
      </c>
      <c r="DR109" s="288"/>
      <c r="DS109" s="289">
        <v>1</v>
      </c>
      <c r="DT109" s="289"/>
      <c r="DU109" s="289"/>
      <c r="DV109" s="289"/>
      <c r="DW109" s="289"/>
      <c r="DX109" s="289"/>
      <c r="DY109" s="289"/>
      <c r="DZ109" s="289"/>
      <c r="EA109" s="289"/>
      <c r="EB109" s="289"/>
      <c r="EC109" s="291"/>
      <c r="ED109" s="289"/>
      <c r="EE109" s="292"/>
      <c r="EF109" s="289"/>
      <c r="EG109" s="289"/>
      <c r="EH109" s="289"/>
      <c r="EI109" s="289"/>
      <c r="EJ109" s="289"/>
      <c r="EK109" s="289"/>
      <c r="EL109" s="289"/>
    </row>
    <row r="110" spans="1:142">
      <c r="A110" t="s">
        <v>5872</v>
      </c>
      <c r="B110" t="s">
        <v>5873</v>
      </c>
      <c r="C110" s="257">
        <v>43073.5923611111</v>
      </c>
      <c r="D110">
        <v>1</v>
      </c>
      <c r="E110">
        <v>185</v>
      </c>
      <c r="F110">
        <v>90</v>
      </c>
      <c r="G110"/>
      <c r="H110">
        <v>45</v>
      </c>
      <c r="I110">
        <v>25</v>
      </c>
      <c r="J110">
        <v>88</v>
      </c>
      <c r="K110">
        <v>9</v>
      </c>
      <c r="L110">
        <v>135</v>
      </c>
      <c r="M110">
        <v>34</v>
      </c>
      <c r="N110">
        <v>75</v>
      </c>
      <c r="O110">
        <v>7</v>
      </c>
      <c r="P110" t="s">
        <v>382</v>
      </c>
      <c r="Q110">
        <v>0</v>
      </c>
      <c r="R110">
        <v>2</v>
      </c>
      <c r="S110">
        <v>28</v>
      </c>
      <c r="T110">
        <f t="shared" si="2"/>
        <v>103</v>
      </c>
      <c r="U110" t="s">
        <v>279</v>
      </c>
      <c r="V110" t="s">
        <v>5874</v>
      </c>
      <c r="W110">
        <v>0</v>
      </c>
      <c r="X110"/>
      <c r="Y110"/>
      <c r="Z110"/>
      <c r="AA110">
        <v>0</v>
      </c>
      <c r="AB110"/>
      <c r="AC110"/>
      <c r="AD110"/>
      <c r="AE110">
        <v>0</v>
      </c>
      <c r="AF110"/>
      <c r="AG110"/>
      <c r="AH110"/>
      <c r="AI110"/>
      <c r="AJ110">
        <v>0</v>
      </c>
      <c r="AK110"/>
      <c r="AL110"/>
      <c r="AM110"/>
      <c r="AN110"/>
      <c r="AO110">
        <v>0</v>
      </c>
      <c r="AP110"/>
      <c r="AQ110">
        <v>0</v>
      </c>
      <c r="AR110">
        <v>0</v>
      </c>
      <c r="AS110">
        <v>0</v>
      </c>
      <c r="AT110"/>
      <c r="AU110"/>
      <c r="AV110">
        <v>0</v>
      </c>
      <c r="AW110"/>
      <c r="AX110"/>
      <c r="AY110">
        <v>0</v>
      </c>
      <c r="AZ110"/>
      <c r="BA110">
        <v>75</v>
      </c>
      <c r="BB110"/>
      <c r="BC110">
        <v>1</v>
      </c>
      <c r="BD110">
        <v>0</v>
      </c>
      <c r="BE110"/>
      <c r="BF110"/>
      <c r="BG110"/>
      <c r="BH110"/>
      <c r="BI110"/>
      <c r="BJ110">
        <v>1</v>
      </c>
      <c r="BK110" s="18"/>
      <c r="BL110" s="18"/>
      <c r="BM110" s="18"/>
      <c r="BN110" s="18"/>
      <c r="BO110" s="18"/>
      <c r="BP110">
        <v>1.26</v>
      </c>
      <c r="BQ110" s="286">
        <v>1.1</v>
      </c>
      <c r="BR110"/>
      <c r="BS110" s="263" t="s">
        <v>5875</v>
      </c>
      <c r="BT110"/>
      <c r="BU110">
        <v>2.82</v>
      </c>
      <c r="BV110">
        <v>1.04</v>
      </c>
      <c r="BW110">
        <v>1.68</v>
      </c>
      <c r="BX110">
        <v>4.88</v>
      </c>
      <c r="BY110">
        <v>3.48</v>
      </c>
      <c r="BZ110">
        <v>75</v>
      </c>
      <c r="CA110">
        <v>155</v>
      </c>
      <c r="CB110"/>
      <c r="CC110"/>
      <c r="CD110">
        <v>12.4</v>
      </c>
      <c r="CE110">
        <v>2.87</v>
      </c>
      <c r="CF110"/>
      <c r="CG110" s="264">
        <v>43077</v>
      </c>
      <c r="CH110" t="s">
        <v>5498</v>
      </c>
      <c r="CI110"/>
      <c r="CJ110"/>
      <c r="CK110" t="s">
        <v>5716</v>
      </c>
      <c r="CL110"/>
      <c r="CM110"/>
      <c r="CN110">
        <v>2</v>
      </c>
      <c r="CO110">
        <v>2</v>
      </c>
      <c r="CP110"/>
      <c r="CQ110">
        <v>0</v>
      </c>
      <c r="CR110">
        <v>0</v>
      </c>
      <c r="CS110">
        <v>0</v>
      </c>
      <c r="CT110">
        <v>40</v>
      </c>
      <c r="CU110">
        <v>0.7</v>
      </c>
      <c r="CV110">
        <v>0</v>
      </c>
      <c r="CW110"/>
      <c r="CX110"/>
      <c r="CY110" t="s">
        <v>5758</v>
      </c>
      <c r="CZ110">
        <v>1</v>
      </c>
      <c r="DA110" s="2">
        <v>1</v>
      </c>
      <c r="DB110" s="2">
        <v>2</v>
      </c>
      <c r="DC110" s="2">
        <v>1</v>
      </c>
      <c r="DD110" s="2">
        <v>0</v>
      </c>
      <c r="DE110" s="2">
        <v>1</v>
      </c>
      <c r="DF110" s="2">
        <v>0</v>
      </c>
      <c r="DG110" s="2">
        <v>0</v>
      </c>
      <c r="DH110" s="2">
        <v>2</v>
      </c>
      <c r="DI110" s="2">
        <v>0</v>
      </c>
      <c r="DJ110"/>
      <c r="DK110"/>
      <c r="DL110"/>
      <c r="DM110"/>
      <c r="DN110"/>
      <c r="DO110"/>
      <c r="DP110"/>
      <c r="DQ110" t="s">
        <v>5876</v>
      </c>
      <c r="DR110" s="288"/>
      <c r="DS110" s="289"/>
      <c r="DT110" s="289"/>
      <c r="DU110" s="291"/>
      <c r="DV110" s="289"/>
      <c r="DW110" s="289"/>
      <c r="DX110" s="289">
        <v>1</v>
      </c>
      <c r="DY110" s="291">
        <v>43617</v>
      </c>
      <c r="DZ110" s="289"/>
      <c r="EA110" s="289"/>
      <c r="EB110" s="289"/>
      <c r="EC110" s="289"/>
      <c r="ED110" s="289"/>
      <c r="EE110" s="292"/>
      <c r="EF110" s="289"/>
      <c r="EG110" s="289"/>
      <c r="EH110" s="289"/>
      <c r="EI110" s="289"/>
      <c r="EJ110" s="289"/>
      <c r="EK110" s="289"/>
      <c r="EL110" s="289" t="s">
        <v>5877</v>
      </c>
    </row>
    <row r="111" spans="1:142">
      <c r="A111" t="s">
        <v>5878</v>
      </c>
      <c r="B111" t="s">
        <v>5879</v>
      </c>
      <c r="C111" s="257">
        <v>43011.3402777778</v>
      </c>
      <c r="D111">
        <v>1</v>
      </c>
      <c r="E111">
        <v>170</v>
      </c>
      <c r="F111" t="s">
        <v>146</v>
      </c>
      <c r="G111"/>
      <c r="H111">
        <v>51</v>
      </c>
      <c r="I111">
        <v>41</v>
      </c>
      <c r="J111">
        <v>71</v>
      </c>
      <c r="K111">
        <v>9</v>
      </c>
      <c r="L111">
        <v>153</v>
      </c>
      <c r="M111">
        <v>24</v>
      </c>
      <c r="N111">
        <v>69</v>
      </c>
      <c r="O111">
        <v>4</v>
      </c>
      <c r="P111" t="s">
        <v>166</v>
      </c>
      <c r="Q111">
        <v>0</v>
      </c>
      <c r="R111">
        <v>23</v>
      </c>
      <c r="S111">
        <v>42</v>
      </c>
      <c r="T111">
        <f t="shared" si="2"/>
        <v>120</v>
      </c>
      <c r="U111" t="s">
        <v>167</v>
      </c>
      <c r="V111" t="s">
        <v>5880</v>
      </c>
      <c r="W111">
        <v>0</v>
      </c>
      <c r="X111"/>
      <c r="Y111"/>
      <c r="Z111"/>
      <c r="AA111">
        <v>0</v>
      </c>
      <c r="AB111"/>
      <c r="AC111"/>
      <c r="AD111"/>
      <c r="AE111">
        <v>0</v>
      </c>
      <c r="AF111"/>
      <c r="AG111"/>
      <c r="AH111"/>
      <c r="AI111"/>
      <c r="AJ111">
        <v>0</v>
      </c>
      <c r="AK111"/>
      <c r="AL111"/>
      <c r="AM111"/>
      <c r="AN111"/>
      <c r="AO111">
        <v>0</v>
      </c>
      <c r="AP111"/>
      <c r="AQ111">
        <v>0</v>
      </c>
      <c r="AR111">
        <v>0</v>
      </c>
      <c r="AS111">
        <v>0</v>
      </c>
      <c r="AT111"/>
      <c r="AU111"/>
      <c r="AV111">
        <v>0</v>
      </c>
      <c r="AW111"/>
      <c r="AX111"/>
      <c r="AY111">
        <v>0</v>
      </c>
      <c r="AZ111"/>
      <c r="BA111">
        <v>69</v>
      </c>
      <c r="BB111"/>
      <c r="BC111">
        <v>1</v>
      </c>
      <c r="BD111">
        <v>0</v>
      </c>
      <c r="BE111"/>
      <c r="BF111"/>
      <c r="BG111"/>
      <c r="BH111"/>
      <c r="BI111"/>
      <c r="BJ111">
        <v>2</v>
      </c>
      <c r="BK111" s="18"/>
      <c r="BL111" s="18"/>
      <c r="BM111" s="18"/>
      <c r="BN111" s="18"/>
      <c r="BO111" s="18"/>
      <c r="BP111" s="263">
        <v>6874.9</v>
      </c>
      <c r="BQ111">
        <v>18.6</v>
      </c>
      <c r="BR111"/>
      <c r="BS111">
        <v>478.3</v>
      </c>
      <c r="BT111"/>
      <c r="BU111">
        <v>5.68</v>
      </c>
      <c r="BV111">
        <v>3.14</v>
      </c>
      <c r="BW111">
        <v>3.97</v>
      </c>
      <c r="BX111">
        <v>5.07</v>
      </c>
      <c r="BY111">
        <v>3.53</v>
      </c>
      <c r="BZ111">
        <v>69</v>
      </c>
      <c r="CA111">
        <v>171</v>
      </c>
      <c r="CB111"/>
      <c r="CC111"/>
      <c r="CD111">
        <v>11.5</v>
      </c>
      <c r="CE111">
        <v>4.17</v>
      </c>
      <c r="CF111"/>
      <c r="CG111" s="264">
        <v>43018</v>
      </c>
      <c r="CH111" t="s">
        <v>4653</v>
      </c>
      <c r="CI111" t="s">
        <v>1378</v>
      </c>
      <c r="CJ111"/>
      <c r="CK111"/>
      <c r="CL111"/>
      <c r="CM111"/>
      <c r="CN111">
        <v>2</v>
      </c>
      <c r="CO111">
        <v>2</v>
      </c>
      <c r="CP111"/>
      <c r="CQ111">
        <v>1</v>
      </c>
      <c r="CR111">
        <v>0</v>
      </c>
      <c r="CS111">
        <v>0</v>
      </c>
      <c r="CT111"/>
      <c r="CU111"/>
      <c r="CV111"/>
      <c r="CW111"/>
      <c r="CX111"/>
      <c r="CY111" t="s">
        <v>5881</v>
      </c>
      <c r="CZ111">
        <v>1</v>
      </c>
      <c r="DA111" s="2">
        <v>1</v>
      </c>
      <c r="DB111" s="2">
        <v>2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/>
      <c r="DK111"/>
      <c r="DL111"/>
      <c r="DM111"/>
      <c r="DN111"/>
      <c r="DO111"/>
      <c r="DP111"/>
      <c r="DQ111" t="s">
        <v>5882</v>
      </c>
      <c r="DR111" s="288"/>
      <c r="DS111" s="289">
        <v>1</v>
      </c>
      <c r="DT111" s="289"/>
      <c r="DU111" s="289"/>
      <c r="DV111" s="289"/>
      <c r="DW111" s="289"/>
      <c r="DX111" s="289"/>
      <c r="DY111" s="289"/>
      <c r="DZ111" s="289"/>
      <c r="EA111" s="289"/>
      <c r="EB111" s="289"/>
      <c r="EC111" s="289"/>
      <c r="ED111" s="289"/>
      <c r="EE111" s="292"/>
      <c r="EF111" s="289"/>
      <c r="EG111" s="289"/>
      <c r="EH111" s="289"/>
      <c r="EI111" s="289"/>
      <c r="EJ111" s="289"/>
      <c r="EK111" s="289"/>
      <c r="EL111" s="289"/>
    </row>
    <row r="112" ht="15.6" spans="1:142">
      <c r="A112" t="s">
        <v>5883</v>
      </c>
      <c r="B112" t="s">
        <v>5884</v>
      </c>
      <c r="C112" s="257">
        <v>43081.5625</v>
      </c>
      <c r="D112">
        <v>1</v>
      </c>
      <c r="E112">
        <v>174</v>
      </c>
      <c r="F112">
        <v>89</v>
      </c>
      <c r="G112"/>
      <c r="H112">
        <v>63</v>
      </c>
      <c r="I112">
        <v>58</v>
      </c>
      <c r="J112">
        <v>72</v>
      </c>
      <c r="K112">
        <v>9</v>
      </c>
      <c r="L112">
        <v>117</v>
      </c>
      <c r="M112">
        <v>43</v>
      </c>
      <c r="N112">
        <v>68</v>
      </c>
      <c r="O112">
        <v>4</v>
      </c>
      <c r="P112" t="s">
        <v>1146</v>
      </c>
      <c r="Q112">
        <v>0</v>
      </c>
      <c r="R112">
        <v>2</v>
      </c>
      <c r="S112">
        <v>28</v>
      </c>
      <c r="T112" s="79">
        <f t="shared" si="2"/>
        <v>142</v>
      </c>
      <c r="U112" t="s">
        <v>148</v>
      </c>
      <c r="V112" t="s">
        <v>76</v>
      </c>
      <c r="W112">
        <v>1</v>
      </c>
      <c r="X112" t="s">
        <v>1277</v>
      </c>
      <c r="Y112" t="s">
        <v>873</v>
      </c>
      <c r="Z112"/>
      <c r="AA112">
        <v>1</v>
      </c>
      <c r="AB112">
        <v>10</v>
      </c>
      <c r="AC112"/>
      <c r="AD112"/>
      <c r="AE112">
        <v>1</v>
      </c>
      <c r="AF112">
        <v>20</v>
      </c>
      <c r="AG112">
        <v>30</v>
      </c>
      <c r="AH112"/>
      <c r="AI112"/>
      <c r="AJ112">
        <v>1</v>
      </c>
      <c r="AK112"/>
      <c r="AL112"/>
      <c r="AM112"/>
      <c r="AN112"/>
      <c r="AO112">
        <v>0</v>
      </c>
      <c r="AP112"/>
      <c r="AQ112">
        <v>1</v>
      </c>
      <c r="AR112">
        <v>2</v>
      </c>
      <c r="AS112">
        <v>0</v>
      </c>
      <c r="AT112"/>
      <c r="AU112"/>
      <c r="AV112">
        <v>0</v>
      </c>
      <c r="AW112"/>
      <c r="AX112"/>
      <c r="AY112">
        <v>0</v>
      </c>
      <c r="AZ112"/>
      <c r="BA112">
        <v>68</v>
      </c>
      <c r="BB112"/>
      <c r="BC112">
        <v>0</v>
      </c>
      <c r="BD112">
        <v>0</v>
      </c>
      <c r="BE112"/>
      <c r="BF112"/>
      <c r="BG112"/>
      <c r="BH112"/>
      <c r="BI112"/>
      <c r="BJ112">
        <v>1</v>
      </c>
      <c r="BK112" s="18"/>
      <c r="BL112" s="18"/>
      <c r="BM112" s="18"/>
      <c r="BN112" s="18"/>
      <c r="BO112" s="18"/>
      <c r="BP112">
        <v>8.07</v>
      </c>
      <c r="BQ112">
        <v>1.6</v>
      </c>
      <c r="BR112"/>
      <c r="BS112">
        <v>243.9</v>
      </c>
      <c r="BT112"/>
      <c r="BU112">
        <v>4.72</v>
      </c>
      <c r="BV112">
        <v>3.86</v>
      </c>
      <c r="BW112">
        <v>3.23</v>
      </c>
      <c r="BX112">
        <v>17.3</v>
      </c>
      <c r="BY112">
        <v>8.7</v>
      </c>
      <c r="BZ112">
        <v>68</v>
      </c>
      <c r="CA112">
        <v>151</v>
      </c>
      <c r="CB112"/>
      <c r="CC112"/>
      <c r="CD112">
        <v>10.9</v>
      </c>
      <c r="CE112">
        <v>3.42</v>
      </c>
      <c r="CF112"/>
      <c r="CG112" s="264">
        <v>43089</v>
      </c>
      <c r="CH112" t="s">
        <v>1228</v>
      </c>
      <c r="CI112" t="s">
        <v>5885</v>
      </c>
      <c r="CJ112"/>
      <c r="CK112" t="s">
        <v>487</v>
      </c>
      <c r="CL112" t="s">
        <v>2364</v>
      </c>
      <c r="CM112"/>
      <c r="CN112">
        <v>1</v>
      </c>
      <c r="CO112">
        <v>2</v>
      </c>
      <c r="CP112"/>
      <c r="CQ112">
        <v>0</v>
      </c>
      <c r="CR112">
        <v>0</v>
      </c>
      <c r="CS112">
        <v>0</v>
      </c>
      <c r="CT112">
        <v>62</v>
      </c>
      <c r="CU112">
        <v>0.47</v>
      </c>
      <c r="CV112">
        <v>0</v>
      </c>
      <c r="CW112"/>
      <c r="CX112"/>
      <c r="CY112" t="s">
        <v>4367</v>
      </c>
      <c r="CZ112">
        <v>1</v>
      </c>
      <c r="DA112" s="2">
        <v>1</v>
      </c>
      <c r="DB112" s="2">
        <v>3</v>
      </c>
      <c r="DC112" s="2">
        <v>0</v>
      </c>
      <c r="DD112" s="2">
        <v>1</v>
      </c>
      <c r="DE112" s="2">
        <v>0</v>
      </c>
      <c r="DF112" s="2">
        <v>1</v>
      </c>
      <c r="DG112" s="2">
        <v>1</v>
      </c>
      <c r="DH112" s="2">
        <v>2</v>
      </c>
      <c r="DI112" s="2">
        <v>0</v>
      </c>
      <c r="DJ112"/>
      <c r="DK112"/>
      <c r="DL112"/>
      <c r="DM112"/>
      <c r="DN112"/>
      <c r="DO112"/>
      <c r="DP112"/>
      <c r="DQ112" t="s">
        <v>5886</v>
      </c>
      <c r="DR112" s="77"/>
      <c r="DS112" t="s">
        <v>1045</v>
      </c>
      <c r="DT112"/>
      <c r="DU112"/>
      <c r="DV112"/>
      <c r="DW112"/>
      <c r="DX112" t="s">
        <v>76</v>
      </c>
      <c r="DY112"/>
      <c r="DZ112" t="s">
        <v>76</v>
      </c>
      <c r="EA112"/>
      <c r="EB112" s="2" t="s">
        <v>76</v>
      </c>
      <c r="EC112" s="2"/>
      <c r="ED112" s="2" t="s">
        <v>76</v>
      </c>
      <c r="EE112" s="2"/>
      <c r="EF112" s="2" t="s">
        <v>76</v>
      </c>
      <c r="EG112" s="2"/>
      <c r="EH112" s="2" t="s">
        <v>76</v>
      </c>
      <c r="EI112" s="2"/>
      <c r="EJ112" s="2" t="s">
        <v>76</v>
      </c>
      <c r="EK112"/>
      <c r="EL112" s="289"/>
    </row>
    <row r="113" spans="1:142">
      <c r="A113" t="s">
        <v>5887</v>
      </c>
      <c r="B113" t="s">
        <v>5888</v>
      </c>
      <c r="C113" s="257">
        <v>43020.3340277778</v>
      </c>
      <c r="D113">
        <v>2</v>
      </c>
      <c r="E113">
        <v>160</v>
      </c>
      <c r="F113">
        <v>74</v>
      </c>
      <c r="G113"/>
      <c r="H113">
        <v>58</v>
      </c>
      <c r="I113">
        <v>41</v>
      </c>
      <c r="J113">
        <v>96</v>
      </c>
      <c r="K113">
        <v>15</v>
      </c>
      <c r="L113">
        <v>149</v>
      </c>
      <c r="M113">
        <v>24</v>
      </c>
      <c r="N113">
        <v>53</v>
      </c>
      <c r="O113">
        <v>4</v>
      </c>
      <c r="P113" t="s">
        <v>166</v>
      </c>
      <c r="Q113">
        <v>0</v>
      </c>
      <c r="R113">
        <v>23</v>
      </c>
      <c r="S113">
        <v>42</v>
      </c>
      <c r="T113">
        <f t="shared" si="2"/>
        <v>126</v>
      </c>
      <c r="U113" t="s">
        <v>167</v>
      </c>
      <c r="V113" t="s">
        <v>5889</v>
      </c>
      <c r="W113">
        <v>0</v>
      </c>
      <c r="X113"/>
      <c r="Y113"/>
      <c r="Z113"/>
      <c r="AA113">
        <v>1</v>
      </c>
      <c r="AB113">
        <v>5</v>
      </c>
      <c r="AC113"/>
      <c r="AD113"/>
      <c r="AE113">
        <v>0</v>
      </c>
      <c r="AF113"/>
      <c r="AG113"/>
      <c r="AH113"/>
      <c r="AI113"/>
      <c r="AJ113">
        <v>0</v>
      </c>
      <c r="AK113"/>
      <c r="AL113"/>
      <c r="AM113"/>
      <c r="AN113"/>
      <c r="AO113">
        <v>0</v>
      </c>
      <c r="AP113"/>
      <c r="AQ113">
        <v>0</v>
      </c>
      <c r="AR113">
        <v>0</v>
      </c>
      <c r="AS113">
        <v>0</v>
      </c>
      <c r="AT113"/>
      <c r="AU113"/>
      <c r="AV113">
        <v>0</v>
      </c>
      <c r="AW113"/>
      <c r="AX113"/>
      <c r="AY113">
        <v>0</v>
      </c>
      <c r="AZ113"/>
      <c r="BA113">
        <v>53</v>
      </c>
      <c r="BB113"/>
      <c r="BC113">
        <v>0</v>
      </c>
      <c r="BD113">
        <v>0</v>
      </c>
      <c r="BE113"/>
      <c r="BF113"/>
      <c r="BG113"/>
      <c r="BH113"/>
      <c r="BI113"/>
      <c r="BJ113">
        <v>2</v>
      </c>
      <c r="BK113" s="18"/>
      <c r="BL113" s="18"/>
      <c r="BM113" s="18"/>
      <c r="BN113" s="18"/>
      <c r="BO113" s="18"/>
      <c r="BP113" s="263">
        <v>51.71</v>
      </c>
      <c r="BQ113">
        <v>1.1</v>
      </c>
      <c r="BR113"/>
      <c r="BS113">
        <v>23.79</v>
      </c>
      <c r="BT113"/>
      <c r="BU113">
        <v>6.28</v>
      </c>
      <c r="BV113">
        <v>2.17</v>
      </c>
      <c r="BW113">
        <v>2.55</v>
      </c>
      <c r="BX113">
        <v>8.16</v>
      </c>
      <c r="BY113">
        <v>3</v>
      </c>
      <c r="BZ113">
        <v>53</v>
      </c>
      <c r="CA113">
        <v>155</v>
      </c>
      <c r="CB113"/>
      <c r="CC113"/>
      <c r="CD113">
        <v>11.2</v>
      </c>
      <c r="CE113">
        <v>4.25</v>
      </c>
      <c r="CF113"/>
      <c r="CG113" s="264">
        <v>43021</v>
      </c>
      <c r="CH113" t="s">
        <v>4653</v>
      </c>
      <c r="CI113"/>
      <c r="CJ113"/>
      <c r="CK113" t="s">
        <v>173</v>
      </c>
      <c r="CL113"/>
      <c r="CM113"/>
      <c r="CN113">
        <v>4</v>
      </c>
      <c r="CO113">
        <v>2</v>
      </c>
      <c r="CP113"/>
      <c r="CQ113">
        <v>1</v>
      </c>
      <c r="CR113">
        <v>0</v>
      </c>
      <c r="CS113">
        <v>0</v>
      </c>
      <c r="CT113">
        <v>45</v>
      </c>
      <c r="CU113">
        <v>0.72</v>
      </c>
      <c r="CV113">
        <v>0</v>
      </c>
      <c r="CW113"/>
      <c r="CX113"/>
      <c r="CY113" t="s">
        <v>5500</v>
      </c>
      <c r="CZ113">
        <v>0</v>
      </c>
      <c r="DA113" s="2">
        <v>1</v>
      </c>
      <c r="DB113" s="2">
        <v>2</v>
      </c>
      <c r="DC113" s="2">
        <v>1</v>
      </c>
      <c r="DD113" s="2">
        <v>1</v>
      </c>
      <c r="DE113" s="2">
        <v>1</v>
      </c>
      <c r="DF113" s="2">
        <v>0</v>
      </c>
      <c r="DG113" s="2">
        <v>0</v>
      </c>
      <c r="DH113" s="2">
        <v>1</v>
      </c>
      <c r="DI113" s="2">
        <v>0</v>
      </c>
      <c r="DJ113"/>
      <c r="DK113"/>
      <c r="DL113"/>
      <c r="DM113"/>
      <c r="DN113"/>
      <c r="DO113"/>
      <c r="DP113"/>
      <c r="DQ113" t="s">
        <v>5890</v>
      </c>
      <c r="DR113" s="288"/>
      <c r="DS113" s="289"/>
      <c r="DT113" s="289"/>
      <c r="DU113" s="289"/>
      <c r="DV113" s="289"/>
      <c r="DW113" s="289"/>
      <c r="DX113" s="289"/>
      <c r="DY113" s="289"/>
      <c r="DZ113" s="289"/>
      <c r="EA113" s="289"/>
      <c r="EB113" s="289">
        <v>1</v>
      </c>
      <c r="EC113" s="291" t="s">
        <v>5891</v>
      </c>
      <c r="ED113" s="289"/>
      <c r="EE113" s="292"/>
      <c r="EF113" s="289"/>
      <c r="EG113" s="289"/>
      <c r="EH113" s="289"/>
      <c r="EI113" s="289"/>
      <c r="EJ113" s="289"/>
      <c r="EK113" s="289"/>
      <c r="EL113" s="289" t="s">
        <v>5892</v>
      </c>
    </row>
    <row r="114" spans="1:142">
      <c r="A114" t="s">
        <v>5893</v>
      </c>
      <c r="B114" s="79" t="s">
        <v>5894</v>
      </c>
      <c r="C114" s="257">
        <v>43052.4069444444</v>
      </c>
      <c r="D114">
        <v>2</v>
      </c>
      <c r="E114">
        <v>155</v>
      </c>
      <c r="F114">
        <v>48</v>
      </c>
      <c r="G114"/>
      <c r="H114">
        <v>66</v>
      </c>
      <c r="I114">
        <v>58</v>
      </c>
      <c r="J114">
        <v>68</v>
      </c>
      <c r="K114">
        <v>3</v>
      </c>
      <c r="L114">
        <v>118</v>
      </c>
      <c r="M114">
        <v>43</v>
      </c>
      <c r="N114">
        <v>47</v>
      </c>
      <c r="O114">
        <v>4</v>
      </c>
      <c r="P114" t="s">
        <v>382</v>
      </c>
      <c r="Q114">
        <v>0</v>
      </c>
      <c r="R114">
        <v>2</v>
      </c>
      <c r="S114">
        <v>28</v>
      </c>
      <c r="T114">
        <f t="shared" si="2"/>
        <v>136</v>
      </c>
      <c r="U114" t="s">
        <v>167</v>
      </c>
      <c r="V114" t="s">
        <v>5895</v>
      </c>
      <c r="W114">
        <v>0</v>
      </c>
      <c r="X114"/>
      <c r="Y114"/>
      <c r="Z114"/>
      <c r="AA114">
        <v>0</v>
      </c>
      <c r="AB114"/>
      <c r="AC114"/>
      <c r="AD114"/>
      <c r="AE114">
        <v>0</v>
      </c>
      <c r="AF114"/>
      <c r="AG114"/>
      <c r="AH114"/>
      <c r="AI114"/>
      <c r="AJ114">
        <v>0</v>
      </c>
      <c r="AK114"/>
      <c r="AL114"/>
      <c r="AM114"/>
      <c r="AN114"/>
      <c r="AO114">
        <v>0</v>
      </c>
      <c r="AP114"/>
      <c r="AQ114">
        <v>0</v>
      </c>
      <c r="AR114">
        <v>0</v>
      </c>
      <c r="AS114">
        <v>0</v>
      </c>
      <c r="AT114"/>
      <c r="AU114"/>
      <c r="AV114">
        <v>0</v>
      </c>
      <c r="AW114"/>
      <c r="AX114"/>
      <c r="AY114">
        <v>0</v>
      </c>
      <c r="AZ114"/>
      <c r="BA114">
        <v>47</v>
      </c>
      <c r="BB114"/>
      <c r="BC114">
        <v>0</v>
      </c>
      <c r="BD114">
        <v>0</v>
      </c>
      <c r="BE114"/>
      <c r="BF114"/>
      <c r="BG114">
        <v>2</v>
      </c>
      <c r="BH114"/>
      <c r="BI114"/>
      <c r="BJ114">
        <v>1</v>
      </c>
      <c r="BK114" s="18"/>
      <c r="BL114" s="18"/>
      <c r="BM114" s="18"/>
      <c r="BN114" s="18"/>
      <c r="BO114" s="18"/>
      <c r="BP114">
        <v>0.84</v>
      </c>
      <c r="BQ114">
        <v>0.6</v>
      </c>
      <c r="BR114"/>
      <c r="BS114" t="s">
        <v>5875</v>
      </c>
      <c r="BT114"/>
      <c r="BU114">
        <v>4.97</v>
      </c>
      <c r="BV114">
        <v>1.35</v>
      </c>
      <c r="BW114">
        <v>2.38</v>
      </c>
      <c r="BX114">
        <v>5.15</v>
      </c>
      <c r="BY114">
        <v>4.81</v>
      </c>
      <c r="BZ114">
        <v>47</v>
      </c>
      <c r="CA114">
        <v>134</v>
      </c>
      <c r="CB114"/>
      <c r="CC114"/>
      <c r="CD114">
        <v>11.3</v>
      </c>
      <c r="CE114">
        <v>2.66</v>
      </c>
      <c r="CF114"/>
      <c r="CG114" s="264">
        <v>43054</v>
      </c>
      <c r="CH114" t="s">
        <v>1228</v>
      </c>
      <c r="CI114"/>
      <c r="CJ114"/>
      <c r="CK114" t="s">
        <v>1385</v>
      </c>
      <c r="CL114"/>
      <c r="CM114"/>
      <c r="CN114">
        <v>1</v>
      </c>
      <c r="CO114">
        <v>2</v>
      </c>
      <c r="CP114"/>
      <c r="CQ114">
        <v>0</v>
      </c>
      <c r="CR114">
        <v>0</v>
      </c>
      <c r="CS114">
        <v>0</v>
      </c>
      <c r="CT114">
        <v>40</v>
      </c>
      <c r="CU114">
        <v>0.65</v>
      </c>
      <c r="CV114">
        <v>0</v>
      </c>
      <c r="CW114"/>
      <c r="CX114"/>
      <c r="CY114" t="s">
        <v>4380</v>
      </c>
      <c r="CZ114">
        <v>0</v>
      </c>
      <c r="DA114" s="2">
        <v>1</v>
      </c>
      <c r="DB114" s="2">
        <v>3</v>
      </c>
      <c r="DC114" s="2">
        <v>1</v>
      </c>
      <c r="DD114" s="2">
        <v>1</v>
      </c>
      <c r="DE114" s="2">
        <v>1</v>
      </c>
      <c r="DF114" s="2">
        <v>0</v>
      </c>
      <c r="DG114" s="2">
        <v>0</v>
      </c>
      <c r="DH114" s="2">
        <v>2</v>
      </c>
      <c r="DI114" s="2">
        <v>0</v>
      </c>
      <c r="DJ114"/>
      <c r="DK114"/>
      <c r="DL114"/>
      <c r="DM114"/>
      <c r="DN114"/>
      <c r="DO114"/>
      <c r="DP114"/>
      <c r="DQ114" t="s">
        <v>5896</v>
      </c>
      <c r="DR114" s="290">
        <v>1</v>
      </c>
      <c r="DS114" s="288"/>
      <c r="DT114" s="288"/>
      <c r="DU114" s="288"/>
      <c r="DV114" s="288"/>
      <c r="DW114" s="288"/>
      <c r="DX114" s="288"/>
      <c r="DY114" s="288"/>
      <c r="DZ114" s="288"/>
      <c r="EA114" s="288"/>
      <c r="EB114" s="288"/>
      <c r="EC114" s="291"/>
      <c r="ED114" s="288"/>
      <c r="EE114" s="292"/>
      <c r="EF114" s="288"/>
      <c r="EG114" s="288"/>
      <c r="EH114" s="288"/>
      <c r="EI114" s="288"/>
      <c r="EJ114" s="288"/>
      <c r="EK114" s="288"/>
      <c r="EL114" s="288"/>
    </row>
    <row r="115" spans="1:142">
      <c r="A115" t="s">
        <v>5897</v>
      </c>
      <c r="B115" t="s">
        <v>5898</v>
      </c>
      <c r="C115" s="257">
        <v>43017.3854166667</v>
      </c>
      <c r="D115">
        <v>1</v>
      </c>
      <c r="E115">
        <v>170</v>
      </c>
      <c r="F115">
        <v>80</v>
      </c>
      <c r="G115"/>
      <c r="H115">
        <v>69</v>
      </c>
      <c r="I115">
        <v>58</v>
      </c>
      <c r="J115">
        <v>79</v>
      </c>
      <c r="K115">
        <v>9</v>
      </c>
      <c r="L115">
        <v>128</v>
      </c>
      <c r="M115">
        <v>34</v>
      </c>
      <c r="N115">
        <v>70</v>
      </c>
      <c r="O115">
        <v>4</v>
      </c>
      <c r="P115" t="s">
        <v>382</v>
      </c>
      <c r="Q115">
        <v>0</v>
      </c>
      <c r="R115">
        <v>0</v>
      </c>
      <c r="S115">
        <v>0</v>
      </c>
      <c r="T115">
        <f t="shared" si="2"/>
        <v>105</v>
      </c>
      <c r="U115" t="s">
        <v>279</v>
      </c>
      <c r="V115" t="s">
        <v>76</v>
      </c>
      <c r="W115">
        <v>1</v>
      </c>
      <c r="X115"/>
      <c r="Y115" t="s">
        <v>1919</v>
      </c>
      <c r="Z115"/>
      <c r="AA115">
        <v>0</v>
      </c>
      <c r="AB115"/>
      <c r="AC115"/>
      <c r="AD115"/>
      <c r="AE115">
        <v>0</v>
      </c>
      <c r="AF115"/>
      <c r="AG115"/>
      <c r="AH115">
        <v>1</v>
      </c>
      <c r="AI115">
        <v>12</v>
      </c>
      <c r="AJ115">
        <v>0</v>
      </c>
      <c r="AK115"/>
      <c r="AL115"/>
      <c r="AM115"/>
      <c r="AN115"/>
      <c r="AO115">
        <v>0</v>
      </c>
      <c r="AP115"/>
      <c r="AQ115">
        <v>0</v>
      </c>
      <c r="AR115">
        <v>0</v>
      </c>
      <c r="AS115">
        <v>0</v>
      </c>
      <c r="AT115"/>
      <c r="AU115"/>
      <c r="AV115">
        <v>0</v>
      </c>
      <c r="AW115"/>
      <c r="AX115"/>
      <c r="AY115">
        <v>0</v>
      </c>
      <c r="AZ115"/>
      <c r="BA115">
        <v>70</v>
      </c>
      <c r="BB115"/>
      <c r="BC115">
        <v>0</v>
      </c>
      <c r="BD115">
        <v>0</v>
      </c>
      <c r="BE115"/>
      <c r="BF115"/>
      <c r="BG115"/>
      <c r="BH115"/>
      <c r="BI115"/>
      <c r="BJ115">
        <v>1</v>
      </c>
      <c r="BK115" s="18"/>
      <c r="BL115" s="18"/>
      <c r="BM115" s="18"/>
      <c r="BN115" s="18"/>
      <c r="BO115" s="18"/>
      <c r="BP115"/>
      <c r="BQ115"/>
      <c r="BR115"/>
      <c r="BS115"/>
      <c r="BT115"/>
      <c r="BU115">
        <v>3.54</v>
      </c>
      <c r="BV115">
        <v>2.44</v>
      </c>
      <c r="BW115">
        <v>1.44</v>
      </c>
      <c r="BX115">
        <v>4.43</v>
      </c>
      <c r="BY115">
        <v>5.25</v>
      </c>
      <c r="BZ115">
        <v>70</v>
      </c>
      <c r="CA115">
        <v>156</v>
      </c>
      <c r="CB115"/>
      <c r="CC115"/>
      <c r="CD115">
        <v>11.7</v>
      </c>
      <c r="CE115">
        <v>5.87</v>
      </c>
      <c r="CF115"/>
      <c r="CG115" s="264">
        <v>43021</v>
      </c>
      <c r="CH115" t="s">
        <v>5498</v>
      </c>
      <c r="CI115" t="s">
        <v>5899</v>
      </c>
      <c r="CJ115"/>
      <c r="CK115" t="s">
        <v>5578</v>
      </c>
      <c r="CL115" t="s">
        <v>5859</v>
      </c>
      <c r="CM115"/>
      <c r="CN115">
        <v>3</v>
      </c>
      <c r="CO115">
        <v>1</v>
      </c>
      <c r="CP115"/>
      <c r="CQ115">
        <v>0</v>
      </c>
      <c r="CR115">
        <v>0</v>
      </c>
      <c r="CS115">
        <v>0</v>
      </c>
      <c r="CT115">
        <v>49</v>
      </c>
      <c r="CU115">
        <v>0.69</v>
      </c>
      <c r="CV115">
        <v>0</v>
      </c>
      <c r="CW115"/>
      <c r="CX115"/>
      <c r="CY115" t="s">
        <v>862</v>
      </c>
      <c r="CZ115">
        <v>1</v>
      </c>
      <c r="DA115" s="2">
        <v>1</v>
      </c>
      <c r="DB115" s="2">
        <v>1</v>
      </c>
      <c r="DC115" s="2">
        <v>1</v>
      </c>
      <c r="DD115" s="2">
        <v>0</v>
      </c>
      <c r="DE115" s="2">
        <v>1</v>
      </c>
      <c r="DF115" s="2">
        <v>0</v>
      </c>
      <c r="DG115" s="2">
        <v>0</v>
      </c>
      <c r="DH115" s="2">
        <v>1</v>
      </c>
      <c r="DI115" s="2">
        <v>0</v>
      </c>
      <c r="DJ115"/>
      <c r="DK115"/>
      <c r="DL115"/>
      <c r="DM115"/>
      <c r="DN115"/>
      <c r="DO115"/>
      <c r="DP115"/>
      <c r="DQ115" t="s">
        <v>5900</v>
      </c>
      <c r="DR115" s="288"/>
      <c r="DS115" s="289">
        <v>1</v>
      </c>
      <c r="DT115" s="289"/>
      <c r="DU115" s="289"/>
      <c r="DV115" s="289"/>
      <c r="DW115" s="289"/>
      <c r="DX115" s="289"/>
      <c r="DY115" s="289"/>
      <c r="DZ115" s="289"/>
      <c r="EA115" s="289"/>
      <c r="EB115" s="289"/>
      <c r="EC115" s="291"/>
      <c r="ED115" s="289"/>
      <c r="EE115" s="293"/>
      <c r="EF115" s="289"/>
      <c r="EG115" s="291"/>
      <c r="EH115" s="289"/>
      <c r="EI115" s="289"/>
      <c r="EJ115" s="289"/>
      <c r="EK115" s="289"/>
      <c r="EL115" s="289"/>
    </row>
    <row r="116" spans="1:142">
      <c r="A116" t="s">
        <v>5901</v>
      </c>
      <c r="B116" t="s">
        <v>5902</v>
      </c>
      <c r="C116" s="257">
        <v>43073.3347222222</v>
      </c>
      <c r="D116">
        <v>1</v>
      </c>
      <c r="E116">
        <v>178</v>
      </c>
      <c r="F116">
        <v>82</v>
      </c>
      <c r="G116"/>
      <c r="H116">
        <v>68</v>
      </c>
      <c r="I116">
        <v>58</v>
      </c>
      <c r="J116">
        <v>68</v>
      </c>
      <c r="K116">
        <v>3</v>
      </c>
      <c r="L116">
        <v>155</v>
      </c>
      <c r="M116">
        <v>24</v>
      </c>
      <c r="N116">
        <v>109</v>
      </c>
      <c r="O116">
        <v>10</v>
      </c>
      <c r="P116" t="s">
        <v>382</v>
      </c>
      <c r="Q116">
        <v>0</v>
      </c>
      <c r="R116">
        <v>0</v>
      </c>
      <c r="S116">
        <v>0</v>
      </c>
      <c r="T116">
        <f t="shared" si="2"/>
        <v>95</v>
      </c>
      <c r="U116" t="s">
        <v>279</v>
      </c>
      <c r="V116" t="s">
        <v>76</v>
      </c>
      <c r="W116">
        <v>1</v>
      </c>
      <c r="X116">
        <v>23</v>
      </c>
      <c r="Y116" t="s">
        <v>4018</v>
      </c>
      <c r="Z116" t="s">
        <v>3972</v>
      </c>
      <c r="AA116">
        <v>0</v>
      </c>
      <c r="AB116"/>
      <c r="AC116"/>
      <c r="AD116"/>
      <c r="AE116">
        <v>1</v>
      </c>
      <c r="AF116">
        <v>40</v>
      </c>
      <c r="AG116">
        <v>40</v>
      </c>
      <c r="AH116"/>
      <c r="AI116"/>
      <c r="AJ116">
        <v>1</v>
      </c>
      <c r="AK116" t="s">
        <v>5795</v>
      </c>
      <c r="AL116">
        <v>40</v>
      </c>
      <c r="AM116"/>
      <c r="AN116"/>
      <c r="AO116">
        <v>0</v>
      </c>
      <c r="AP116"/>
      <c r="AQ116">
        <v>0</v>
      </c>
      <c r="AR116">
        <v>0</v>
      </c>
      <c r="AS116">
        <v>0</v>
      </c>
      <c r="AT116"/>
      <c r="AU116"/>
      <c r="AV116">
        <v>0</v>
      </c>
      <c r="AW116"/>
      <c r="AX116"/>
      <c r="AY116">
        <v>0</v>
      </c>
      <c r="AZ116"/>
      <c r="BA116">
        <v>109</v>
      </c>
      <c r="BB116"/>
      <c r="BC116">
        <v>1</v>
      </c>
      <c r="BD116">
        <v>0</v>
      </c>
      <c r="BE116"/>
      <c r="BF116"/>
      <c r="BG116"/>
      <c r="BH116"/>
      <c r="BI116"/>
      <c r="BJ116">
        <v>1</v>
      </c>
      <c r="BK116" s="18"/>
      <c r="BL116" s="18"/>
      <c r="BM116" s="18"/>
      <c r="BN116" s="18"/>
      <c r="BO116" s="18"/>
      <c r="BP116">
        <v>0</v>
      </c>
      <c r="BQ116">
        <v>0.6</v>
      </c>
      <c r="BR116"/>
      <c r="BS116">
        <v>148</v>
      </c>
      <c r="BT116"/>
      <c r="BU116">
        <v>3.15</v>
      </c>
      <c r="BV116">
        <v>0.99</v>
      </c>
      <c r="BW116">
        <v>1.41</v>
      </c>
      <c r="BX116">
        <v>4.4</v>
      </c>
      <c r="BY116">
        <v>5.11</v>
      </c>
      <c r="BZ116">
        <v>109</v>
      </c>
      <c r="CA116">
        <v>154</v>
      </c>
      <c r="CB116"/>
      <c r="CC116"/>
      <c r="CD116">
        <v>10.1</v>
      </c>
      <c r="CE116">
        <v>2.59</v>
      </c>
      <c r="CF116"/>
      <c r="CG116" s="264">
        <v>43075</v>
      </c>
      <c r="CH116" t="s">
        <v>1228</v>
      </c>
      <c r="CI116" t="s">
        <v>1086</v>
      </c>
      <c r="CJ116"/>
      <c r="CK116" t="s">
        <v>5903</v>
      </c>
      <c r="CL116" t="s">
        <v>515</v>
      </c>
      <c r="CM116"/>
      <c r="CN116">
        <v>2</v>
      </c>
      <c r="CO116">
        <v>1</v>
      </c>
      <c r="CP116"/>
      <c r="CQ116">
        <v>0</v>
      </c>
      <c r="CR116">
        <v>0</v>
      </c>
      <c r="CS116">
        <v>0</v>
      </c>
      <c r="CT116"/>
      <c r="CU116"/>
      <c r="CV116"/>
      <c r="CW116"/>
      <c r="CX116"/>
      <c r="CY116" t="s">
        <v>3547</v>
      </c>
      <c r="CZ116">
        <v>0</v>
      </c>
      <c r="DA116" s="2">
        <v>1</v>
      </c>
      <c r="DB116" s="2">
        <v>3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/>
      <c r="DK116"/>
      <c r="DL116"/>
      <c r="DM116"/>
      <c r="DN116"/>
      <c r="DO116"/>
      <c r="DP116"/>
      <c r="DQ116" t="s">
        <v>5904</v>
      </c>
      <c r="DR116" s="288"/>
      <c r="DS116" s="288">
        <v>1</v>
      </c>
      <c r="DT116" s="288"/>
      <c r="DU116" s="288"/>
      <c r="DV116" s="288"/>
      <c r="DW116" s="288"/>
      <c r="DX116" s="288"/>
      <c r="DY116" s="288"/>
      <c r="DZ116" s="288"/>
      <c r="EA116" s="288"/>
      <c r="EB116" s="288"/>
      <c r="EC116" s="291"/>
      <c r="ED116" s="288"/>
      <c r="EE116" s="292"/>
      <c r="EF116" s="288"/>
      <c r="EG116" s="288"/>
      <c r="EH116" s="288"/>
      <c r="EI116" s="288"/>
      <c r="EJ116" s="288"/>
      <c r="EK116" s="288"/>
      <c r="EL116" s="288"/>
    </row>
    <row r="117" spans="1:142">
      <c r="A117" t="s">
        <v>5905</v>
      </c>
      <c r="B117" t="s">
        <v>5906</v>
      </c>
      <c r="C117" s="257">
        <v>43045.4222222222</v>
      </c>
      <c r="D117">
        <v>1</v>
      </c>
      <c r="E117">
        <v>170</v>
      </c>
      <c r="F117">
        <v>70</v>
      </c>
      <c r="G117"/>
      <c r="H117">
        <v>60</v>
      </c>
      <c r="I117">
        <v>58</v>
      </c>
      <c r="J117">
        <v>64</v>
      </c>
      <c r="K117">
        <v>3</v>
      </c>
      <c r="L117">
        <v>146</v>
      </c>
      <c r="M117">
        <v>24</v>
      </c>
      <c r="N117">
        <v>82</v>
      </c>
      <c r="O117">
        <v>7</v>
      </c>
      <c r="P117" t="s">
        <v>382</v>
      </c>
      <c r="Q117">
        <v>0</v>
      </c>
      <c r="R117">
        <v>0</v>
      </c>
      <c r="S117">
        <v>0</v>
      </c>
      <c r="T117">
        <f t="shared" si="2"/>
        <v>92</v>
      </c>
      <c r="U117" t="s">
        <v>279</v>
      </c>
      <c r="V117" t="s">
        <v>5907</v>
      </c>
      <c r="W117">
        <v>1</v>
      </c>
      <c r="X117">
        <v>20</v>
      </c>
      <c r="Y117" t="s">
        <v>1516</v>
      </c>
      <c r="Z117" t="s">
        <v>5908</v>
      </c>
      <c r="AA117">
        <v>1</v>
      </c>
      <c r="AB117" t="s">
        <v>5909</v>
      </c>
      <c r="AC117"/>
      <c r="AD117"/>
      <c r="AE117">
        <v>0</v>
      </c>
      <c r="AF117"/>
      <c r="AG117"/>
      <c r="AH117"/>
      <c r="AI117"/>
      <c r="AJ117">
        <v>0</v>
      </c>
      <c r="AK117"/>
      <c r="AL117"/>
      <c r="AM117"/>
      <c r="AN117"/>
      <c r="AO117">
        <v>0</v>
      </c>
      <c r="AP117"/>
      <c r="AQ117">
        <v>0</v>
      </c>
      <c r="AR117">
        <v>3</v>
      </c>
      <c r="AS117">
        <v>0</v>
      </c>
      <c r="AT117"/>
      <c r="AU117"/>
      <c r="AV117">
        <v>0</v>
      </c>
      <c r="AW117"/>
      <c r="AX117"/>
      <c r="AY117">
        <v>0</v>
      </c>
      <c r="AZ117"/>
      <c r="BA117">
        <v>82</v>
      </c>
      <c r="BB117"/>
      <c r="BC117">
        <v>0</v>
      </c>
      <c r="BD117">
        <v>0</v>
      </c>
      <c r="BE117"/>
      <c r="BF117"/>
      <c r="BG117"/>
      <c r="BH117">
        <v>1</v>
      </c>
      <c r="BI117"/>
      <c r="BJ117">
        <v>1</v>
      </c>
      <c r="BK117" s="18"/>
      <c r="BL117" s="18"/>
      <c r="BM117" s="18"/>
      <c r="BN117" s="18"/>
      <c r="BO117" s="18"/>
      <c r="BP117">
        <v>1.84</v>
      </c>
      <c r="BQ117">
        <v>2.7</v>
      </c>
      <c r="BR117"/>
      <c r="BS117">
        <v>62.35</v>
      </c>
      <c r="BT117"/>
      <c r="BU117">
        <v>4.65</v>
      </c>
      <c r="BV117">
        <v>1.28</v>
      </c>
      <c r="BW117">
        <v>2.78</v>
      </c>
      <c r="BX117">
        <v>5.24</v>
      </c>
      <c r="BY117">
        <v>4.99</v>
      </c>
      <c r="BZ117">
        <v>82</v>
      </c>
      <c r="CA117">
        <v>106</v>
      </c>
      <c r="CB117"/>
      <c r="CC117"/>
      <c r="CD117">
        <v>10.8</v>
      </c>
      <c r="CE117"/>
      <c r="CF117"/>
      <c r="CG117" s="264">
        <v>43046</v>
      </c>
      <c r="CH117" t="s">
        <v>1228</v>
      </c>
      <c r="CI117" t="s">
        <v>3806</v>
      </c>
      <c r="CJ117"/>
      <c r="CK117" t="s">
        <v>5910</v>
      </c>
      <c r="CL117" t="s">
        <v>487</v>
      </c>
      <c r="CM117"/>
      <c r="CN117">
        <v>3</v>
      </c>
      <c r="CO117">
        <v>3</v>
      </c>
      <c r="CP117"/>
      <c r="CQ117">
        <v>0</v>
      </c>
      <c r="CR117">
        <v>0</v>
      </c>
      <c r="CS117">
        <v>0</v>
      </c>
      <c r="CT117">
        <v>49</v>
      </c>
      <c r="CU117">
        <v>0.6</v>
      </c>
      <c r="CV117">
        <v>0</v>
      </c>
      <c r="CW117"/>
      <c r="CX117"/>
      <c r="CY117" t="s">
        <v>5629</v>
      </c>
      <c r="CZ117">
        <v>0</v>
      </c>
      <c r="DA117" s="2">
        <v>1</v>
      </c>
      <c r="DB117" s="2">
        <v>3</v>
      </c>
      <c r="DC117" s="2">
        <v>1</v>
      </c>
      <c r="DD117" s="2">
        <v>0</v>
      </c>
      <c r="DE117" s="2">
        <v>0</v>
      </c>
      <c r="DF117" s="2">
        <v>0</v>
      </c>
      <c r="DG117" s="2">
        <v>0</v>
      </c>
      <c r="DH117" s="2">
        <v>2</v>
      </c>
      <c r="DI117" s="2">
        <v>1</v>
      </c>
      <c r="DJ117"/>
      <c r="DK117"/>
      <c r="DL117"/>
      <c r="DM117"/>
      <c r="DN117"/>
      <c r="DO117"/>
      <c r="DP117"/>
      <c r="DQ117" t="s">
        <v>5911</v>
      </c>
      <c r="DR117" s="288"/>
      <c r="DS117" s="288"/>
      <c r="DT117" s="288"/>
      <c r="DU117" s="288"/>
      <c r="DV117" s="288"/>
      <c r="DW117" s="288"/>
      <c r="DX117" s="288"/>
      <c r="DY117" s="291"/>
      <c r="DZ117" s="288"/>
      <c r="EA117" s="288"/>
      <c r="EB117" s="288"/>
      <c r="EC117" s="288"/>
      <c r="ED117" s="288"/>
      <c r="EE117" s="292"/>
      <c r="EF117" s="288"/>
      <c r="EG117" s="288"/>
      <c r="EH117" s="288"/>
      <c r="EI117" s="288"/>
      <c r="EJ117" s="288"/>
      <c r="EK117" s="288"/>
      <c r="EL117" s="288"/>
    </row>
    <row r="118" spans="1:142">
      <c r="A118" t="s">
        <v>5912</v>
      </c>
      <c r="B118" t="s">
        <v>1943</v>
      </c>
      <c r="C118" s="257">
        <v>43083.4715277778</v>
      </c>
      <c r="D118">
        <v>2</v>
      </c>
      <c r="E118">
        <v>155</v>
      </c>
      <c r="F118">
        <v>53</v>
      </c>
      <c r="G118"/>
      <c r="H118">
        <v>64</v>
      </c>
      <c r="I118">
        <v>58</v>
      </c>
      <c r="J118">
        <v>60</v>
      </c>
      <c r="K118">
        <v>3</v>
      </c>
      <c r="L118">
        <v>110</v>
      </c>
      <c r="M118">
        <v>43</v>
      </c>
      <c r="N118">
        <v>63</v>
      </c>
      <c r="O118">
        <v>4</v>
      </c>
      <c r="P118" t="s">
        <v>166</v>
      </c>
      <c r="Q118">
        <v>0</v>
      </c>
      <c r="R118">
        <v>3</v>
      </c>
      <c r="S118">
        <v>14</v>
      </c>
      <c r="T118">
        <f t="shared" si="2"/>
        <v>122</v>
      </c>
      <c r="U118" t="s">
        <v>167</v>
      </c>
      <c r="V118" t="s">
        <v>5913</v>
      </c>
      <c r="W118">
        <v>0</v>
      </c>
      <c r="X118"/>
      <c r="Y118"/>
      <c r="Z118"/>
      <c r="AA118">
        <v>1</v>
      </c>
      <c r="AB118"/>
      <c r="AC118"/>
      <c r="AD118"/>
      <c r="AE118">
        <v>0</v>
      </c>
      <c r="AF118"/>
      <c r="AG118"/>
      <c r="AH118"/>
      <c r="AI118"/>
      <c r="AJ118">
        <v>0</v>
      </c>
      <c r="AK118"/>
      <c r="AL118"/>
      <c r="AM118"/>
      <c r="AN118"/>
      <c r="AO118">
        <v>0</v>
      </c>
      <c r="AP118"/>
      <c r="AQ118">
        <v>1</v>
      </c>
      <c r="AR118">
        <v>0</v>
      </c>
      <c r="AS118">
        <v>0</v>
      </c>
      <c r="AT118"/>
      <c r="AU118"/>
      <c r="AV118">
        <v>0</v>
      </c>
      <c r="AW118"/>
      <c r="AX118"/>
      <c r="AY118">
        <v>0</v>
      </c>
      <c r="AZ118"/>
      <c r="BA118">
        <v>63</v>
      </c>
      <c r="BB118"/>
      <c r="BC118">
        <v>0</v>
      </c>
      <c r="BD118">
        <v>0</v>
      </c>
      <c r="BE118"/>
      <c r="BF118"/>
      <c r="BG118">
        <v>1</v>
      </c>
      <c r="BH118">
        <v>1</v>
      </c>
      <c r="BI118">
        <v>1</v>
      </c>
      <c r="BJ118">
        <v>2</v>
      </c>
      <c r="BK118" s="18"/>
      <c r="BL118" s="18"/>
      <c r="BM118" s="18"/>
      <c r="BN118" s="18"/>
      <c r="BO118" s="18"/>
      <c r="BP118" s="263">
        <v>384.27</v>
      </c>
      <c r="BQ118">
        <v>1.8</v>
      </c>
      <c r="BR118"/>
      <c r="BS118">
        <v>649.3</v>
      </c>
      <c r="BT118"/>
      <c r="BU118">
        <v>3.83</v>
      </c>
      <c r="BV118">
        <v>2</v>
      </c>
      <c r="BW118">
        <v>2.2</v>
      </c>
      <c r="BX118">
        <v>10.08</v>
      </c>
      <c r="BY118">
        <v>4.3</v>
      </c>
      <c r="BZ118">
        <v>63</v>
      </c>
      <c r="CA118">
        <v>139</v>
      </c>
      <c r="CB118"/>
      <c r="CC118"/>
      <c r="CD118">
        <v>11.2</v>
      </c>
      <c r="CE118">
        <v>3.05</v>
      </c>
      <c r="CF118"/>
      <c r="CG118" s="264">
        <v>43088</v>
      </c>
      <c r="CH118" t="s">
        <v>4653</v>
      </c>
      <c r="CI118" t="s">
        <v>5914</v>
      </c>
      <c r="CJ118"/>
      <c r="CK118"/>
      <c r="CL118"/>
      <c r="CM118"/>
      <c r="CN118">
        <v>2</v>
      </c>
      <c r="CO118">
        <v>2</v>
      </c>
      <c r="CP118"/>
      <c r="CQ118">
        <v>0</v>
      </c>
      <c r="CR118">
        <v>0</v>
      </c>
      <c r="CS118">
        <v>0</v>
      </c>
      <c r="CT118">
        <v>38</v>
      </c>
      <c r="CU118">
        <v>0.73</v>
      </c>
      <c r="CV118">
        <v>0</v>
      </c>
      <c r="CW118"/>
      <c r="CX118"/>
      <c r="CY118" t="s">
        <v>5773</v>
      </c>
      <c r="CZ118">
        <v>1</v>
      </c>
      <c r="DA118" s="2">
        <v>1</v>
      </c>
      <c r="DB118" s="2">
        <v>3</v>
      </c>
      <c r="DC118" s="2">
        <v>1</v>
      </c>
      <c r="DD118" s="2">
        <v>1</v>
      </c>
      <c r="DE118" s="2">
        <v>1</v>
      </c>
      <c r="DF118" s="2">
        <v>0</v>
      </c>
      <c r="DG118" s="2">
        <v>0</v>
      </c>
      <c r="DH118" s="2">
        <v>1</v>
      </c>
      <c r="DI118" s="2">
        <v>0</v>
      </c>
      <c r="DJ118"/>
      <c r="DK118"/>
      <c r="DL118"/>
      <c r="DM118"/>
      <c r="DN118"/>
      <c r="DO118"/>
      <c r="DP118"/>
      <c r="DQ118" t="s">
        <v>5915</v>
      </c>
      <c r="DR118" s="288"/>
      <c r="DS118" s="288">
        <v>1</v>
      </c>
      <c r="DT118" s="288"/>
      <c r="DU118" s="288"/>
      <c r="DV118" s="288"/>
      <c r="DW118" s="288"/>
      <c r="DX118" s="288"/>
      <c r="DY118" s="288"/>
      <c r="DZ118" s="288"/>
      <c r="EA118" s="288"/>
      <c r="EB118" s="288"/>
      <c r="EC118" s="288"/>
      <c r="ED118" s="288"/>
      <c r="EE118" s="292"/>
      <c r="EF118" s="288">
        <v>1</v>
      </c>
      <c r="EG118" s="291">
        <v>42736</v>
      </c>
      <c r="EH118" s="288"/>
      <c r="EI118" s="288"/>
      <c r="EJ118" s="288"/>
      <c r="EK118" s="288"/>
      <c r="EL118" s="288" t="s">
        <v>5916</v>
      </c>
    </row>
    <row r="119" spans="1:142">
      <c r="A119" t="s">
        <v>5917</v>
      </c>
      <c r="B119" t="s">
        <v>5918</v>
      </c>
      <c r="C119" s="257">
        <v>43014.6597222222</v>
      </c>
      <c r="D119">
        <v>1</v>
      </c>
      <c r="E119">
        <v>172</v>
      </c>
      <c r="F119">
        <v>75</v>
      </c>
      <c r="G119"/>
      <c r="H119">
        <v>61</v>
      </c>
      <c r="I119">
        <v>58</v>
      </c>
      <c r="J119">
        <v>62</v>
      </c>
      <c r="K119">
        <v>3</v>
      </c>
      <c r="L119">
        <v>135</v>
      </c>
      <c r="M119">
        <v>34</v>
      </c>
      <c r="N119">
        <v>81</v>
      </c>
      <c r="O119">
        <v>7</v>
      </c>
      <c r="P119" t="s">
        <v>382</v>
      </c>
      <c r="Q119">
        <v>0</v>
      </c>
      <c r="R119">
        <v>2</v>
      </c>
      <c r="S119">
        <v>28</v>
      </c>
      <c r="T119">
        <f t="shared" si="2"/>
        <v>130</v>
      </c>
      <c r="U119" t="s">
        <v>167</v>
      </c>
      <c r="V119" t="s">
        <v>5919</v>
      </c>
      <c r="W119">
        <v>0</v>
      </c>
      <c r="X119"/>
      <c r="Y119"/>
      <c r="Z119"/>
      <c r="AA119">
        <v>1</v>
      </c>
      <c r="AB119">
        <v>12</v>
      </c>
      <c r="AC119"/>
      <c r="AD119"/>
      <c r="AE119">
        <v>0</v>
      </c>
      <c r="AF119"/>
      <c r="AG119"/>
      <c r="AH119"/>
      <c r="AI119"/>
      <c r="AJ119">
        <v>0</v>
      </c>
      <c r="AK119"/>
      <c r="AL119"/>
      <c r="AM119"/>
      <c r="AN119"/>
      <c r="AO119">
        <v>1</v>
      </c>
      <c r="AP119"/>
      <c r="AQ119">
        <v>1</v>
      </c>
      <c r="AR119">
        <v>2</v>
      </c>
      <c r="AS119">
        <v>0</v>
      </c>
      <c r="AT119"/>
      <c r="AU119"/>
      <c r="AV119">
        <v>0</v>
      </c>
      <c r="AW119"/>
      <c r="AX119"/>
      <c r="AY119">
        <v>0</v>
      </c>
      <c r="AZ119"/>
      <c r="BA119">
        <v>81</v>
      </c>
      <c r="BB119"/>
      <c r="BC119">
        <v>0</v>
      </c>
      <c r="BD119">
        <v>0</v>
      </c>
      <c r="BE119"/>
      <c r="BF119"/>
      <c r="BG119">
        <v>1</v>
      </c>
      <c r="BH119"/>
      <c r="BI119"/>
      <c r="BJ119">
        <v>1</v>
      </c>
      <c r="BK119" s="18"/>
      <c r="BL119" s="18"/>
      <c r="BM119" s="18"/>
      <c r="BN119" s="18"/>
      <c r="BO119" s="18"/>
      <c r="BP119">
        <v>7.24</v>
      </c>
      <c r="BQ119">
        <v>4.4</v>
      </c>
      <c r="BR119"/>
      <c r="BS119">
        <v>87.97</v>
      </c>
      <c r="BT119"/>
      <c r="BU119">
        <v>4.2</v>
      </c>
      <c r="BV119">
        <v>1.12</v>
      </c>
      <c r="BW119">
        <v>2.27</v>
      </c>
      <c r="BX119">
        <v>8.68</v>
      </c>
      <c r="BY119">
        <v>3.7</v>
      </c>
      <c r="BZ119">
        <v>81</v>
      </c>
      <c r="CA119">
        <v>154</v>
      </c>
      <c r="CB119"/>
      <c r="CC119"/>
      <c r="CD119">
        <v>11.9</v>
      </c>
      <c r="CE119">
        <v>3.05</v>
      </c>
      <c r="CF119"/>
      <c r="CG119" s="264">
        <v>43017</v>
      </c>
      <c r="CH119" t="s">
        <v>5498</v>
      </c>
      <c r="CI119"/>
      <c r="CJ119"/>
      <c r="CK119"/>
      <c r="CL119"/>
      <c r="CM119"/>
      <c r="CN119"/>
      <c r="CO119">
        <v>3</v>
      </c>
      <c r="CP119"/>
      <c r="CQ119">
        <v>0</v>
      </c>
      <c r="CR119">
        <v>0</v>
      </c>
      <c r="CS119">
        <v>0</v>
      </c>
      <c r="CT119">
        <v>53</v>
      </c>
      <c r="CU119">
        <v>0.5</v>
      </c>
      <c r="CV119">
        <v>0</v>
      </c>
      <c r="CW119"/>
      <c r="CX119"/>
      <c r="CY119" t="s">
        <v>5920</v>
      </c>
      <c r="CZ119">
        <v>1</v>
      </c>
      <c r="DA119" s="2">
        <v>1</v>
      </c>
      <c r="DB119" s="2">
        <v>3</v>
      </c>
      <c r="DC119" s="2">
        <v>1</v>
      </c>
      <c r="DD119" s="2">
        <v>0</v>
      </c>
      <c r="DE119" s="2">
        <v>1</v>
      </c>
      <c r="DF119" s="2">
        <v>0</v>
      </c>
      <c r="DG119" s="2">
        <v>0</v>
      </c>
      <c r="DH119" s="2">
        <v>2</v>
      </c>
      <c r="DI119" s="2">
        <v>0</v>
      </c>
      <c r="DJ119"/>
      <c r="DK119"/>
      <c r="DL119"/>
      <c r="DM119"/>
      <c r="DN119"/>
      <c r="DO119"/>
      <c r="DP119"/>
      <c r="DQ119" t="s">
        <v>5921</v>
      </c>
      <c r="DR119" s="288"/>
      <c r="DS119" s="289">
        <v>1</v>
      </c>
      <c r="DT119" s="289"/>
      <c r="DU119" s="289"/>
      <c r="DV119" s="289"/>
      <c r="DW119" s="289"/>
      <c r="DX119" s="289"/>
      <c r="DY119" s="289"/>
      <c r="DZ119" s="289"/>
      <c r="EA119" s="289"/>
      <c r="EB119" s="289"/>
      <c r="EC119" s="289"/>
      <c r="ED119" s="289"/>
      <c r="EE119" s="292"/>
      <c r="EF119" s="289">
        <v>1</v>
      </c>
      <c r="EG119" s="291">
        <v>43739</v>
      </c>
      <c r="EH119" s="289"/>
      <c r="EI119" s="289"/>
      <c r="EJ119" s="289"/>
      <c r="EK119" s="289"/>
      <c r="EL119" s="289" t="s">
        <v>5922</v>
      </c>
    </row>
    <row r="120" spans="1:142">
      <c r="A120" t="s">
        <v>5923</v>
      </c>
      <c r="B120" t="s">
        <v>5924</v>
      </c>
      <c r="C120" s="257">
        <v>43036.3659722222</v>
      </c>
      <c r="D120">
        <v>1</v>
      </c>
      <c r="E120">
        <v>168</v>
      </c>
      <c r="F120">
        <v>75</v>
      </c>
      <c r="G120"/>
      <c r="H120">
        <v>46</v>
      </c>
      <c r="I120">
        <v>25</v>
      </c>
      <c r="J120">
        <v>76</v>
      </c>
      <c r="K120">
        <v>9</v>
      </c>
      <c r="L120">
        <v>145</v>
      </c>
      <c r="M120">
        <v>24</v>
      </c>
      <c r="N120">
        <v>70</v>
      </c>
      <c r="O120">
        <v>4</v>
      </c>
      <c r="P120" t="s">
        <v>382</v>
      </c>
      <c r="Q120">
        <v>0</v>
      </c>
      <c r="R120">
        <v>2</v>
      </c>
      <c r="S120">
        <v>28</v>
      </c>
      <c r="T120">
        <f t="shared" si="2"/>
        <v>90</v>
      </c>
      <c r="U120" t="s">
        <v>279</v>
      </c>
      <c r="V120" t="s">
        <v>5925</v>
      </c>
      <c r="W120">
        <v>1</v>
      </c>
      <c r="X120">
        <v>4</v>
      </c>
      <c r="Y120" t="s">
        <v>1516</v>
      </c>
      <c r="Z120" t="s">
        <v>5926</v>
      </c>
      <c r="AA120">
        <v>0</v>
      </c>
      <c r="AB120"/>
      <c r="AC120"/>
      <c r="AD120"/>
      <c r="AE120">
        <v>0</v>
      </c>
      <c r="AF120"/>
      <c r="AG120"/>
      <c r="AH120"/>
      <c r="AI120"/>
      <c r="AJ120">
        <v>1</v>
      </c>
      <c r="AK120" t="s">
        <v>1039</v>
      </c>
      <c r="AL120"/>
      <c r="AM120"/>
      <c r="AN120"/>
      <c r="AO120">
        <v>0</v>
      </c>
      <c r="AP120"/>
      <c r="AQ120">
        <v>1</v>
      </c>
      <c r="AR120">
        <v>0</v>
      </c>
      <c r="AS120">
        <v>0</v>
      </c>
      <c r="AT120"/>
      <c r="AU120"/>
      <c r="AV120">
        <v>0</v>
      </c>
      <c r="AW120"/>
      <c r="AX120"/>
      <c r="AY120">
        <v>0</v>
      </c>
      <c r="AZ120"/>
      <c r="BA120">
        <v>70</v>
      </c>
      <c r="BB120"/>
      <c r="BC120">
        <v>1</v>
      </c>
      <c r="BD120">
        <v>0</v>
      </c>
      <c r="BE120"/>
      <c r="BF120"/>
      <c r="BG120"/>
      <c r="BH120"/>
      <c r="BI120"/>
      <c r="BJ120">
        <v>1</v>
      </c>
      <c r="BK120" s="18"/>
      <c r="BL120" s="18"/>
      <c r="BM120" s="18"/>
      <c r="BN120" s="18"/>
      <c r="BO120" s="18"/>
      <c r="BP120">
        <v>0.39</v>
      </c>
      <c r="BQ120">
        <v>1.2</v>
      </c>
      <c r="BR120"/>
      <c r="BS120">
        <v>7.08</v>
      </c>
      <c r="BT120"/>
      <c r="BU120">
        <v>3.69</v>
      </c>
      <c r="BV120">
        <v>1.76</v>
      </c>
      <c r="BW120">
        <v>3.12</v>
      </c>
      <c r="BX120">
        <v>5.03</v>
      </c>
      <c r="BY120">
        <v>5.43</v>
      </c>
      <c r="BZ120">
        <v>70</v>
      </c>
      <c r="CA120">
        <v>145</v>
      </c>
      <c r="CB120"/>
      <c r="CC120"/>
      <c r="CD120">
        <v>11.4</v>
      </c>
      <c r="CE120">
        <v>3.98</v>
      </c>
      <c r="CF120"/>
      <c r="CG120" s="264">
        <v>43040</v>
      </c>
      <c r="CH120" t="s">
        <v>1228</v>
      </c>
      <c r="CI120" t="s">
        <v>5927</v>
      </c>
      <c r="CJ120"/>
      <c r="CK120"/>
      <c r="CL120" t="s">
        <v>1105</v>
      </c>
      <c r="CM120"/>
      <c r="CN120">
        <v>4</v>
      </c>
      <c r="CO120">
        <v>2</v>
      </c>
      <c r="CP120"/>
      <c r="CQ120">
        <v>0</v>
      </c>
      <c r="CR120">
        <v>0</v>
      </c>
      <c r="CS120">
        <v>0</v>
      </c>
      <c r="CT120"/>
      <c r="CU120"/>
      <c r="CV120"/>
      <c r="CW120"/>
      <c r="CX120"/>
      <c r="CY120" t="s">
        <v>5704</v>
      </c>
      <c r="CZ120">
        <v>1</v>
      </c>
      <c r="DA120" s="2">
        <v>1</v>
      </c>
      <c r="DB120" s="2">
        <v>2</v>
      </c>
      <c r="DC120" s="2">
        <v>1</v>
      </c>
      <c r="DD120" s="2">
        <v>0</v>
      </c>
      <c r="DE120" s="2">
        <v>1</v>
      </c>
      <c r="DF120" s="2">
        <v>0</v>
      </c>
      <c r="DG120" s="2">
        <v>0</v>
      </c>
      <c r="DH120" s="2">
        <v>2</v>
      </c>
      <c r="DI120" s="2">
        <v>0</v>
      </c>
      <c r="DJ120"/>
      <c r="DK120"/>
      <c r="DL120"/>
      <c r="DM120"/>
      <c r="DN120"/>
      <c r="DO120"/>
      <c r="DP120"/>
      <c r="DQ120" t="s">
        <v>5928</v>
      </c>
      <c r="DR120" s="288"/>
      <c r="DS120" s="289">
        <v>1</v>
      </c>
      <c r="DT120" s="289"/>
      <c r="DU120" s="289"/>
      <c r="DV120" s="289"/>
      <c r="DW120" s="289"/>
      <c r="DX120" s="289"/>
      <c r="DY120" s="289"/>
      <c r="DZ120" s="289"/>
      <c r="EA120" s="289"/>
      <c r="EB120" s="289">
        <v>1</v>
      </c>
      <c r="EC120" s="291" t="s">
        <v>5929</v>
      </c>
      <c r="ED120" s="289"/>
      <c r="EE120" s="292"/>
      <c r="EF120" s="289"/>
      <c r="EG120" s="289"/>
      <c r="EH120" s="289"/>
      <c r="EI120" s="289"/>
      <c r="EJ120" s="289"/>
      <c r="EK120" s="289"/>
      <c r="EL120" s="289"/>
    </row>
    <row r="121" spans="1:142">
      <c r="A121" t="s">
        <v>5930</v>
      </c>
      <c r="B121" t="s">
        <v>5931</v>
      </c>
      <c r="C121" s="264">
        <v>43098.4076388889</v>
      </c>
      <c r="D121">
        <v>2</v>
      </c>
      <c r="E121">
        <v>160</v>
      </c>
      <c r="F121">
        <v>58</v>
      </c>
      <c r="G121"/>
      <c r="H121">
        <v>68</v>
      </c>
      <c r="I121">
        <v>58</v>
      </c>
      <c r="J121">
        <v>62</v>
      </c>
      <c r="K121">
        <v>3</v>
      </c>
      <c r="L121">
        <v>157</v>
      </c>
      <c r="M121">
        <v>24</v>
      </c>
      <c r="N121">
        <v>62</v>
      </c>
      <c r="O121">
        <v>4</v>
      </c>
      <c r="P121" t="s">
        <v>382</v>
      </c>
      <c r="Q121">
        <v>0</v>
      </c>
      <c r="R121">
        <v>2</v>
      </c>
      <c r="S121">
        <v>28</v>
      </c>
      <c r="T121">
        <f t="shared" si="2"/>
        <v>117</v>
      </c>
      <c r="U121" t="s">
        <v>167</v>
      </c>
      <c r="V121" t="s">
        <v>76</v>
      </c>
      <c r="W121">
        <v>1</v>
      </c>
      <c r="X121" t="s">
        <v>1277</v>
      </c>
      <c r="Y121">
        <v>180</v>
      </c>
      <c r="Z121"/>
      <c r="AA121">
        <v>0</v>
      </c>
      <c r="AB121"/>
      <c r="AC121"/>
      <c r="AD121"/>
      <c r="AE121">
        <v>0</v>
      </c>
      <c r="AF121"/>
      <c r="AG121"/>
      <c r="AH121"/>
      <c r="AI121"/>
      <c r="AJ121">
        <v>0</v>
      </c>
      <c r="AK121"/>
      <c r="AL121"/>
      <c r="AM121"/>
      <c r="AN121"/>
      <c r="AO121">
        <v>0</v>
      </c>
      <c r="AP121"/>
      <c r="AQ121">
        <v>0</v>
      </c>
      <c r="AR121">
        <v>3</v>
      </c>
      <c r="AS121">
        <v>0</v>
      </c>
      <c r="AT121"/>
      <c r="AU121"/>
      <c r="AV121">
        <v>0</v>
      </c>
      <c r="AW121"/>
      <c r="AX121"/>
      <c r="AY121">
        <v>0</v>
      </c>
      <c r="AZ121"/>
      <c r="BA121">
        <v>62</v>
      </c>
      <c r="BB121"/>
      <c r="BC121">
        <v>0</v>
      </c>
      <c r="BD121">
        <v>0</v>
      </c>
      <c r="BE121"/>
      <c r="BF121"/>
      <c r="BG121"/>
      <c r="BH121"/>
      <c r="BI121"/>
      <c r="BJ121">
        <v>1</v>
      </c>
      <c r="BK121" s="2"/>
      <c r="BL121" s="2"/>
      <c r="BM121" s="2"/>
      <c r="BN121" s="2"/>
      <c r="BO121" s="2"/>
      <c r="BP121">
        <v>4.63</v>
      </c>
      <c r="BQ121">
        <v>0.6</v>
      </c>
      <c r="BR121"/>
      <c r="BS121">
        <v>40.46</v>
      </c>
      <c r="BT121"/>
      <c r="BU121">
        <v>6.01</v>
      </c>
      <c r="BV121">
        <v>1.26</v>
      </c>
      <c r="BW121">
        <v>2.8</v>
      </c>
      <c r="BX121">
        <v>4.25</v>
      </c>
      <c r="BY121">
        <v>4.11</v>
      </c>
      <c r="BZ121">
        <v>62</v>
      </c>
      <c r="CA121">
        <v>125</v>
      </c>
      <c r="CB121"/>
      <c r="CC121"/>
      <c r="CD121">
        <v>11.9</v>
      </c>
      <c r="CE121">
        <v>2.35</v>
      </c>
      <c r="CF121"/>
      <c r="CG121" s="264">
        <v>43102</v>
      </c>
      <c r="CH121" t="s">
        <v>1228</v>
      </c>
      <c r="CI121"/>
      <c r="CJ121"/>
      <c r="CK121" t="s">
        <v>712</v>
      </c>
      <c r="CL121"/>
      <c r="CM121"/>
      <c r="CN121">
        <v>1</v>
      </c>
      <c r="CO121">
        <v>2</v>
      </c>
      <c r="CP121"/>
      <c r="CQ121">
        <v>0</v>
      </c>
      <c r="CR121">
        <v>0</v>
      </c>
      <c r="CS121">
        <v>0</v>
      </c>
      <c r="CT121">
        <v>43</v>
      </c>
      <c r="CU121">
        <v>0.53</v>
      </c>
      <c r="CV121">
        <v>0</v>
      </c>
      <c r="CW121"/>
      <c r="CX121"/>
      <c r="CY121" t="s">
        <v>862</v>
      </c>
      <c r="CZ121">
        <v>1</v>
      </c>
      <c r="DA121" s="2">
        <v>1</v>
      </c>
      <c r="DB121" s="2">
        <v>1</v>
      </c>
      <c r="DC121" s="2">
        <v>0</v>
      </c>
      <c r="DD121" s="2">
        <v>0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/>
      <c r="DK121"/>
      <c r="DL121"/>
      <c r="DM121"/>
      <c r="DN121"/>
      <c r="DO121"/>
      <c r="DP121"/>
      <c r="DQ121" t="s">
        <v>5932</v>
      </c>
      <c r="DR121" s="288"/>
      <c r="DS121" s="288"/>
      <c r="DT121" s="288"/>
      <c r="DU121" s="288"/>
      <c r="DV121" s="288"/>
      <c r="DW121" s="288"/>
      <c r="DX121" s="288"/>
      <c r="DY121" s="291"/>
      <c r="DZ121" s="288"/>
      <c r="EA121" s="288"/>
      <c r="EB121" s="288"/>
      <c r="EC121" s="291"/>
      <c r="ED121" s="288"/>
      <c r="EE121" s="292"/>
      <c r="EF121" s="288"/>
      <c r="EG121" s="288"/>
      <c r="EH121" s="288"/>
      <c r="EI121" s="288"/>
      <c r="EJ121" s="288"/>
      <c r="EK121" s="288"/>
      <c r="EL121" s="288"/>
    </row>
    <row r="122" spans="1:142">
      <c r="A122" t="s">
        <v>5933</v>
      </c>
      <c r="B122" t="s">
        <v>5934</v>
      </c>
      <c r="C122" s="257">
        <v>43038.3555555556</v>
      </c>
      <c r="D122">
        <v>1</v>
      </c>
      <c r="E122">
        <v>172</v>
      </c>
      <c r="F122">
        <v>69</v>
      </c>
      <c r="G122"/>
      <c r="H122">
        <v>60</v>
      </c>
      <c r="I122">
        <v>58</v>
      </c>
      <c r="J122">
        <v>69</v>
      </c>
      <c r="K122">
        <v>3</v>
      </c>
      <c r="L122">
        <v>142</v>
      </c>
      <c r="M122">
        <v>24</v>
      </c>
      <c r="N122">
        <v>74</v>
      </c>
      <c r="O122">
        <v>7</v>
      </c>
      <c r="P122" t="s">
        <v>278</v>
      </c>
      <c r="Q122">
        <v>0</v>
      </c>
      <c r="R122">
        <v>0</v>
      </c>
      <c r="S122">
        <v>0</v>
      </c>
      <c r="T122">
        <f t="shared" si="2"/>
        <v>92</v>
      </c>
      <c r="U122" t="s">
        <v>279</v>
      </c>
      <c r="V122" t="s">
        <v>5935</v>
      </c>
      <c r="W122">
        <v>1</v>
      </c>
      <c r="X122" t="s">
        <v>5936</v>
      </c>
      <c r="Y122" t="s">
        <v>2043</v>
      </c>
      <c r="Z122" t="s">
        <v>4246</v>
      </c>
      <c r="AA122">
        <v>0</v>
      </c>
      <c r="AB122"/>
      <c r="AC122"/>
      <c r="AD122"/>
      <c r="AE122">
        <v>1</v>
      </c>
      <c r="AF122">
        <v>15</v>
      </c>
      <c r="AG122">
        <v>30</v>
      </c>
      <c r="AH122"/>
      <c r="AI122"/>
      <c r="AJ122">
        <v>1</v>
      </c>
      <c r="AK122" t="s">
        <v>5937</v>
      </c>
      <c r="AL122"/>
      <c r="AM122"/>
      <c r="AN122"/>
      <c r="AO122">
        <v>0</v>
      </c>
      <c r="AP122"/>
      <c r="AQ122">
        <v>0</v>
      </c>
      <c r="AR122">
        <v>0</v>
      </c>
      <c r="AS122">
        <v>1</v>
      </c>
      <c r="AT122"/>
      <c r="AU122" t="s">
        <v>443</v>
      </c>
      <c r="AV122">
        <v>0</v>
      </c>
      <c r="AW122"/>
      <c r="AX122"/>
      <c r="AY122">
        <v>0</v>
      </c>
      <c r="AZ122"/>
      <c r="BA122">
        <v>74</v>
      </c>
      <c r="BB122"/>
      <c r="BC122">
        <v>1</v>
      </c>
      <c r="BD122">
        <v>0</v>
      </c>
      <c r="BE122"/>
      <c r="BF122"/>
      <c r="BG122">
        <v>1</v>
      </c>
      <c r="BH122">
        <v>1</v>
      </c>
      <c r="BI122">
        <v>1</v>
      </c>
      <c r="BJ122">
        <v>1</v>
      </c>
      <c r="BK122" s="2"/>
      <c r="BL122" s="2"/>
      <c r="BM122" s="2"/>
      <c r="BN122" s="2"/>
      <c r="BO122" s="2"/>
      <c r="BP122">
        <v>1.9</v>
      </c>
      <c r="BQ122">
        <v>1.5</v>
      </c>
      <c r="BR122"/>
      <c r="BS122"/>
      <c r="BT122"/>
      <c r="BU122">
        <v>5.81</v>
      </c>
      <c r="BV122">
        <v>1.18</v>
      </c>
      <c r="BW122">
        <v>1.76</v>
      </c>
      <c r="BX122">
        <v>4.83</v>
      </c>
      <c r="BY122">
        <v>3.38</v>
      </c>
      <c r="BZ122">
        <v>74</v>
      </c>
      <c r="CA122">
        <v>141</v>
      </c>
      <c r="CB122"/>
      <c r="CC122"/>
      <c r="CD122">
        <v>10.7</v>
      </c>
      <c r="CE122">
        <v>3.05</v>
      </c>
      <c r="CF122"/>
      <c r="CG122" s="264">
        <v>43047</v>
      </c>
      <c r="CH122" t="s">
        <v>1228</v>
      </c>
      <c r="CI122"/>
      <c r="CJ122"/>
      <c r="CK122" t="s">
        <v>333</v>
      </c>
      <c r="CL122"/>
      <c r="CM122"/>
      <c r="CN122">
        <v>1</v>
      </c>
      <c r="CO122">
        <v>2</v>
      </c>
      <c r="CP122"/>
      <c r="CQ122">
        <v>0</v>
      </c>
      <c r="CR122">
        <v>0</v>
      </c>
      <c r="CS122">
        <v>0</v>
      </c>
      <c r="CT122">
        <v>45</v>
      </c>
      <c r="CU122">
        <v>0.78</v>
      </c>
      <c r="CV122">
        <v>0</v>
      </c>
      <c r="CW122"/>
      <c r="CX122"/>
      <c r="CY122" t="s">
        <v>5938</v>
      </c>
      <c r="CZ122">
        <v>1</v>
      </c>
      <c r="DA122" s="2">
        <v>1</v>
      </c>
      <c r="DB122" s="2">
        <v>2</v>
      </c>
      <c r="DC122" s="2">
        <v>0</v>
      </c>
      <c r="DD122" s="2">
        <v>0</v>
      </c>
      <c r="DE122" s="2">
        <v>1</v>
      </c>
      <c r="DF122" s="2">
        <v>1</v>
      </c>
      <c r="DG122" s="2">
        <v>1</v>
      </c>
      <c r="DH122" s="2">
        <v>1</v>
      </c>
      <c r="DI122" s="2">
        <v>0</v>
      </c>
      <c r="DJ122"/>
      <c r="DK122"/>
      <c r="DL122"/>
      <c r="DM122"/>
      <c r="DN122"/>
      <c r="DO122"/>
      <c r="DP122"/>
      <c r="DQ122" t="s">
        <v>5939</v>
      </c>
      <c r="DR122" s="288"/>
      <c r="DS122" s="289">
        <v>1</v>
      </c>
      <c r="DT122" s="289"/>
      <c r="DU122" s="289"/>
      <c r="DV122" s="289"/>
      <c r="DW122" s="289"/>
      <c r="DX122" s="289"/>
      <c r="DY122" s="291"/>
      <c r="DZ122" s="289"/>
      <c r="EA122" s="289"/>
      <c r="EB122" s="289"/>
      <c r="EC122" s="291"/>
      <c r="ED122" s="289"/>
      <c r="EE122" s="292"/>
      <c r="EF122" s="289"/>
      <c r="EG122" s="289"/>
      <c r="EH122" s="289"/>
      <c r="EI122" s="289"/>
      <c r="EJ122" s="289"/>
      <c r="EK122" s="289"/>
      <c r="EL122" s="289"/>
    </row>
    <row r="123" spans="1:142">
      <c r="A123" t="s">
        <v>5940</v>
      </c>
      <c r="B123" t="s">
        <v>5941</v>
      </c>
      <c r="C123" s="257">
        <v>43089.3798611111</v>
      </c>
      <c r="D123">
        <v>2</v>
      </c>
      <c r="E123">
        <v>163</v>
      </c>
      <c r="F123">
        <v>60</v>
      </c>
      <c r="G123"/>
      <c r="H123">
        <v>60</v>
      </c>
      <c r="I123">
        <v>58</v>
      </c>
      <c r="J123">
        <v>82</v>
      </c>
      <c r="K123">
        <v>9</v>
      </c>
      <c r="L123">
        <v>156</v>
      </c>
      <c r="M123">
        <v>24</v>
      </c>
      <c r="N123">
        <v>51</v>
      </c>
      <c r="O123">
        <v>4</v>
      </c>
      <c r="P123" t="s">
        <v>382</v>
      </c>
      <c r="Q123">
        <v>0</v>
      </c>
      <c r="R123">
        <v>2</v>
      </c>
      <c r="S123">
        <v>28</v>
      </c>
      <c r="T123">
        <f t="shared" si="2"/>
        <v>123</v>
      </c>
      <c r="U123" t="s">
        <v>167</v>
      </c>
      <c r="V123" t="s">
        <v>76</v>
      </c>
      <c r="W123">
        <v>1</v>
      </c>
      <c r="X123">
        <v>20</v>
      </c>
      <c r="Y123" t="s">
        <v>1875</v>
      </c>
      <c r="Z123" t="s">
        <v>88</v>
      </c>
      <c r="AA123">
        <v>1</v>
      </c>
      <c r="AB123"/>
      <c r="AC123"/>
      <c r="AD123"/>
      <c r="AE123">
        <v>0</v>
      </c>
      <c r="AF123"/>
      <c r="AG123"/>
      <c r="AH123"/>
      <c r="AI123"/>
      <c r="AJ123">
        <v>0</v>
      </c>
      <c r="AK123"/>
      <c r="AL123"/>
      <c r="AM123"/>
      <c r="AN123"/>
      <c r="AO123">
        <v>0</v>
      </c>
      <c r="AP123"/>
      <c r="AQ123">
        <v>0</v>
      </c>
      <c r="AR123">
        <v>0</v>
      </c>
      <c r="AS123">
        <v>1</v>
      </c>
      <c r="AT123"/>
      <c r="AU123" t="s">
        <v>5942</v>
      </c>
      <c r="AV123">
        <v>0</v>
      </c>
      <c r="AW123"/>
      <c r="AX123"/>
      <c r="AY123">
        <v>0</v>
      </c>
      <c r="AZ123"/>
      <c r="BA123">
        <v>51</v>
      </c>
      <c r="BB123"/>
      <c r="BC123">
        <v>0</v>
      </c>
      <c r="BD123">
        <v>0</v>
      </c>
      <c r="BE123"/>
      <c r="BF123"/>
      <c r="BG123"/>
      <c r="BH123"/>
      <c r="BI123"/>
      <c r="BJ123">
        <v>1</v>
      </c>
      <c r="BK123" s="2"/>
      <c r="BL123" s="2"/>
      <c r="BM123" s="2"/>
      <c r="BN123" s="2"/>
      <c r="BO123" s="2"/>
      <c r="BP123">
        <v>4.36</v>
      </c>
      <c r="BQ123">
        <v>1</v>
      </c>
      <c r="BR123"/>
      <c r="BS123"/>
      <c r="BT123">
        <v>0.97</v>
      </c>
      <c r="BU123">
        <v>4.35</v>
      </c>
      <c r="BV123">
        <v>1.98</v>
      </c>
      <c r="BW123">
        <v>2.54</v>
      </c>
      <c r="BX123">
        <v>6.44</v>
      </c>
      <c r="BY123">
        <v>3.75</v>
      </c>
      <c r="BZ123">
        <v>51</v>
      </c>
      <c r="CA123">
        <v>150</v>
      </c>
      <c r="CB123">
        <v>8.3</v>
      </c>
      <c r="CC123"/>
      <c r="CD123">
        <v>10.5</v>
      </c>
      <c r="CE123">
        <v>3.63</v>
      </c>
      <c r="CF123"/>
      <c r="CG123" s="264">
        <v>43091</v>
      </c>
      <c r="CH123" t="s">
        <v>5498</v>
      </c>
      <c r="CI123"/>
      <c r="CJ123"/>
      <c r="CK123" t="s">
        <v>5716</v>
      </c>
      <c r="CL123" t="s">
        <v>5943</v>
      </c>
      <c r="CM123"/>
      <c r="CN123">
        <v>1</v>
      </c>
      <c r="CO123">
        <v>2</v>
      </c>
      <c r="CP123"/>
      <c r="CQ123">
        <v>0</v>
      </c>
      <c r="CR123">
        <v>0</v>
      </c>
      <c r="CS123">
        <v>0</v>
      </c>
      <c r="CT123"/>
      <c r="CU123"/>
      <c r="CV123"/>
      <c r="CW123"/>
      <c r="CX123"/>
      <c r="CY123" t="s">
        <v>5944</v>
      </c>
      <c r="CZ123">
        <v>0</v>
      </c>
      <c r="DA123" s="2">
        <v>1</v>
      </c>
      <c r="DB123" s="2">
        <v>2</v>
      </c>
      <c r="DC123" s="2">
        <v>1</v>
      </c>
      <c r="DD123" s="2">
        <v>0</v>
      </c>
      <c r="DE123" s="2">
        <v>1</v>
      </c>
      <c r="DF123" s="2">
        <v>0</v>
      </c>
      <c r="DG123" s="2">
        <v>1</v>
      </c>
      <c r="DH123" s="2">
        <v>1</v>
      </c>
      <c r="DI123" s="2">
        <v>0</v>
      </c>
      <c r="DJ123"/>
      <c r="DK123"/>
      <c r="DL123"/>
      <c r="DM123"/>
      <c r="DN123"/>
      <c r="DO123"/>
      <c r="DP123"/>
      <c r="DQ123" t="s">
        <v>5945</v>
      </c>
      <c r="DR123" s="288"/>
      <c r="DS123" s="288"/>
      <c r="DT123" s="288"/>
      <c r="DU123" s="288"/>
      <c r="DV123" s="288"/>
      <c r="DW123" s="288"/>
      <c r="DX123" s="288"/>
      <c r="DY123" s="288"/>
      <c r="DZ123" s="288"/>
      <c r="EA123" s="288"/>
      <c r="EB123" s="288"/>
      <c r="EC123" s="288"/>
      <c r="ED123" s="288"/>
      <c r="EE123" s="293"/>
      <c r="EF123" s="288"/>
      <c r="EG123" s="291"/>
      <c r="EH123" s="288"/>
      <c r="EI123" s="288"/>
      <c r="EJ123" s="288"/>
      <c r="EK123" s="288"/>
      <c r="EL123" s="288" t="s">
        <v>5946</v>
      </c>
    </row>
    <row r="124" spans="1:142">
      <c r="A124" t="s">
        <v>5947</v>
      </c>
      <c r="B124" t="s">
        <v>5948</v>
      </c>
      <c r="C124" s="257">
        <v>43051.3520833333</v>
      </c>
      <c r="D124">
        <v>2</v>
      </c>
      <c r="E124">
        <v>178</v>
      </c>
      <c r="F124">
        <v>90</v>
      </c>
      <c r="G124"/>
      <c r="H124">
        <v>38</v>
      </c>
      <c r="I124">
        <v>8</v>
      </c>
      <c r="J124">
        <v>72</v>
      </c>
      <c r="K124">
        <v>9</v>
      </c>
      <c r="L124">
        <v>151</v>
      </c>
      <c r="M124">
        <v>24</v>
      </c>
      <c r="N124">
        <v>65</v>
      </c>
      <c r="O124">
        <v>4</v>
      </c>
      <c r="P124" t="s">
        <v>382</v>
      </c>
      <c r="Q124">
        <v>0</v>
      </c>
      <c r="R124">
        <v>2</v>
      </c>
      <c r="S124">
        <v>28</v>
      </c>
      <c r="T124">
        <f t="shared" si="2"/>
        <v>73</v>
      </c>
      <c r="U124" t="s">
        <v>279</v>
      </c>
      <c r="V124" t="s">
        <v>1441</v>
      </c>
      <c r="W124">
        <v>1</v>
      </c>
      <c r="X124" t="s">
        <v>1441</v>
      </c>
      <c r="Y124" t="s">
        <v>1270</v>
      </c>
      <c r="Z124" t="s">
        <v>5949</v>
      </c>
      <c r="AA124">
        <v>1</v>
      </c>
      <c r="AB124"/>
      <c r="AC124"/>
      <c r="AD124"/>
      <c r="AE124">
        <v>1</v>
      </c>
      <c r="AF124">
        <v>20</v>
      </c>
      <c r="AG124">
        <v>10</v>
      </c>
      <c r="AH124"/>
      <c r="AI124"/>
      <c r="AJ124">
        <v>1</v>
      </c>
      <c r="AK124" t="s">
        <v>5950</v>
      </c>
      <c r="AL124"/>
      <c r="AM124"/>
      <c r="AN124"/>
      <c r="AO124">
        <v>0</v>
      </c>
      <c r="AP124"/>
      <c r="AQ124">
        <v>0</v>
      </c>
      <c r="AR124">
        <v>0</v>
      </c>
      <c r="AS124">
        <v>0</v>
      </c>
      <c r="AT124"/>
      <c r="AU124"/>
      <c r="AV124">
        <v>0</v>
      </c>
      <c r="AW124"/>
      <c r="AX124"/>
      <c r="AY124">
        <v>0</v>
      </c>
      <c r="AZ124"/>
      <c r="BA124">
        <v>65</v>
      </c>
      <c r="BB124"/>
      <c r="BC124">
        <v>0</v>
      </c>
      <c r="BD124">
        <v>0</v>
      </c>
      <c r="BE124"/>
      <c r="BF124"/>
      <c r="BG124"/>
      <c r="BH124">
        <v>1</v>
      </c>
      <c r="BI124"/>
      <c r="BJ124">
        <v>2</v>
      </c>
      <c r="BK124" s="2"/>
      <c r="BL124" s="2"/>
      <c r="BM124" s="2"/>
      <c r="BN124" s="2"/>
      <c r="BO124" s="2"/>
      <c r="BP124">
        <v>9.76</v>
      </c>
      <c r="BQ124">
        <v>1.6</v>
      </c>
      <c r="BR124"/>
      <c r="BS124"/>
      <c r="BT124"/>
      <c r="BU124">
        <v>5.21</v>
      </c>
      <c r="BV124">
        <v>8.33</v>
      </c>
      <c r="BW124">
        <v>1.81</v>
      </c>
      <c r="BX124">
        <v>13.93</v>
      </c>
      <c r="BY124">
        <v>4.41</v>
      </c>
      <c r="BZ124">
        <v>65</v>
      </c>
      <c r="CA124">
        <v>173</v>
      </c>
      <c r="CB124"/>
      <c r="CC124"/>
      <c r="CD124">
        <v>10.1</v>
      </c>
      <c r="CE124">
        <v>2.59</v>
      </c>
      <c r="CF124"/>
      <c r="CG124" s="264">
        <v>43054</v>
      </c>
      <c r="CH124" t="s">
        <v>1228</v>
      </c>
      <c r="CI124"/>
      <c r="CJ124"/>
      <c r="CK124" t="s">
        <v>5578</v>
      </c>
      <c r="CL124"/>
      <c r="CM124"/>
      <c r="CN124">
        <v>2</v>
      </c>
      <c r="CO124">
        <v>2</v>
      </c>
      <c r="CP124"/>
      <c r="CQ124">
        <v>0</v>
      </c>
      <c r="CR124">
        <v>0</v>
      </c>
      <c r="CS124">
        <v>0</v>
      </c>
      <c r="CT124">
        <v>47</v>
      </c>
      <c r="CU124">
        <v>0.7</v>
      </c>
      <c r="CV124">
        <v>0</v>
      </c>
      <c r="CW124"/>
      <c r="CX124"/>
      <c r="CY124" t="s">
        <v>5396</v>
      </c>
      <c r="CZ124">
        <v>1</v>
      </c>
      <c r="DA124" s="2">
        <v>1</v>
      </c>
      <c r="DB124" s="2">
        <v>1</v>
      </c>
      <c r="DC124" s="2">
        <v>1</v>
      </c>
      <c r="DD124" s="2">
        <v>0</v>
      </c>
      <c r="DE124" s="2">
        <v>0</v>
      </c>
      <c r="DF124" s="2">
        <v>1</v>
      </c>
      <c r="DG124" s="2">
        <v>1</v>
      </c>
      <c r="DH124" s="2" t="s">
        <v>460</v>
      </c>
      <c r="DI124" s="2">
        <v>1</v>
      </c>
      <c r="DJ124"/>
      <c r="DK124"/>
      <c r="DL124"/>
      <c r="DM124"/>
      <c r="DN124"/>
      <c r="DO124"/>
      <c r="DP124"/>
      <c r="DQ124" t="s">
        <v>5951</v>
      </c>
      <c r="DR124" s="288"/>
      <c r="DS124" s="288">
        <v>1</v>
      </c>
      <c r="DT124" s="288"/>
      <c r="DU124" s="288"/>
      <c r="DV124" s="288"/>
      <c r="DW124" s="288"/>
      <c r="DX124" s="288"/>
      <c r="DY124" s="291"/>
      <c r="DZ124" s="288"/>
      <c r="EA124" s="288"/>
      <c r="EB124" s="288"/>
      <c r="EC124" s="291"/>
      <c r="ED124" s="288"/>
      <c r="EE124" s="292"/>
      <c r="EF124" s="288"/>
      <c r="EG124" s="288"/>
      <c r="EH124" s="288"/>
      <c r="EI124" s="291"/>
      <c r="EJ124" s="288"/>
      <c r="EK124" s="288"/>
      <c r="EL124" s="288"/>
    </row>
    <row r="125" spans="1:142">
      <c r="A125" t="s">
        <v>5952</v>
      </c>
      <c r="B125" t="s">
        <v>5953</v>
      </c>
      <c r="C125" s="257">
        <v>43095.3520833333</v>
      </c>
      <c r="D125">
        <v>2</v>
      </c>
      <c r="E125">
        <v>162</v>
      </c>
      <c r="F125">
        <v>68</v>
      </c>
      <c r="G125"/>
      <c r="H125">
        <v>70</v>
      </c>
      <c r="I125">
        <v>75</v>
      </c>
      <c r="J125">
        <v>60</v>
      </c>
      <c r="K125">
        <v>3</v>
      </c>
      <c r="L125">
        <v>123</v>
      </c>
      <c r="M125">
        <v>34</v>
      </c>
      <c r="N125">
        <v>58</v>
      </c>
      <c r="O125">
        <v>4</v>
      </c>
      <c r="P125" t="s">
        <v>382</v>
      </c>
      <c r="Q125">
        <v>0</v>
      </c>
      <c r="R125">
        <v>2</v>
      </c>
      <c r="S125">
        <v>28</v>
      </c>
      <c r="T125" s="79">
        <f t="shared" si="2"/>
        <v>144</v>
      </c>
      <c r="U125" t="s">
        <v>148</v>
      </c>
      <c r="V125" t="s">
        <v>5954</v>
      </c>
      <c r="W125">
        <v>1</v>
      </c>
      <c r="X125"/>
      <c r="Y125" t="s">
        <v>1367</v>
      </c>
      <c r="Z125" t="s">
        <v>5955</v>
      </c>
      <c r="AA125">
        <v>0</v>
      </c>
      <c r="AB125"/>
      <c r="AC125"/>
      <c r="AD125"/>
      <c r="AE125">
        <v>0</v>
      </c>
      <c r="AF125"/>
      <c r="AG125"/>
      <c r="AH125"/>
      <c r="AI125"/>
      <c r="AJ125">
        <v>0</v>
      </c>
      <c r="AK125"/>
      <c r="AL125"/>
      <c r="AM125"/>
      <c r="AN125"/>
      <c r="AO125">
        <v>0</v>
      </c>
      <c r="AP125"/>
      <c r="AQ125">
        <v>0</v>
      </c>
      <c r="AR125">
        <v>3</v>
      </c>
      <c r="AS125">
        <v>0</v>
      </c>
      <c r="AT125"/>
      <c r="AU125"/>
      <c r="AV125">
        <v>0</v>
      </c>
      <c r="AW125"/>
      <c r="AX125"/>
      <c r="AY125">
        <v>0</v>
      </c>
      <c r="AZ125"/>
      <c r="BA125">
        <v>58</v>
      </c>
      <c r="BB125"/>
      <c r="BC125">
        <v>0</v>
      </c>
      <c r="BD125">
        <v>0</v>
      </c>
      <c r="BE125"/>
      <c r="BF125"/>
      <c r="BG125"/>
      <c r="BH125">
        <v>1</v>
      </c>
      <c r="BI125"/>
      <c r="BJ125">
        <v>1</v>
      </c>
      <c r="BK125" s="2"/>
      <c r="BL125" s="2"/>
      <c r="BM125" s="2"/>
      <c r="BN125" s="2"/>
      <c r="BO125" s="2"/>
      <c r="BP125">
        <v>4.29</v>
      </c>
      <c r="BQ125">
        <v>1.5</v>
      </c>
      <c r="BR125"/>
      <c r="BS125"/>
      <c r="BT125">
        <v>1.04</v>
      </c>
      <c r="BU125">
        <v>4.34</v>
      </c>
      <c r="BV125">
        <v>1.49</v>
      </c>
      <c r="BW125">
        <v>2.47</v>
      </c>
      <c r="BX125">
        <v>4.69</v>
      </c>
      <c r="BY125">
        <v>6.12</v>
      </c>
      <c r="BZ125">
        <v>58</v>
      </c>
      <c r="CA125">
        <v>122</v>
      </c>
      <c r="CB125"/>
      <c r="CC125"/>
      <c r="CD125">
        <v>10.9</v>
      </c>
      <c r="CE125">
        <v>3.77</v>
      </c>
      <c r="CF125"/>
      <c r="CG125" s="264">
        <v>41270</v>
      </c>
      <c r="CH125" t="s">
        <v>1228</v>
      </c>
      <c r="CI125"/>
      <c r="CJ125"/>
      <c r="CK125" t="s">
        <v>3823</v>
      </c>
      <c r="CL125"/>
      <c r="CM125"/>
      <c r="CN125">
        <v>1</v>
      </c>
      <c r="CO125">
        <v>2</v>
      </c>
      <c r="CP125"/>
      <c r="CQ125">
        <v>0</v>
      </c>
      <c r="CR125">
        <v>0</v>
      </c>
      <c r="CS125">
        <v>0</v>
      </c>
      <c r="CT125">
        <v>47</v>
      </c>
      <c r="CU125">
        <v>0.6</v>
      </c>
      <c r="CV125">
        <v>0</v>
      </c>
      <c r="CW125"/>
      <c r="CX125"/>
      <c r="CY125" t="s">
        <v>5629</v>
      </c>
      <c r="CZ125">
        <v>1</v>
      </c>
      <c r="DA125" s="2">
        <v>1</v>
      </c>
      <c r="DB125" s="2">
        <v>2</v>
      </c>
      <c r="DC125" s="2">
        <v>0</v>
      </c>
      <c r="DD125" s="2">
        <v>0</v>
      </c>
      <c r="DE125" s="2">
        <v>1</v>
      </c>
      <c r="DF125" s="2">
        <v>0</v>
      </c>
      <c r="DG125" s="2">
        <v>1</v>
      </c>
      <c r="DH125" s="2">
        <v>2</v>
      </c>
      <c r="DI125" s="2">
        <v>0</v>
      </c>
      <c r="DJ125"/>
      <c r="DK125"/>
      <c r="DL125"/>
      <c r="DM125"/>
      <c r="DN125"/>
      <c r="DO125"/>
      <c r="DP125"/>
      <c r="DQ125" t="s">
        <v>5956</v>
      </c>
      <c r="DR125" s="288"/>
      <c r="DS125" s="289">
        <v>1</v>
      </c>
      <c r="DT125" s="289"/>
      <c r="DU125" s="289"/>
      <c r="DV125" s="289"/>
      <c r="DW125" s="289"/>
      <c r="DX125" s="289"/>
      <c r="DY125" s="291"/>
      <c r="DZ125" s="289"/>
      <c r="EA125" s="289"/>
      <c r="EB125" s="289"/>
      <c r="EC125" s="291"/>
      <c r="ED125" s="289"/>
      <c r="EE125" s="292"/>
      <c r="EF125" s="289"/>
      <c r="EG125" s="289"/>
      <c r="EH125" s="289"/>
      <c r="EI125" s="289"/>
      <c r="EJ125" s="289"/>
      <c r="EK125" s="289"/>
      <c r="EL125" s="289"/>
    </row>
    <row r="126" spans="1:142">
      <c r="A126" t="s">
        <v>5957</v>
      </c>
      <c r="B126" t="s">
        <v>5958</v>
      </c>
      <c r="C126" s="257">
        <v>43042.4375</v>
      </c>
      <c r="D126">
        <v>1</v>
      </c>
      <c r="E126">
        <v>171</v>
      </c>
      <c r="F126">
        <v>79</v>
      </c>
      <c r="G126"/>
      <c r="H126">
        <v>59</v>
      </c>
      <c r="I126">
        <v>41</v>
      </c>
      <c r="J126">
        <v>70</v>
      </c>
      <c r="K126">
        <v>9</v>
      </c>
      <c r="L126">
        <v>135</v>
      </c>
      <c r="M126">
        <v>34</v>
      </c>
      <c r="N126">
        <v>91</v>
      </c>
      <c r="O126">
        <v>7</v>
      </c>
      <c r="P126" t="s">
        <v>382</v>
      </c>
      <c r="Q126">
        <v>0</v>
      </c>
      <c r="R126">
        <v>0</v>
      </c>
      <c r="S126">
        <v>0</v>
      </c>
      <c r="T126">
        <f t="shared" si="2"/>
        <v>91</v>
      </c>
      <c r="U126" t="s">
        <v>279</v>
      </c>
      <c r="V126" t="s">
        <v>76</v>
      </c>
      <c r="W126">
        <v>0</v>
      </c>
      <c r="X126"/>
      <c r="Y126"/>
      <c r="Z126"/>
      <c r="AA126">
        <v>0</v>
      </c>
      <c r="AB126"/>
      <c r="AC126"/>
      <c r="AD126"/>
      <c r="AE126">
        <v>1</v>
      </c>
      <c r="AF126" t="s">
        <v>5959</v>
      </c>
      <c r="AG126">
        <v>20</v>
      </c>
      <c r="AH126"/>
      <c r="AI126"/>
      <c r="AJ126">
        <v>0</v>
      </c>
      <c r="AK126"/>
      <c r="AL126"/>
      <c r="AM126"/>
      <c r="AN126"/>
      <c r="AO126">
        <v>0</v>
      </c>
      <c r="AP126"/>
      <c r="AQ126">
        <v>0</v>
      </c>
      <c r="AR126">
        <v>0</v>
      </c>
      <c r="AS126">
        <v>1</v>
      </c>
      <c r="AT126">
        <v>17</v>
      </c>
      <c r="AU126" t="s">
        <v>523</v>
      </c>
      <c r="AV126">
        <v>0</v>
      </c>
      <c r="AW126"/>
      <c r="AX126"/>
      <c r="AY126">
        <v>0</v>
      </c>
      <c r="AZ126"/>
      <c r="BA126">
        <v>91</v>
      </c>
      <c r="BB126"/>
      <c r="BC126">
        <v>0</v>
      </c>
      <c r="BD126">
        <v>0</v>
      </c>
      <c r="BE126"/>
      <c r="BF126"/>
      <c r="BG126"/>
      <c r="BH126"/>
      <c r="BI126"/>
      <c r="BJ126">
        <v>1</v>
      </c>
      <c r="BK126" s="2"/>
      <c r="BL126" s="2"/>
      <c r="BM126" s="2"/>
      <c r="BN126" s="2"/>
      <c r="BO126" s="2"/>
      <c r="BP126">
        <v>5.42</v>
      </c>
      <c r="BQ126">
        <v>1.7</v>
      </c>
      <c r="BR126"/>
      <c r="BS126">
        <v>63.51</v>
      </c>
      <c r="BT126"/>
      <c r="BU126">
        <v>4.67</v>
      </c>
      <c r="BV126">
        <v>1.53</v>
      </c>
      <c r="BW126">
        <v>2.98</v>
      </c>
      <c r="BX126">
        <v>4.95</v>
      </c>
      <c r="BY126">
        <v>3.72</v>
      </c>
      <c r="BZ126">
        <v>91</v>
      </c>
      <c r="CA126">
        <v>153</v>
      </c>
      <c r="CB126"/>
      <c r="CC126"/>
      <c r="CD126">
        <v>12.2</v>
      </c>
      <c r="CE126">
        <v>3.08</v>
      </c>
      <c r="CF126"/>
      <c r="CG126" s="264">
        <v>43046</v>
      </c>
      <c r="CH126" t="s">
        <v>1228</v>
      </c>
      <c r="CI126" t="s">
        <v>1001</v>
      </c>
      <c r="CJ126"/>
      <c r="CK126"/>
      <c r="CL126" t="s">
        <v>574</v>
      </c>
      <c r="CM126"/>
      <c r="CN126">
        <v>1</v>
      </c>
      <c r="CO126">
        <v>2</v>
      </c>
      <c r="CP126"/>
      <c r="CQ126">
        <v>0</v>
      </c>
      <c r="CR126">
        <v>0</v>
      </c>
      <c r="CS126">
        <v>0</v>
      </c>
      <c r="CT126"/>
      <c r="CU126"/>
      <c r="CV126"/>
      <c r="CW126"/>
      <c r="CX126"/>
      <c r="CY126" t="s">
        <v>862</v>
      </c>
      <c r="CZ126">
        <v>1</v>
      </c>
      <c r="DA126" s="2">
        <v>1</v>
      </c>
      <c r="DB126" s="2">
        <v>2</v>
      </c>
      <c r="DC126" s="2">
        <v>1</v>
      </c>
      <c r="DD126" s="2">
        <v>1</v>
      </c>
      <c r="DE126" s="2">
        <v>0</v>
      </c>
      <c r="DF126" s="2">
        <v>1</v>
      </c>
      <c r="DG126" s="2">
        <v>1</v>
      </c>
      <c r="DH126" s="2">
        <v>2</v>
      </c>
      <c r="DI126" s="2">
        <v>0</v>
      </c>
      <c r="DJ126"/>
      <c r="DK126"/>
      <c r="DL126"/>
      <c r="DM126"/>
      <c r="DN126"/>
      <c r="DO126"/>
      <c r="DP126"/>
      <c r="DQ126" t="s">
        <v>5960</v>
      </c>
      <c r="DR126" s="288"/>
      <c r="DS126" s="288">
        <v>1</v>
      </c>
      <c r="DT126" s="288"/>
      <c r="DU126" s="288"/>
      <c r="DV126" s="288"/>
      <c r="DW126" s="288"/>
      <c r="DX126" s="288"/>
      <c r="DY126" s="288"/>
      <c r="DZ126" s="288"/>
      <c r="EA126" s="288"/>
      <c r="EB126" s="288"/>
      <c r="EC126" s="288"/>
      <c r="ED126" s="288"/>
      <c r="EE126" s="292"/>
      <c r="EF126" s="288"/>
      <c r="EG126" s="288"/>
      <c r="EH126" s="288"/>
      <c r="EI126" s="288"/>
      <c r="EJ126" s="288"/>
      <c r="EK126" s="288"/>
      <c r="EL126" s="288" t="s">
        <v>5961</v>
      </c>
    </row>
    <row r="127" spans="1:142">
      <c r="A127" t="s">
        <v>5962</v>
      </c>
      <c r="B127" t="s">
        <v>5963</v>
      </c>
      <c r="C127" s="257">
        <v>43090.3819444444</v>
      </c>
      <c r="D127">
        <v>1</v>
      </c>
      <c r="E127">
        <v>178</v>
      </c>
      <c r="F127">
        <v>84</v>
      </c>
      <c r="G127"/>
      <c r="H127">
        <v>56</v>
      </c>
      <c r="I127">
        <v>41</v>
      </c>
      <c r="J127">
        <v>64</v>
      </c>
      <c r="K127">
        <v>3</v>
      </c>
      <c r="L127">
        <v>121</v>
      </c>
      <c r="M127">
        <v>34</v>
      </c>
      <c r="N127">
        <v>78</v>
      </c>
      <c r="O127">
        <v>7</v>
      </c>
      <c r="P127" t="s">
        <v>382</v>
      </c>
      <c r="Q127">
        <v>0</v>
      </c>
      <c r="R127">
        <v>2</v>
      </c>
      <c r="S127">
        <v>28</v>
      </c>
      <c r="T127">
        <f t="shared" si="2"/>
        <v>113</v>
      </c>
      <c r="U127" t="s">
        <v>167</v>
      </c>
      <c r="V127" t="s">
        <v>76</v>
      </c>
      <c r="W127">
        <v>1</v>
      </c>
      <c r="X127">
        <v>2</v>
      </c>
      <c r="Y127" t="s">
        <v>2313</v>
      </c>
      <c r="Z127" t="s">
        <v>5714</v>
      </c>
      <c r="AA127">
        <v>0</v>
      </c>
      <c r="AB127"/>
      <c r="AC127"/>
      <c r="AD127"/>
      <c r="AE127">
        <v>1</v>
      </c>
      <c r="AF127">
        <v>10</v>
      </c>
      <c r="AG127">
        <v>30</v>
      </c>
      <c r="AH127"/>
      <c r="AI127"/>
      <c r="AJ127">
        <v>1</v>
      </c>
      <c r="AK127">
        <v>3</v>
      </c>
      <c r="AL127">
        <v>20</v>
      </c>
      <c r="AM127">
        <v>1</v>
      </c>
      <c r="AN127">
        <v>2</v>
      </c>
      <c r="AO127">
        <v>0</v>
      </c>
      <c r="AP127"/>
      <c r="AQ127">
        <v>0</v>
      </c>
      <c r="AR127">
        <v>0</v>
      </c>
      <c r="AS127">
        <v>0</v>
      </c>
      <c r="AT127"/>
      <c r="AU127"/>
      <c r="AV127">
        <v>0</v>
      </c>
      <c r="AW127"/>
      <c r="AX127"/>
      <c r="AY127">
        <v>0</v>
      </c>
      <c r="AZ127"/>
      <c r="BA127">
        <v>78</v>
      </c>
      <c r="BB127"/>
      <c r="BC127">
        <v>1</v>
      </c>
      <c r="BD127">
        <v>0</v>
      </c>
      <c r="BE127"/>
      <c r="BF127"/>
      <c r="BG127"/>
      <c r="BH127"/>
      <c r="BI127"/>
      <c r="BJ127">
        <v>1</v>
      </c>
      <c r="BK127" s="2"/>
      <c r="BL127" s="2"/>
      <c r="BM127" s="2"/>
      <c r="BN127" s="2"/>
      <c r="BO127" s="2"/>
      <c r="BP127" s="286">
        <v>24.49</v>
      </c>
      <c r="BQ127" s="286">
        <v>2.2</v>
      </c>
      <c r="BR127"/>
      <c r="BS127">
        <v>215.2</v>
      </c>
      <c r="BT127"/>
      <c r="BU127">
        <v>3.54</v>
      </c>
      <c r="BV127" t="s">
        <v>6</v>
      </c>
      <c r="BW127">
        <v>1.61</v>
      </c>
      <c r="BX127">
        <v>4.8</v>
      </c>
      <c r="BY127">
        <v>4.1</v>
      </c>
      <c r="BZ127">
        <v>78</v>
      </c>
      <c r="CA127">
        <v>148</v>
      </c>
      <c r="CB127"/>
      <c r="CC127"/>
      <c r="CD127">
        <v>12.4</v>
      </c>
      <c r="CE127">
        <v>3.38</v>
      </c>
      <c r="CF127"/>
      <c r="CG127" s="264">
        <v>43091</v>
      </c>
      <c r="CH127" t="s">
        <v>4653</v>
      </c>
      <c r="CI127" t="s">
        <v>5964</v>
      </c>
      <c r="CJ127"/>
      <c r="CK127"/>
      <c r="CL127" t="s">
        <v>158</v>
      </c>
      <c r="CM127"/>
      <c r="CN127">
        <v>1</v>
      </c>
      <c r="CO127">
        <v>2</v>
      </c>
      <c r="CP127"/>
      <c r="CQ127">
        <v>0</v>
      </c>
      <c r="CR127">
        <v>0</v>
      </c>
      <c r="CS127">
        <v>0</v>
      </c>
      <c r="CT127"/>
      <c r="CU127"/>
      <c r="CV127"/>
      <c r="CW127"/>
      <c r="CX127"/>
      <c r="CY127" t="s">
        <v>5965</v>
      </c>
      <c r="CZ127">
        <v>0</v>
      </c>
      <c r="DA127" s="2">
        <v>1</v>
      </c>
      <c r="DB127" s="2">
        <v>2</v>
      </c>
      <c r="DC127" s="2">
        <v>1</v>
      </c>
      <c r="DD127" s="2">
        <v>1</v>
      </c>
      <c r="DE127" s="2">
        <v>1</v>
      </c>
      <c r="DF127" s="2">
        <v>1</v>
      </c>
      <c r="DG127" s="2">
        <v>0</v>
      </c>
      <c r="DH127" s="2">
        <v>2</v>
      </c>
      <c r="DI127" s="2">
        <v>0</v>
      </c>
      <c r="DJ127"/>
      <c r="DK127"/>
      <c r="DL127"/>
      <c r="DM127"/>
      <c r="DN127"/>
      <c r="DO127"/>
      <c r="DP127"/>
      <c r="DQ127" t="s">
        <v>5966</v>
      </c>
      <c r="DR127" s="288"/>
      <c r="DS127" s="289">
        <v>1</v>
      </c>
      <c r="DT127" s="289"/>
      <c r="DU127" s="289"/>
      <c r="DV127" s="289"/>
      <c r="DW127" s="289"/>
      <c r="DX127" s="289"/>
      <c r="DY127" s="289"/>
      <c r="DZ127" s="289"/>
      <c r="EA127" s="289"/>
      <c r="EB127" s="289"/>
      <c r="EC127" s="289"/>
      <c r="ED127" s="289"/>
      <c r="EE127" s="292"/>
      <c r="EF127" s="289"/>
      <c r="EG127" s="289"/>
      <c r="EH127" s="289"/>
      <c r="EI127" s="289"/>
      <c r="EJ127" s="289"/>
      <c r="EK127" s="289"/>
      <c r="EL127" s="289"/>
    </row>
    <row r="128" spans="1:142">
      <c r="A128" t="s">
        <v>5967</v>
      </c>
      <c r="B128" t="s">
        <v>5968</v>
      </c>
      <c r="C128" s="257">
        <v>43070.4090277778</v>
      </c>
      <c r="D128">
        <v>1</v>
      </c>
      <c r="E128">
        <v>164</v>
      </c>
      <c r="F128">
        <v>73</v>
      </c>
      <c r="G128"/>
      <c r="H128">
        <v>73</v>
      </c>
      <c r="I128">
        <v>75</v>
      </c>
      <c r="J128">
        <v>71</v>
      </c>
      <c r="K128">
        <v>9</v>
      </c>
      <c r="L128">
        <v>127</v>
      </c>
      <c r="M128">
        <v>34</v>
      </c>
      <c r="N128">
        <v>131</v>
      </c>
      <c r="O128">
        <v>10</v>
      </c>
      <c r="P128" t="s">
        <v>382</v>
      </c>
      <c r="Q128">
        <v>0</v>
      </c>
      <c r="R128">
        <v>2</v>
      </c>
      <c r="S128">
        <v>28</v>
      </c>
      <c r="T128" s="79">
        <f t="shared" si="2"/>
        <v>156</v>
      </c>
      <c r="U128" t="s">
        <v>148</v>
      </c>
      <c r="V128" t="s">
        <v>1441</v>
      </c>
      <c r="W128">
        <v>1</v>
      </c>
      <c r="X128">
        <v>30</v>
      </c>
      <c r="Y128">
        <v>220</v>
      </c>
      <c r="Z128" t="s">
        <v>5969</v>
      </c>
      <c r="AA128">
        <v>0</v>
      </c>
      <c r="AB128"/>
      <c r="AC128"/>
      <c r="AD128"/>
      <c r="AE128">
        <v>0</v>
      </c>
      <c r="AF128"/>
      <c r="AG128"/>
      <c r="AH128"/>
      <c r="AI128"/>
      <c r="AJ128">
        <v>0</v>
      </c>
      <c r="AK128"/>
      <c r="AL128"/>
      <c r="AM128"/>
      <c r="AN128"/>
      <c r="AO128">
        <v>0</v>
      </c>
      <c r="AP128"/>
      <c r="AQ128">
        <v>0</v>
      </c>
      <c r="AR128">
        <v>1</v>
      </c>
      <c r="AS128">
        <v>0</v>
      </c>
      <c r="AT128"/>
      <c r="AU128"/>
      <c r="AV128">
        <v>0</v>
      </c>
      <c r="AW128"/>
      <c r="AX128"/>
      <c r="AY128">
        <v>0</v>
      </c>
      <c r="AZ128"/>
      <c r="BA128">
        <v>131</v>
      </c>
      <c r="BB128"/>
      <c r="BC128">
        <v>0</v>
      </c>
      <c r="BD128">
        <v>0</v>
      </c>
      <c r="BE128"/>
      <c r="BF128"/>
      <c r="BG128">
        <v>1</v>
      </c>
      <c r="BH128">
        <v>2</v>
      </c>
      <c r="BI128">
        <v>1</v>
      </c>
      <c r="BJ128">
        <v>1</v>
      </c>
      <c r="BK128" s="2"/>
      <c r="BL128" s="2"/>
      <c r="BM128" s="2"/>
      <c r="BN128" s="2"/>
      <c r="BO128" s="2"/>
      <c r="BP128" s="263">
        <v>44.32</v>
      </c>
      <c r="BQ128">
        <v>2</v>
      </c>
      <c r="BR128"/>
      <c r="BS128"/>
      <c r="BT128"/>
      <c r="BU128">
        <v>3.23</v>
      </c>
      <c r="BV128">
        <v>1.23</v>
      </c>
      <c r="BW128">
        <v>1.92</v>
      </c>
      <c r="BX128">
        <v>5.28</v>
      </c>
      <c r="BY128">
        <v>6.8</v>
      </c>
      <c r="BZ128">
        <v>131</v>
      </c>
      <c r="CA128">
        <v>144</v>
      </c>
      <c r="CB128"/>
      <c r="CC128"/>
      <c r="CD128">
        <v>10.8</v>
      </c>
      <c r="CE128">
        <v>4.06</v>
      </c>
      <c r="CF128"/>
      <c r="CG128" s="264">
        <v>43074</v>
      </c>
      <c r="CH128" t="s">
        <v>4653</v>
      </c>
      <c r="CI128" t="s">
        <v>5970</v>
      </c>
      <c r="CJ128"/>
      <c r="CK128" t="s">
        <v>5971</v>
      </c>
      <c r="CL128" t="s">
        <v>158</v>
      </c>
      <c r="CM128"/>
      <c r="CN128">
        <v>2</v>
      </c>
      <c r="CO128">
        <v>2</v>
      </c>
      <c r="CP128"/>
      <c r="CQ128">
        <v>0</v>
      </c>
      <c r="CR128">
        <v>0</v>
      </c>
      <c r="CS128">
        <v>0</v>
      </c>
      <c r="CT128">
        <v>58</v>
      </c>
      <c r="CU128">
        <v>0.34</v>
      </c>
      <c r="CV128">
        <v>0</v>
      </c>
      <c r="CW128"/>
      <c r="CX128"/>
      <c r="CY128" t="s">
        <v>5449</v>
      </c>
      <c r="CZ128">
        <v>1</v>
      </c>
      <c r="DA128" s="2">
        <v>1</v>
      </c>
      <c r="DB128" s="2">
        <v>2</v>
      </c>
      <c r="DC128" s="2">
        <v>1</v>
      </c>
      <c r="DD128" s="2">
        <v>0</v>
      </c>
      <c r="DE128" s="2">
        <v>0</v>
      </c>
      <c r="DF128" s="2">
        <v>0</v>
      </c>
      <c r="DG128" s="2">
        <v>1</v>
      </c>
      <c r="DH128" s="2">
        <v>2</v>
      </c>
      <c r="DI128" s="2">
        <v>1</v>
      </c>
      <c r="DJ128"/>
      <c r="DK128"/>
      <c r="DL128"/>
      <c r="DM128"/>
      <c r="DN128"/>
      <c r="DO128"/>
      <c r="DP128"/>
      <c r="DQ128" t="s">
        <v>5972</v>
      </c>
      <c r="DR128" s="288"/>
      <c r="DS128" s="288"/>
      <c r="DT128" s="288"/>
      <c r="DU128" s="288"/>
      <c r="DV128" s="288"/>
      <c r="DW128" s="288"/>
      <c r="DX128" s="288"/>
      <c r="DY128" s="291"/>
      <c r="DZ128" s="288"/>
      <c r="EA128" s="288"/>
      <c r="EB128" s="288"/>
      <c r="EC128" s="291"/>
      <c r="ED128" s="288"/>
      <c r="EE128" s="293"/>
      <c r="EF128" s="288"/>
      <c r="EG128" s="288"/>
      <c r="EH128" s="288"/>
      <c r="EI128" s="288"/>
      <c r="EJ128" s="288"/>
      <c r="EK128" s="288"/>
      <c r="EL128" s="288" t="s">
        <v>5973</v>
      </c>
    </row>
    <row r="129" spans="1:142">
      <c r="A129" t="s">
        <v>5974</v>
      </c>
      <c r="B129" s="79" t="s">
        <v>5975</v>
      </c>
      <c r="C129" s="257">
        <v>43048.3381944444</v>
      </c>
      <c r="D129">
        <v>2</v>
      </c>
      <c r="E129">
        <v>160</v>
      </c>
      <c r="F129">
        <v>70</v>
      </c>
      <c r="G129"/>
      <c r="H129">
        <v>72</v>
      </c>
      <c r="I129">
        <v>75</v>
      </c>
      <c r="J129">
        <v>60</v>
      </c>
      <c r="K129">
        <v>3</v>
      </c>
      <c r="L129">
        <v>140</v>
      </c>
      <c r="M129">
        <v>24</v>
      </c>
      <c r="N129">
        <v>63</v>
      </c>
      <c r="O129">
        <v>4</v>
      </c>
      <c r="P129" t="s">
        <v>382</v>
      </c>
      <c r="Q129">
        <v>0</v>
      </c>
      <c r="R129">
        <v>2</v>
      </c>
      <c r="S129">
        <v>28</v>
      </c>
      <c r="T129">
        <f t="shared" si="2"/>
        <v>134</v>
      </c>
      <c r="U129" t="s">
        <v>167</v>
      </c>
      <c r="V129" t="s">
        <v>5954</v>
      </c>
      <c r="W129">
        <v>1</v>
      </c>
      <c r="X129">
        <v>20</v>
      </c>
      <c r="Y129" t="s">
        <v>1516</v>
      </c>
      <c r="Z129" t="s">
        <v>5976</v>
      </c>
      <c r="AA129">
        <v>0</v>
      </c>
      <c r="AB129"/>
      <c r="AC129"/>
      <c r="AD129"/>
      <c r="AE129">
        <v>0</v>
      </c>
      <c r="AF129"/>
      <c r="AG129"/>
      <c r="AH129"/>
      <c r="AI129"/>
      <c r="AJ129">
        <v>0</v>
      </c>
      <c r="AK129"/>
      <c r="AL129"/>
      <c r="AM129"/>
      <c r="AN129"/>
      <c r="AO129">
        <v>0</v>
      </c>
      <c r="AP129"/>
      <c r="AQ129">
        <v>1</v>
      </c>
      <c r="AR129">
        <v>0</v>
      </c>
      <c r="AS129">
        <v>0</v>
      </c>
      <c r="AT129"/>
      <c r="AU129"/>
      <c r="AV129">
        <v>0</v>
      </c>
      <c r="AW129"/>
      <c r="AX129"/>
      <c r="AY129">
        <v>0</v>
      </c>
      <c r="AZ129"/>
      <c r="BA129">
        <v>63</v>
      </c>
      <c r="BB129"/>
      <c r="BC129">
        <v>1</v>
      </c>
      <c r="BD129">
        <v>0</v>
      </c>
      <c r="BE129"/>
      <c r="BF129"/>
      <c r="BG129">
        <v>3</v>
      </c>
      <c r="BH129">
        <v>1</v>
      </c>
      <c r="BI129">
        <v>1</v>
      </c>
      <c r="BJ129">
        <v>1</v>
      </c>
      <c r="BK129" s="2"/>
      <c r="BL129" s="2"/>
      <c r="BM129" s="2"/>
      <c r="BN129" s="2"/>
      <c r="BO129" s="2"/>
      <c r="BP129">
        <v>10.91</v>
      </c>
      <c r="BQ129">
        <v>0.9</v>
      </c>
      <c r="BR129"/>
      <c r="BS129"/>
      <c r="BT129"/>
      <c r="BU129">
        <v>3.68</v>
      </c>
      <c r="BV129">
        <v>1.59</v>
      </c>
      <c r="BW129">
        <v>2.21</v>
      </c>
      <c r="BX129">
        <v>4.41</v>
      </c>
      <c r="BY129"/>
      <c r="BZ129">
        <v>63</v>
      </c>
      <c r="CA129"/>
      <c r="CB129"/>
      <c r="CC129"/>
      <c r="CD129"/>
      <c r="CE129"/>
      <c r="CF129"/>
      <c r="CG129" s="264">
        <v>43049</v>
      </c>
      <c r="CH129" t="s">
        <v>4653</v>
      </c>
      <c r="CI129"/>
      <c r="CJ129"/>
      <c r="CK129" t="s">
        <v>1202</v>
      </c>
      <c r="CL129" t="s">
        <v>5578</v>
      </c>
      <c r="CM129"/>
      <c r="CN129">
        <v>2</v>
      </c>
      <c r="CO129">
        <v>2</v>
      </c>
      <c r="CP129"/>
      <c r="CQ129">
        <v>0</v>
      </c>
      <c r="CR129">
        <v>0</v>
      </c>
      <c r="CS129">
        <v>0</v>
      </c>
      <c r="CT129">
        <v>46</v>
      </c>
      <c r="CU129">
        <v>0.71</v>
      </c>
      <c r="CV129">
        <v>0</v>
      </c>
      <c r="CW129"/>
      <c r="CX129"/>
      <c r="CY129" t="s">
        <v>5579</v>
      </c>
      <c r="CZ129">
        <v>0</v>
      </c>
      <c r="DA129" s="2">
        <v>1</v>
      </c>
      <c r="DB129" s="2">
        <v>2</v>
      </c>
      <c r="DC129" s="2">
        <v>0</v>
      </c>
      <c r="DD129" s="2">
        <v>1</v>
      </c>
      <c r="DE129" s="2">
        <v>1</v>
      </c>
      <c r="DF129" s="2">
        <v>0</v>
      </c>
      <c r="DG129" s="2">
        <v>0</v>
      </c>
      <c r="DH129" s="2">
        <v>1</v>
      </c>
      <c r="DI129" s="2">
        <v>1</v>
      </c>
      <c r="DJ129"/>
      <c r="DK129"/>
      <c r="DL129"/>
      <c r="DM129"/>
      <c r="DN129"/>
      <c r="DO129"/>
      <c r="DP129"/>
      <c r="DQ129" t="s">
        <v>5977</v>
      </c>
      <c r="DR129" s="290">
        <v>1</v>
      </c>
      <c r="DS129" s="288"/>
      <c r="DT129" s="289"/>
      <c r="DU129" s="289"/>
      <c r="DV129" s="289"/>
      <c r="DW129" s="289"/>
      <c r="DX129" s="289"/>
      <c r="DY129" s="291"/>
      <c r="DZ129" s="289"/>
      <c r="EA129" s="289"/>
      <c r="EB129" s="289"/>
      <c r="EC129" s="289"/>
      <c r="ED129" s="289"/>
      <c r="EE129" s="292"/>
      <c r="EF129" s="289"/>
      <c r="EG129" s="289"/>
      <c r="EH129" s="289"/>
      <c r="EI129" s="289"/>
      <c r="EJ129" s="289"/>
      <c r="EK129" s="289"/>
      <c r="EL129" s="289" t="s">
        <v>5978</v>
      </c>
    </row>
    <row r="130" spans="1:142">
      <c r="A130" t="s">
        <v>5979</v>
      </c>
      <c r="B130" t="s">
        <v>5980</v>
      </c>
      <c r="C130" s="257">
        <v>43042.6465277778</v>
      </c>
      <c r="D130">
        <v>1</v>
      </c>
      <c r="E130">
        <v>170</v>
      </c>
      <c r="F130">
        <v>86</v>
      </c>
      <c r="G130"/>
      <c r="H130">
        <v>66</v>
      </c>
      <c r="I130">
        <v>58</v>
      </c>
      <c r="J130">
        <v>73</v>
      </c>
      <c r="K130">
        <v>9</v>
      </c>
      <c r="L130">
        <v>135</v>
      </c>
      <c r="M130">
        <v>34</v>
      </c>
      <c r="N130">
        <v>69</v>
      </c>
      <c r="O130">
        <v>4</v>
      </c>
      <c r="P130" t="s">
        <v>278</v>
      </c>
      <c r="Q130">
        <v>0</v>
      </c>
      <c r="R130">
        <v>2</v>
      </c>
      <c r="S130">
        <v>28</v>
      </c>
      <c r="T130">
        <f t="shared" si="2"/>
        <v>133</v>
      </c>
      <c r="U130" t="s">
        <v>167</v>
      </c>
      <c r="V130" t="s">
        <v>76</v>
      </c>
      <c r="W130">
        <v>0</v>
      </c>
      <c r="X130"/>
      <c r="Y130"/>
      <c r="Z130"/>
      <c r="AA130">
        <v>0</v>
      </c>
      <c r="AB130"/>
      <c r="AC130"/>
      <c r="AD130"/>
      <c r="AE130">
        <v>1</v>
      </c>
      <c r="AF130" t="s">
        <v>1651</v>
      </c>
      <c r="AG130">
        <v>30</v>
      </c>
      <c r="AH130"/>
      <c r="AI130"/>
      <c r="AJ130">
        <v>1</v>
      </c>
      <c r="AK130"/>
      <c r="AL130"/>
      <c r="AM130">
        <v>1</v>
      </c>
      <c r="AN130"/>
      <c r="AO130">
        <v>0</v>
      </c>
      <c r="AP130"/>
      <c r="AQ130">
        <v>0</v>
      </c>
      <c r="AR130">
        <v>0</v>
      </c>
      <c r="AS130">
        <v>0</v>
      </c>
      <c r="AT130"/>
      <c r="AU130"/>
      <c r="AV130">
        <v>0</v>
      </c>
      <c r="AW130"/>
      <c r="AX130"/>
      <c r="AY130">
        <v>0</v>
      </c>
      <c r="AZ130"/>
      <c r="BA130">
        <v>69</v>
      </c>
      <c r="BB130"/>
      <c r="BC130">
        <v>0</v>
      </c>
      <c r="BD130">
        <v>0</v>
      </c>
      <c r="BE130"/>
      <c r="BF130"/>
      <c r="BG130"/>
      <c r="BH130">
        <v>3</v>
      </c>
      <c r="BI130"/>
      <c r="BJ130">
        <v>1</v>
      </c>
      <c r="BK130" s="2"/>
      <c r="BL130" s="2"/>
      <c r="BM130" s="2"/>
      <c r="BN130" s="2"/>
      <c r="BO130" s="2"/>
      <c r="BP130">
        <v>1.7</v>
      </c>
      <c r="BQ130">
        <v>2.7</v>
      </c>
      <c r="BR130"/>
      <c r="BS130">
        <v>105.6</v>
      </c>
      <c r="BT130"/>
      <c r="BU130">
        <v>5.87</v>
      </c>
      <c r="BV130">
        <v>2.85</v>
      </c>
      <c r="BW130">
        <v>3.56</v>
      </c>
      <c r="BX130">
        <v>4.88</v>
      </c>
      <c r="BY130">
        <v>5.67</v>
      </c>
      <c r="BZ130">
        <v>69</v>
      </c>
      <c r="CA130">
        <v>164</v>
      </c>
      <c r="CB130"/>
      <c r="CC130"/>
      <c r="CD130">
        <v>11.3</v>
      </c>
      <c r="CE130">
        <v>3.11</v>
      </c>
      <c r="CF130"/>
      <c r="CG130" s="264">
        <v>43046</v>
      </c>
      <c r="CH130" t="s">
        <v>4653</v>
      </c>
      <c r="CI130" t="s">
        <v>1001</v>
      </c>
      <c r="CJ130"/>
      <c r="CK130"/>
      <c r="CL130" t="s">
        <v>5716</v>
      </c>
      <c r="CM130"/>
      <c r="CN130">
        <v>3</v>
      </c>
      <c r="CO130">
        <v>1</v>
      </c>
      <c r="CP130"/>
      <c r="CQ130">
        <v>0</v>
      </c>
      <c r="CR130">
        <v>0</v>
      </c>
      <c r="CS130">
        <v>0</v>
      </c>
      <c r="CT130">
        <v>42</v>
      </c>
      <c r="CU130">
        <v>0.67</v>
      </c>
      <c r="CV130">
        <v>0</v>
      </c>
      <c r="CW130"/>
      <c r="CX130"/>
      <c r="CY130" t="s">
        <v>731</v>
      </c>
      <c r="CZ130">
        <v>1</v>
      </c>
      <c r="DA130" s="2">
        <v>1</v>
      </c>
      <c r="DB130" s="2">
        <v>1</v>
      </c>
      <c r="DC130" s="2">
        <v>1</v>
      </c>
      <c r="DD130" s="2">
        <v>1</v>
      </c>
      <c r="DE130" s="2">
        <v>1</v>
      </c>
      <c r="DF130" s="2">
        <v>0</v>
      </c>
      <c r="DG130" s="2">
        <v>0</v>
      </c>
      <c r="DH130" s="2">
        <v>2</v>
      </c>
      <c r="DI130" s="2">
        <v>0</v>
      </c>
      <c r="DJ130"/>
      <c r="DK130"/>
      <c r="DL130"/>
      <c r="DM130"/>
      <c r="DN130"/>
      <c r="DO130"/>
      <c r="DP130"/>
      <c r="DQ130" t="s">
        <v>5981</v>
      </c>
      <c r="DR130" s="288"/>
      <c r="DS130" s="288">
        <v>1</v>
      </c>
      <c r="DT130" s="288"/>
      <c r="DU130" s="288"/>
      <c r="DV130" s="288"/>
      <c r="DW130" s="288"/>
      <c r="DX130" s="288"/>
      <c r="DY130" s="288"/>
      <c r="DZ130" s="288"/>
      <c r="EA130" s="288"/>
      <c r="EB130" s="288"/>
      <c r="EC130" s="288"/>
      <c r="ED130" s="288"/>
      <c r="EE130" s="292"/>
      <c r="EF130" s="288"/>
      <c r="EG130" s="288"/>
      <c r="EH130" s="288"/>
      <c r="EI130" s="288"/>
      <c r="EJ130" s="288"/>
      <c r="EK130" s="288"/>
      <c r="EL130" s="288" t="s">
        <v>5982</v>
      </c>
    </row>
    <row r="131" spans="1:142">
      <c r="A131" t="s">
        <v>5983</v>
      </c>
      <c r="B131" t="s">
        <v>5984</v>
      </c>
      <c r="C131" s="257">
        <v>43026.3319444444</v>
      </c>
      <c r="D131">
        <v>1</v>
      </c>
      <c r="E131">
        <v>172</v>
      </c>
      <c r="F131">
        <v>82</v>
      </c>
      <c r="G131"/>
      <c r="H131">
        <v>77</v>
      </c>
      <c r="I131">
        <v>75</v>
      </c>
      <c r="J131">
        <v>85</v>
      </c>
      <c r="K131">
        <v>9</v>
      </c>
      <c r="L131">
        <v>150</v>
      </c>
      <c r="M131">
        <v>24</v>
      </c>
      <c r="N131">
        <v>53</v>
      </c>
      <c r="O131">
        <v>4</v>
      </c>
      <c r="P131" t="s">
        <v>382</v>
      </c>
      <c r="Q131">
        <v>0</v>
      </c>
      <c r="R131">
        <v>0</v>
      </c>
      <c r="S131">
        <v>0</v>
      </c>
      <c r="T131">
        <f t="shared" si="2"/>
        <v>112</v>
      </c>
      <c r="U131" t="s">
        <v>167</v>
      </c>
      <c r="V131" t="s">
        <v>5985</v>
      </c>
      <c r="W131">
        <v>0</v>
      </c>
      <c r="X131"/>
      <c r="Y131"/>
      <c r="Z131"/>
      <c r="AA131">
        <v>1</v>
      </c>
      <c r="AB131">
        <v>10</v>
      </c>
      <c r="AC131"/>
      <c r="AD131"/>
      <c r="AE131">
        <v>1</v>
      </c>
      <c r="AF131">
        <v>20</v>
      </c>
      <c r="AG131">
        <v>20</v>
      </c>
      <c r="AH131">
        <v>1</v>
      </c>
      <c r="AI131">
        <v>20</v>
      </c>
      <c r="AJ131">
        <v>0</v>
      </c>
      <c r="AK131"/>
      <c r="AL131"/>
      <c r="AM131"/>
      <c r="AN131"/>
      <c r="AO131">
        <v>0</v>
      </c>
      <c r="AP131"/>
      <c r="AQ131">
        <v>1</v>
      </c>
      <c r="AR131">
        <v>3</v>
      </c>
      <c r="AS131">
        <v>0</v>
      </c>
      <c r="AT131"/>
      <c r="AU131"/>
      <c r="AV131">
        <v>0</v>
      </c>
      <c r="AW131"/>
      <c r="AX131"/>
      <c r="AY131">
        <v>0</v>
      </c>
      <c r="AZ131"/>
      <c r="BA131">
        <v>53</v>
      </c>
      <c r="BB131"/>
      <c r="BC131">
        <v>0</v>
      </c>
      <c r="BD131">
        <v>0</v>
      </c>
      <c r="BE131"/>
      <c r="BF131"/>
      <c r="BG131">
        <v>1</v>
      </c>
      <c r="BH131">
        <v>1</v>
      </c>
      <c r="BI131">
        <v>1</v>
      </c>
      <c r="BJ131">
        <v>1</v>
      </c>
      <c r="BK131" s="2"/>
      <c r="BL131" s="2"/>
      <c r="BM131" s="2"/>
      <c r="BN131" s="2"/>
      <c r="BO131" s="2"/>
      <c r="BP131">
        <v>10.13</v>
      </c>
      <c r="BQ131">
        <v>1.3</v>
      </c>
      <c r="BR131"/>
      <c r="BS131"/>
      <c r="BT131"/>
      <c r="BU131">
        <v>3.59</v>
      </c>
      <c r="BV131">
        <v>1.99</v>
      </c>
      <c r="BW131">
        <v>1.87</v>
      </c>
      <c r="BX131">
        <v>5.49</v>
      </c>
      <c r="BY131">
        <v>3.36</v>
      </c>
      <c r="BZ131">
        <v>53</v>
      </c>
      <c r="CA131">
        <v>141</v>
      </c>
      <c r="CB131"/>
      <c r="CC131"/>
      <c r="CD131">
        <v>11.2</v>
      </c>
      <c r="CE131">
        <v>3.03</v>
      </c>
      <c r="CF131"/>
      <c r="CG131" s="264">
        <v>43028</v>
      </c>
      <c r="CH131" t="s">
        <v>1228</v>
      </c>
      <c r="CI131" t="s">
        <v>1105</v>
      </c>
      <c r="CJ131"/>
      <c r="CK131"/>
      <c r="CL131"/>
      <c r="CM131"/>
      <c r="CN131">
        <v>1</v>
      </c>
      <c r="CO131">
        <v>2</v>
      </c>
      <c r="CP131"/>
      <c r="CQ131">
        <v>0</v>
      </c>
      <c r="CR131">
        <v>0</v>
      </c>
      <c r="CS131">
        <v>0</v>
      </c>
      <c r="CT131">
        <v>58</v>
      </c>
      <c r="CU131">
        <v>0.6</v>
      </c>
      <c r="CV131">
        <v>0</v>
      </c>
      <c r="CW131"/>
      <c r="CX131"/>
      <c r="CY131" t="s">
        <v>5642</v>
      </c>
      <c r="CZ131">
        <v>0</v>
      </c>
      <c r="DA131" s="2">
        <v>1</v>
      </c>
      <c r="DB131" s="2">
        <v>3</v>
      </c>
      <c r="DC131" s="2">
        <v>1</v>
      </c>
      <c r="DD131" s="2">
        <v>0</v>
      </c>
      <c r="DE131" s="2">
        <v>1</v>
      </c>
      <c r="DF131" s="2">
        <v>1</v>
      </c>
      <c r="DG131" s="2">
        <v>0</v>
      </c>
      <c r="DH131" s="2">
        <v>2</v>
      </c>
      <c r="DI131" s="2">
        <v>1</v>
      </c>
      <c r="DJ131"/>
      <c r="DK131"/>
      <c r="DL131"/>
      <c r="DM131"/>
      <c r="DN131"/>
      <c r="DO131"/>
      <c r="DP131"/>
      <c r="DQ131" t="s">
        <v>5986</v>
      </c>
      <c r="DR131" s="288"/>
      <c r="DS131" s="288">
        <v>1</v>
      </c>
      <c r="DT131" s="289"/>
      <c r="DU131" s="289"/>
      <c r="DV131" s="289"/>
      <c r="DW131" s="289"/>
      <c r="DX131" s="289"/>
      <c r="DY131" s="291"/>
      <c r="DZ131" s="289"/>
      <c r="EA131" s="289"/>
      <c r="EB131" s="289"/>
      <c r="EC131" s="291"/>
      <c r="ED131" s="289"/>
      <c r="EE131" s="293"/>
      <c r="EF131" s="289"/>
      <c r="EG131" s="289"/>
      <c r="EH131" s="289"/>
      <c r="EI131" s="291"/>
      <c r="EJ131" s="289"/>
      <c r="EK131" s="289"/>
      <c r="EL131" s="289"/>
    </row>
    <row r="132" spans="1:142">
      <c r="A132" t="s">
        <v>5987</v>
      </c>
      <c r="B132" t="s">
        <v>5988</v>
      </c>
      <c r="C132" s="257">
        <v>43019.3430555556</v>
      </c>
      <c r="D132">
        <v>1</v>
      </c>
      <c r="E132">
        <v>170</v>
      </c>
      <c r="F132">
        <v>64</v>
      </c>
      <c r="G132"/>
      <c r="H132">
        <v>79</v>
      </c>
      <c r="I132">
        <v>75</v>
      </c>
      <c r="J132">
        <v>64</v>
      </c>
      <c r="K132">
        <v>3</v>
      </c>
      <c r="L132">
        <v>125</v>
      </c>
      <c r="M132">
        <v>34</v>
      </c>
      <c r="N132">
        <v>67</v>
      </c>
      <c r="O132">
        <v>4</v>
      </c>
      <c r="P132" t="s">
        <v>382</v>
      </c>
      <c r="Q132">
        <v>0</v>
      </c>
      <c r="R132">
        <v>3</v>
      </c>
      <c r="S132">
        <v>14</v>
      </c>
      <c r="T132">
        <f t="shared" si="2"/>
        <v>130</v>
      </c>
      <c r="U132" t="s">
        <v>167</v>
      </c>
      <c r="V132" t="s">
        <v>5079</v>
      </c>
      <c r="W132">
        <v>1</v>
      </c>
      <c r="X132">
        <v>10</v>
      </c>
      <c r="Y132" t="s">
        <v>1430</v>
      </c>
      <c r="Z132" t="s">
        <v>1781</v>
      </c>
      <c r="AA132">
        <v>0</v>
      </c>
      <c r="AB132"/>
      <c r="AC132"/>
      <c r="AD132"/>
      <c r="AE132">
        <v>1</v>
      </c>
      <c r="AF132">
        <v>20</v>
      </c>
      <c r="AG132">
        <v>20</v>
      </c>
      <c r="AH132"/>
      <c r="AI132"/>
      <c r="AJ132">
        <v>1</v>
      </c>
      <c r="AK132" t="s">
        <v>5856</v>
      </c>
      <c r="AL132">
        <v>20</v>
      </c>
      <c r="AM132"/>
      <c r="AN132"/>
      <c r="AO132">
        <v>0</v>
      </c>
      <c r="AP132"/>
      <c r="AQ132">
        <v>0</v>
      </c>
      <c r="AR132">
        <v>3</v>
      </c>
      <c r="AS132">
        <v>0</v>
      </c>
      <c r="AT132"/>
      <c r="AU132"/>
      <c r="AV132">
        <v>0</v>
      </c>
      <c r="AW132"/>
      <c r="AX132"/>
      <c r="AY132">
        <v>0</v>
      </c>
      <c r="AZ132"/>
      <c r="BA132">
        <v>67</v>
      </c>
      <c r="BB132"/>
      <c r="BC132">
        <v>0</v>
      </c>
      <c r="BD132">
        <v>0</v>
      </c>
      <c r="BE132"/>
      <c r="BF132"/>
      <c r="BG132">
        <v>3</v>
      </c>
      <c r="BH132">
        <v>3</v>
      </c>
      <c r="BI132">
        <v>1</v>
      </c>
      <c r="BJ132">
        <v>2</v>
      </c>
      <c r="BK132" s="2"/>
      <c r="BL132" s="2"/>
      <c r="BM132" s="2"/>
      <c r="BN132" s="2"/>
      <c r="BO132" s="2"/>
      <c r="BP132" s="263">
        <v>265.37</v>
      </c>
      <c r="BQ132">
        <v>1.2</v>
      </c>
      <c r="BR132"/>
      <c r="BS132">
        <v>481.2</v>
      </c>
      <c r="BT132"/>
      <c r="BU132">
        <v>4.27</v>
      </c>
      <c r="BV132">
        <v>1.31</v>
      </c>
      <c r="BW132">
        <v>2.62</v>
      </c>
      <c r="BX132">
        <v>4.78</v>
      </c>
      <c r="BY132">
        <v>6.18</v>
      </c>
      <c r="BZ132">
        <v>67</v>
      </c>
      <c r="CA132">
        <v>138</v>
      </c>
      <c r="CB132"/>
      <c r="CC132"/>
      <c r="CD132">
        <v>12.5</v>
      </c>
      <c r="CE132">
        <v>3.38</v>
      </c>
      <c r="CF132"/>
      <c r="CG132" s="264">
        <v>43025</v>
      </c>
      <c r="CH132" t="s">
        <v>4653</v>
      </c>
      <c r="CI132"/>
      <c r="CJ132"/>
      <c r="CK132" t="s">
        <v>244</v>
      </c>
      <c r="CL132" t="s">
        <v>4002</v>
      </c>
      <c r="CM132"/>
      <c r="CN132">
        <v>2</v>
      </c>
      <c r="CO132">
        <v>2</v>
      </c>
      <c r="CP132"/>
      <c r="CQ132">
        <v>0</v>
      </c>
      <c r="CR132">
        <v>0</v>
      </c>
      <c r="CS132">
        <v>0</v>
      </c>
      <c r="CT132">
        <v>46</v>
      </c>
      <c r="CU132">
        <v>0.56</v>
      </c>
      <c r="CV132">
        <v>0</v>
      </c>
      <c r="CW132"/>
      <c r="CX132"/>
      <c r="CY132" t="s">
        <v>803</v>
      </c>
      <c r="CZ132">
        <v>1</v>
      </c>
      <c r="DA132" s="2">
        <v>1</v>
      </c>
      <c r="DB132" s="2">
        <v>2</v>
      </c>
      <c r="DC132" s="2">
        <v>0</v>
      </c>
      <c r="DD132" s="2">
        <v>1</v>
      </c>
      <c r="DE132" s="2">
        <v>1</v>
      </c>
      <c r="DF132" s="2">
        <v>1</v>
      </c>
      <c r="DG132" s="2">
        <v>1</v>
      </c>
      <c r="DH132" s="2">
        <v>2</v>
      </c>
      <c r="DI132" s="2">
        <v>1</v>
      </c>
      <c r="DJ132" s="2"/>
      <c r="DK132"/>
      <c r="DL132"/>
      <c r="DM132"/>
      <c r="DN132"/>
      <c r="DO132"/>
      <c r="DP132"/>
      <c r="DQ132" t="s">
        <v>5989</v>
      </c>
      <c r="DR132" s="288"/>
      <c r="DS132" s="288"/>
      <c r="DT132" s="288"/>
      <c r="DU132" s="288"/>
      <c r="DV132" s="288"/>
      <c r="DW132" s="288"/>
      <c r="DX132" s="288"/>
      <c r="DY132" s="288"/>
      <c r="DZ132" s="288"/>
      <c r="EA132" s="288"/>
      <c r="EB132" s="288"/>
      <c r="EC132" s="291"/>
      <c r="ED132" s="288"/>
      <c r="EE132" s="292"/>
      <c r="EF132" s="288"/>
      <c r="EG132" s="288"/>
      <c r="EH132" s="288"/>
      <c r="EI132" s="291"/>
      <c r="EJ132" s="288"/>
      <c r="EK132" s="288"/>
      <c r="EL132" s="288" t="s">
        <v>5990</v>
      </c>
    </row>
    <row r="133" spans="1:142">
      <c r="A133" t="s">
        <v>5991</v>
      </c>
      <c r="B133" t="s">
        <v>5992</v>
      </c>
      <c r="C133" s="257">
        <v>43083.4409722222</v>
      </c>
      <c r="D133">
        <v>2</v>
      </c>
      <c r="E133">
        <v>155</v>
      </c>
      <c r="F133">
        <v>60</v>
      </c>
      <c r="G133"/>
      <c r="H133">
        <v>61</v>
      </c>
      <c r="I133">
        <v>58</v>
      </c>
      <c r="J133">
        <v>65</v>
      </c>
      <c r="K133">
        <v>3</v>
      </c>
      <c r="L133">
        <v>140</v>
      </c>
      <c r="M133">
        <v>24</v>
      </c>
      <c r="N133">
        <v>43</v>
      </c>
      <c r="O133">
        <v>4</v>
      </c>
      <c r="P133" t="s">
        <v>382</v>
      </c>
      <c r="Q133">
        <v>0</v>
      </c>
      <c r="R133">
        <v>2</v>
      </c>
      <c r="S133">
        <v>28</v>
      </c>
      <c r="T133">
        <f t="shared" si="2"/>
        <v>117</v>
      </c>
      <c r="U133" t="s">
        <v>167</v>
      </c>
      <c r="V133" t="s">
        <v>76</v>
      </c>
      <c r="W133">
        <v>1</v>
      </c>
      <c r="X133">
        <v>20</v>
      </c>
      <c r="Y133" t="s">
        <v>4018</v>
      </c>
      <c r="Z133" t="s">
        <v>5993</v>
      </c>
      <c r="AA133">
        <v>1</v>
      </c>
      <c r="AB133">
        <v>1</v>
      </c>
      <c r="AC133"/>
      <c r="AD133"/>
      <c r="AE133">
        <v>0</v>
      </c>
      <c r="AF133"/>
      <c r="AG133"/>
      <c r="AH133"/>
      <c r="AI133"/>
      <c r="AJ133">
        <v>0</v>
      </c>
      <c r="AK133"/>
      <c r="AL133"/>
      <c r="AM133"/>
      <c r="AN133"/>
      <c r="AO133">
        <v>0</v>
      </c>
      <c r="AP133"/>
      <c r="AQ133">
        <v>0</v>
      </c>
      <c r="AR133">
        <v>0</v>
      </c>
      <c r="AS133">
        <v>0</v>
      </c>
      <c r="AT133"/>
      <c r="AU133"/>
      <c r="AV133">
        <v>0</v>
      </c>
      <c r="AW133"/>
      <c r="AX133"/>
      <c r="AY133">
        <v>0</v>
      </c>
      <c r="AZ133"/>
      <c r="BA133">
        <v>43</v>
      </c>
      <c r="BB133"/>
      <c r="BC133">
        <v>0</v>
      </c>
      <c r="BD133">
        <v>0</v>
      </c>
      <c r="BE133"/>
      <c r="BF133"/>
      <c r="BG133"/>
      <c r="BH133"/>
      <c r="BI133"/>
      <c r="BJ133">
        <v>1</v>
      </c>
      <c r="BK133" s="2"/>
      <c r="BL133" s="2"/>
      <c r="BM133" s="2"/>
      <c r="BN133" s="2"/>
      <c r="BO133" s="2"/>
      <c r="BP133">
        <v>8.89</v>
      </c>
      <c r="BQ133">
        <v>1.3</v>
      </c>
      <c r="BR133"/>
      <c r="BS133"/>
      <c r="BT133"/>
      <c r="BU133">
        <v>3.76</v>
      </c>
      <c r="BV133">
        <v>1.14</v>
      </c>
      <c r="BW133">
        <v>1.9</v>
      </c>
      <c r="BX133">
        <v>6.56</v>
      </c>
      <c r="BY133">
        <v>3.78</v>
      </c>
      <c r="BZ133">
        <v>43</v>
      </c>
      <c r="CA133">
        <v>122</v>
      </c>
      <c r="CB133">
        <v>7.2</v>
      </c>
      <c r="CC133"/>
      <c r="CD133">
        <v>11.2</v>
      </c>
      <c r="CE133">
        <v>3.32</v>
      </c>
      <c r="CF133"/>
      <c r="CG133" s="264">
        <v>43084</v>
      </c>
      <c r="CH133" t="s">
        <v>5498</v>
      </c>
      <c r="CI133" t="s">
        <v>515</v>
      </c>
      <c r="CJ133"/>
      <c r="CK133" t="s">
        <v>5994</v>
      </c>
      <c r="CL133"/>
      <c r="CM133"/>
      <c r="CN133">
        <v>2</v>
      </c>
      <c r="CO133">
        <v>2</v>
      </c>
      <c r="CP133"/>
      <c r="CQ133">
        <v>0</v>
      </c>
      <c r="CR133">
        <v>0</v>
      </c>
      <c r="CS133">
        <v>0</v>
      </c>
      <c r="CT133"/>
      <c r="CU133"/>
      <c r="CV133"/>
      <c r="CW133"/>
      <c r="CX133"/>
      <c r="CY133" t="s">
        <v>4272</v>
      </c>
      <c r="CZ133">
        <v>0</v>
      </c>
      <c r="DA133" s="2">
        <v>1</v>
      </c>
      <c r="DB133" s="2">
        <v>2</v>
      </c>
      <c r="DC133" s="2">
        <v>1</v>
      </c>
      <c r="DD133" s="2">
        <v>0</v>
      </c>
      <c r="DE133" s="2">
        <v>1</v>
      </c>
      <c r="DF133" s="2">
        <v>0</v>
      </c>
      <c r="DG133" s="2">
        <v>1</v>
      </c>
      <c r="DH133" s="2">
        <v>1</v>
      </c>
      <c r="DI133" s="2">
        <v>1</v>
      </c>
      <c r="DJ133"/>
      <c r="DK133"/>
      <c r="DL133"/>
      <c r="DM133"/>
      <c r="DN133"/>
      <c r="DO133"/>
      <c r="DP133"/>
      <c r="DQ133" t="s">
        <v>5995</v>
      </c>
      <c r="DR133" s="288"/>
      <c r="DS133" s="288">
        <v>1</v>
      </c>
      <c r="DT133" s="288"/>
      <c r="DU133" s="288"/>
      <c r="DV133" s="288"/>
      <c r="DW133" s="288"/>
      <c r="DX133" s="288"/>
      <c r="DY133" s="288"/>
      <c r="DZ133" s="288"/>
      <c r="EA133" s="288"/>
      <c r="EB133" s="288"/>
      <c r="EC133" s="288"/>
      <c r="ED133" s="288"/>
      <c r="EE133" s="292"/>
      <c r="EF133" s="288"/>
      <c r="EG133" s="288"/>
      <c r="EH133" s="288"/>
      <c r="EI133" s="288"/>
      <c r="EJ133" s="288"/>
      <c r="EK133" s="288"/>
      <c r="EL133" s="288"/>
    </row>
    <row r="134" spans="1:142">
      <c r="A134" t="s">
        <v>5996</v>
      </c>
      <c r="B134" t="s">
        <v>5997</v>
      </c>
      <c r="C134" s="257">
        <v>43016.3555555556</v>
      </c>
      <c r="D134">
        <v>2</v>
      </c>
      <c r="E134">
        <v>165</v>
      </c>
      <c r="F134">
        <v>80</v>
      </c>
      <c r="G134"/>
      <c r="H134">
        <v>60</v>
      </c>
      <c r="I134">
        <v>58</v>
      </c>
      <c r="J134">
        <v>79</v>
      </c>
      <c r="K134">
        <v>9</v>
      </c>
      <c r="L134">
        <v>154</v>
      </c>
      <c r="M134">
        <v>24</v>
      </c>
      <c r="N134">
        <v>56</v>
      </c>
      <c r="O134">
        <v>4</v>
      </c>
      <c r="P134" t="s">
        <v>382</v>
      </c>
      <c r="Q134">
        <v>0</v>
      </c>
      <c r="R134">
        <v>0</v>
      </c>
      <c r="S134">
        <v>0</v>
      </c>
      <c r="T134">
        <f t="shared" si="2"/>
        <v>95</v>
      </c>
      <c r="U134" t="s">
        <v>279</v>
      </c>
      <c r="V134" t="s">
        <v>5998</v>
      </c>
      <c r="W134">
        <v>0</v>
      </c>
      <c r="X134"/>
      <c r="Y134"/>
      <c r="Z134"/>
      <c r="AA134">
        <v>1</v>
      </c>
      <c r="AB134">
        <v>20</v>
      </c>
      <c r="AC134"/>
      <c r="AD134"/>
      <c r="AE134">
        <v>0</v>
      </c>
      <c r="AF134"/>
      <c r="AG134"/>
      <c r="AH134"/>
      <c r="AI134"/>
      <c r="AJ134">
        <v>0</v>
      </c>
      <c r="AK134"/>
      <c r="AL134"/>
      <c r="AM134"/>
      <c r="AN134"/>
      <c r="AO134">
        <v>0</v>
      </c>
      <c r="AP134"/>
      <c r="AQ134">
        <v>0</v>
      </c>
      <c r="AR134">
        <v>0</v>
      </c>
      <c r="AS134">
        <v>0</v>
      </c>
      <c r="AT134"/>
      <c r="AU134"/>
      <c r="AV134">
        <v>0</v>
      </c>
      <c r="AW134"/>
      <c r="AX134"/>
      <c r="AY134">
        <v>0</v>
      </c>
      <c r="AZ134"/>
      <c r="BA134">
        <v>56</v>
      </c>
      <c r="BB134"/>
      <c r="BC134">
        <v>0</v>
      </c>
      <c r="BD134">
        <v>0</v>
      </c>
      <c r="BE134"/>
      <c r="BF134"/>
      <c r="BG134"/>
      <c r="BH134"/>
      <c r="BI134"/>
      <c r="BJ134">
        <v>1</v>
      </c>
      <c r="BK134" s="2"/>
      <c r="BL134" s="2"/>
      <c r="BM134" s="2"/>
      <c r="BN134" s="2"/>
      <c r="BO134" s="2"/>
      <c r="BP134">
        <v>1.33</v>
      </c>
      <c r="BQ134">
        <v>1.3</v>
      </c>
      <c r="BR134"/>
      <c r="BS134"/>
      <c r="BT134"/>
      <c r="BU134">
        <v>4.98</v>
      </c>
      <c r="BV134">
        <v>1.86</v>
      </c>
      <c r="BW134">
        <v>2.85</v>
      </c>
      <c r="BX134">
        <v>5.24</v>
      </c>
      <c r="BY134">
        <v>3.96</v>
      </c>
      <c r="BZ134">
        <v>56</v>
      </c>
      <c r="CA134">
        <v>115</v>
      </c>
      <c r="CB134">
        <v>5.4</v>
      </c>
      <c r="CC134"/>
      <c r="CD134">
        <v>9.7</v>
      </c>
      <c r="CE134">
        <v>2.99</v>
      </c>
      <c r="CF134"/>
      <c r="CG134" s="264">
        <v>43019</v>
      </c>
      <c r="CH134" t="s">
        <v>4653</v>
      </c>
      <c r="CI134" t="s">
        <v>1105</v>
      </c>
      <c r="CJ134"/>
      <c r="CK134" t="s">
        <v>4002</v>
      </c>
      <c r="CL134" t="s">
        <v>5578</v>
      </c>
      <c r="CM134"/>
      <c r="CN134">
        <v>3</v>
      </c>
      <c r="CO134">
        <v>1</v>
      </c>
      <c r="CP134"/>
      <c r="CQ134">
        <v>0</v>
      </c>
      <c r="CR134">
        <v>0</v>
      </c>
      <c r="CS134">
        <v>0</v>
      </c>
      <c r="CT134"/>
      <c r="CU134"/>
      <c r="CV134"/>
      <c r="CW134"/>
      <c r="CX134"/>
      <c r="CY134" t="s">
        <v>760</v>
      </c>
      <c r="CZ134">
        <v>1</v>
      </c>
      <c r="DA134" s="2">
        <v>1</v>
      </c>
      <c r="DB134" s="2">
        <v>1</v>
      </c>
      <c r="DC134" s="2">
        <v>0</v>
      </c>
      <c r="DD134" s="2">
        <v>1</v>
      </c>
      <c r="DE134" s="2">
        <v>1</v>
      </c>
      <c r="DF134" s="2">
        <v>0</v>
      </c>
      <c r="DG134" s="2">
        <v>0</v>
      </c>
      <c r="DH134" s="2">
        <v>1</v>
      </c>
      <c r="DI134" s="2">
        <v>0</v>
      </c>
      <c r="DJ134"/>
      <c r="DK134"/>
      <c r="DL134"/>
      <c r="DM134"/>
      <c r="DN134"/>
      <c r="DO134"/>
      <c r="DP134"/>
      <c r="DQ134" t="s">
        <v>5999</v>
      </c>
      <c r="DR134" s="288"/>
      <c r="DS134" s="288"/>
      <c r="DT134" s="288"/>
      <c r="DU134" s="291"/>
      <c r="DV134" s="288"/>
      <c r="DW134" s="288"/>
      <c r="DX134" s="288"/>
      <c r="DY134" s="288"/>
      <c r="DZ134" s="288"/>
      <c r="EA134" s="288"/>
      <c r="EB134" s="288">
        <v>1</v>
      </c>
      <c r="EC134" s="288" t="s">
        <v>6000</v>
      </c>
      <c r="ED134" s="288"/>
      <c r="EE134" s="292"/>
      <c r="EF134" s="288"/>
      <c r="EG134" s="288"/>
      <c r="EH134" s="288"/>
      <c r="EI134" s="288"/>
      <c r="EJ134" s="288"/>
      <c r="EK134" s="288"/>
      <c r="EL134" s="288"/>
    </row>
    <row r="135" spans="1:142">
      <c r="A135" t="s">
        <v>6001</v>
      </c>
      <c r="B135" s="79" t="s">
        <v>6002</v>
      </c>
      <c r="C135" s="257">
        <v>43052.3951388889</v>
      </c>
      <c r="D135">
        <v>1</v>
      </c>
      <c r="E135">
        <v>164</v>
      </c>
      <c r="F135">
        <v>67</v>
      </c>
      <c r="G135"/>
      <c r="H135">
        <v>67</v>
      </c>
      <c r="I135">
        <v>58</v>
      </c>
      <c r="J135">
        <v>72</v>
      </c>
      <c r="K135">
        <v>9</v>
      </c>
      <c r="L135">
        <v>115</v>
      </c>
      <c r="M135">
        <v>43</v>
      </c>
      <c r="N135">
        <v>69</v>
      </c>
      <c r="O135">
        <v>4</v>
      </c>
      <c r="P135" t="s">
        <v>382</v>
      </c>
      <c r="Q135">
        <v>0</v>
      </c>
      <c r="R135">
        <v>2</v>
      </c>
      <c r="S135">
        <v>28</v>
      </c>
      <c r="T135" s="79">
        <f t="shared" si="2"/>
        <v>142</v>
      </c>
      <c r="U135" t="s">
        <v>148</v>
      </c>
      <c r="V135" t="s">
        <v>6003</v>
      </c>
      <c r="W135">
        <v>0</v>
      </c>
      <c r="X135"/>
      <c r="Y135"/>
      <c r="Z135"/>
      <c r="AA135">
        <v>0</v>
      </c>
      <c r="AB135"/>
      <c r="AC135"/>
      <c r="AD135"/>
      <c r="AE135">
        <v>1</v>
      </c>
      <c r="AF135">
        <v>10</v>
      </c>
      <c r="AG135">
        <v>10</v>
      </c>
      <c r="AH135">
        <v>1</v>
      </c>
      <c r="AI135">
        <v>20</v>
      </c>
      <c r="AJ135">
        <v>0</v>
      </c>
      <c r="AK135"/>
      <c r="AL135"/>
      <c r="AM135"/>
      <c r="AN135"/>
      <c r="AO135">
        <v>0</v>
      </c>
      <c r="AP135"/>
      <c r="AQ135">
        <v>0</v>
      </c>
      <c r="AR135">
        <v>3</v>
      </c>
      <c r="AS135">
        <v>0</v>
      </c>
      <c r="AT135"/>
      <c r="AU135"/>
      <c r="AV135">
        <v>0</v>
      </c>
      <c r="AW135"/>
      <c r="AX135"/>
      <c r="AY135">
        <v>0</v>
      </c>
      <c r="AZ135"/>
      <c r="BA135">
        <v>69</v>
      </c>
      <c r="BB135"/>
      <c r="BC135">
        <v>0</v>
      </c>
      <c r="BD135">
        <v>0</v>
      </c>
      <c r="BE135"/>
      <c r="BF135"/>
      <c r="BG135">
        <v>2</v>
      </c>
      <c r="BH135">
        <v>1</v>
      </c>
      <c r="BI135">
        <v>1</v>
      </c>
      <c r="BJ135">
        <v>1</v>
      </c>
      <c r="BK135" s="2"/>
      <c r="BL135" s="2"/>
      <c r="BM135" s="2"/>
      <c r="BN135" s="2"/>
      <c r="BO135" s="2"/>
      <c r="BP135">
        <v>3.82</v>
      </c>
      <c r="BQ135">
        <v>1.6</v>
      </c>
      <c r="BR135"/>
      <c r="BS135"/>
      <c r="BT135"/>
      <c r="BU135">
        <v>3.73</v>
      </c>
      <c r="BV135">
        <v>1.88</v>
      </c>
      <c r="BW135">
        <v>2.29</v>
      </c>
      <c r="BX135">
        <v>6.5</v>
      </c>
      <c r="BY135">
        <v>4.68</v>
      </c>
      <c r="BZ135">
        <v>69</v>
      </c>
      <c r="CA135">
        <v>147</v>
      </c>
      <c r="CB135"/>
      <c r="CC135"/>
      <c r="CD135">
        <v>12</v>
      </c>
      <c r="CE135">
        <v>2.69</v>
      </c>
      <c r="CF135"/>
      <c r="CG135" s="264">
        <v>43054</v>
      </c>
      <c r="CH135" t="s">
        <v>1228</v>
      </c>
      <c r="CI135"/>
      <c r="CJ135"/>
      <c r="CK135"/>
      <c r="CL135" t="s">
        <v>1001</v>
      </c>
      <c r="CM135"/>
      <c r="CN135">
        <v>1</v>
      </c>
      <c r="CO135">
        <v>2</v>
      </c>
      <c r="CP135"/>
      <c r="CQ135">
        <v>0</v>
      </c>
      <c r="CR135">
        <v>0</v>
      </c>
      <c r="CS135">
        <v>0</v>
      </c>
      <c r="CT135">
        <v>38</v>
      </c>
      <c r="CU135">
        <v>0.6</v>
      </c>
      <c r="CV135">
        <v>0</v>
      </c>
      <c r="CW135"/>
      <c r="CX135"/>
      <c r="CY135" t="s">
        <v>4380</v>
      </c>
      <c r="CZ135">
        <v>1</v>
      </c>
      <c r="DA135" s="2">
        <v>1</v>
      </c>
      <c r="DB135" s="2">
        <v>2</v>
      </c>
      <c r="DC135" s="2">
        <v>1</v>
      </c>
      <c r="DD135" s="2">
        <v>1</v>
      </c>
      <c r="DE135" s="2">
        <v>1</v>
      </c>
      <c r="DF135" s="2">
        <v>0</v>
      </c>
      <c r="DG135" s="2">
        <v>1</v>
      </c>
      <c r="DH135" s="2">
        <v>2</v>
      </c>
      <c r="DI135" s="2">
        <v>0</v>
      </c>
      <c r="DJ135"/>
      <c r="DK135"/>
      <c r="DL135"/>
      <c r="DM135"/>
      <c r="DN135"/>
      <c r="DO135"/>
      <c r="DP135"/>
      <c r="DQ135" t="s">
        <v>6004</v>
      </c>
      <c r="DR135" s="290">
        <v>1</v>
      </c>
      <c r="DS135" s="288"/>
      <c r="DT135" s="288"/>
      <c r="DU135" s="291"/>
      <c r="DV135" s="288"/>
      <c r="DW135" s="288"/>
      <c r="DX135" s="288"/>
      <c r="DY135" s="288"/>
      <c r="DZ135" s="288"/>
      <c r="EA135" s="288"/>
      <c r="EB135" s="288"/>
      <c r="EC135" s="288"/>
      <c r="ED135" s="288"/>
      <c r="EE135" s="292"/>
      <c r="EF135" s="288"/>
      <c r="EG135" s="288"/>
      <c r="EH135" s="288"/>
      <c r="EI135" s="288"/>
      <c r="EJ135" s="288"/>
      <c r="EK135" s="288"/>
      <c r="EL135" s="288"/>
    </row>
    <row r="136" spans="1:142">
      <c r="A136" t="s">
        <v>6005</v>
      </c>
      <c r="B136" t="s">
        <v>6006</v>
      </c>
      <c r="C136" s="257">
        <v>43049.4416666667</v>
      </c>
      <c r="D136">
        <v>2</v>
      </c>
      <c r="E136">
        <v>155</v>
      </c>
      <c r="F136">
        <v>50</v>
      </c>
      <c r="G136"/>
      <c r="H136">
        <v>73</v>
      </c>
      <c r="I136">
        <v>75</v>
      </c>
      <c r="J136">
        <v>62</v>
      </c>
      <c r="K136">
        <v>3</v>
      </c>
      <c r="L136">
        <v>158</v>
      </c>
      <c r="M136">
        <v>24</v>
      </c>
      <c r="N136">
        <v>56</v>
      </c>
      <c r="O136">
        <v>4</v>
      </c>
      <c r="P136" t="s">
        <v>382</v>
      </c>
      <c r="Q136">
        <v>0</v>
      </c>
      <c r="R136">
        <v>2</v>
      </c>
      <c r="S136">
        <v>28</v>
      </c>
      <c r="T136">
        <f t="shared" si="2"/>
        <v>134</v>
      </c>
      <c r="U136" t="s">
        <v>167</v>
      </c>
      <c r="V136" t="s">
        <v>5698</v>
      </c>
      <c r="W136">
        <v>1</v>
      </c>
      <c r="X136"/>
      <c r="Y136" t="s">
        <v>6007</v>
      </c>
      <c r="Z136"/>
      <c r="AA136">
        <v>0</v>
      </c>
      <c r="AB136"/>
      <c r="AC136"/>
      <c r="AD136"/>
      <c r="AE136">
        <v>0</v>
      </c>
      <c r="AF136"/>
      <c r="AG136"/>
      <c r="AH136"/>
      <c r="AI136"/>
      <c r="AJ136">
        <v>0</v>
      </c>
      <c r="AK136"/>
      <c r="AL136"/>
      <c r="AM136"/>
      <c r="AN136"/>
      <c r="AO136">
        <v>0</v>
      </c>
      <c r="AP136"/>
      <c r="AQ136">
        <v>0</v>
      </c>
      <c r="AR136">
        <v>0</v>
      </c>
      <c r="AS136">
        <v>0</v>
      </c>
      <c r="AT136"/>
      <c r="AU136"/>
      <c r="AV136">
        <v>0</v>
      </c>
      <c r="AW136"/>
      <c r="AX136"/>
      <c r="AY136">
        <v>0</v>
      </c>
      <c r="AZ136"/>
      <c r="BA136">
        <v>56</v>
      </c>
      <c r="BB136"/>
      <c r="BC136">
        <v>0</v>
      </c>
      <c r="BD136">
        <v>0</v>
      </c>
      <c r="BE136"/>
      <c r="BF136"/>
      <c r="BG136"/>
      <c r="BH136"/>
      <c r="BI136"/>
      <c r="BJ136">
        <v>1</v>
      </c>
      <c r="BK136" s="2"/>
      <c r="BL136" s="2"/>
      <c r="BM136" s="2"/>
      <c r="BN136" s="2"/>
      <c r="BO136" s="2"/>
      <c r="BP136">
        <v>5.22</v>
      </c>
      <c r="BQ136">
        <v>1.9</v>
      </c>
      <c r="BR136"/>
      <c r="BS136">
        <v>340.1</v>
      </c>
      <c r="BT136"/>
      <c r="BU136">
        <v>4.44</v>
      </c>
      <c r="BV136">
        <v>1</v>
      </c>
      <c r="BW136">
        <v>2.19</v>
      </c>
      <c r="BX136">
        <v>5.17</v>
      </c>
      <c r="BY136">
        <v>5.53</v>
      </c>
      <c r="BZ136">
        <v>56</v>
      </c>
      <c r="CA136">
        <v>136</v>
      </c>
      <c r="CB136"/>
      <c r="CC136"/>
      <c r="CD136">
        <v>10.5</v>
      </c>
      <c r="CE136">
        <v>3.24</v>
      </c>
      <c r="CF136"/>
      <c r="CG136" s="264">
        <v>43053</v>
      </c>
      <c r="CH136" t="s">
        <v>5498</v>
      </c>
      <c r="CI136" t="s">
        <v>6008</v>
      </c>
      <c r="CJ136"/>
      <c r="CK136"/>
      <c r="CL136"/>
      <c r="CM136"/>
      <c r="CN136">
        <v>1</v>
      </c>
      <c r="CO136">
        <v>2</v>
      </c>
      <c r="CP136"/>
      <c r="CQ136">
        <v>0</v>
      </c>
      <c r="CR136">
        <v>0</v>
      </c>
      <c r="CS136">
        <v>0</v>
      </c>
      <c r="CT136"/>
      <c r="CU136"/>
      <c r="CV136"/>
      <c r="CW136"/>
      <c r="CX136"/>
      <c r="CY136" t="s">
        <v>489</v>
      </c>
      <c r="CZ136">
        <v>1</v>
      </c>
      <c r="DA136" s="2">
        <v>1</v>
      </c>
      <c r="DB136" s="2">
        <v>2</v>
      </c>
      <c r="DC136" s="2">
        <v>1</v>
      </c>
      <c r="DD136" s="2">
        <v>1</v>
      </c>
      <c r="DE136" s="2">
        <v>1</v>
      </c>
      <c r="DF136" s="2">
        <v>0</v>
      </c>
      <c r="DG136" s="2">
        <v>0</v>
      </c>
      <c r="DH136" s="2">
        <v>2</v>
      </c>
      <c r="DI136" s="2">
        <v>1</v>
      </c>
      <c r="DJ136"/>
      <c r="DK136"/>
      <c r="DL136"/>
      <c r="DM136"/>
      <c r="DN136"/>
      <c r="DO136"/>
      <c r="DP136"/>
      <c r="DQ136" t="s">
        <v>6009</v>
      </c>
      <c r="DR136" s="288"/>
      <c r="DS136" s="289"/>
      <c r="DT136" s="289"/>
      <c r="DU136" s="289"/>
      <c r="DV136" s="289"/>
      <c r="DW136" s="289"/>
      <c r="DX136" s="289"/>
      <c r="DY136" s="289"/>
      <c r="DZ136" s="289"/>
      <c r="EA136" s="289"/>
      <c r="EB136" s="289"/>
      <c r="EC136" s="291"/>
      <c r="ED136" s="289"/>
      <c r="EE136" s="292"/>
      <c r="EF136" s="289"/>
      <c r="EG136" s="289"/>
      <c r="EH136" s="289"/>
      <c r="EI136" s="289"/>
      <c r="EJ136" s="289"/>
      <c r="EK136" s="289"/>
      <c r="EL136" s="289" t="s">
        <v>6010</v>
      </c>
    </row>
    <row r="137" spans="1:142">
      <c r="A137" t="s">
        <v>6011</v>
      </c>
      <c r="B137" t="s">
        <v>6012</v>
      </c>
      <c r="C137" s="257">
        <v>43076.4583333333</v>
      </c>
      <c r="D137">
        <v>2</v>
      </c>
      <c r="E137">
        <v>150</v>
      </c>
      <c r="F137">
        <v>65</v>
      </c>
      <c r="G137"/>
      <c r="H137">
        <v>48</v>
      </c>
      <c r="I137">
        <v>25</v>
      </c>
      <c r="J137">
        <v>62</v>
      </c>
      <c r="K137">
        <v>3</v>
      </c>
      <c r="L137">
        <v>121</v>
      </c>
      <c r="M137">
        <v>34</v>
      </c>
      <c r="N137">
        <v>58</v>
      </c>
      <c r="O137">
        <v>4</v>
      </c>
      <c r="P137" t="s">
        <v>382</v>
      </c>
      <c r="Q137">
        <v>0</v>
      </c>
      <c r="R137">
        <v>2</v>
      </c>
      <c r="S137">
        <v>28</v>
      </c>
      <c r="T137">
        <f t="shared" si="2"/>
        <v>94</v>
      </c>
      <c r="U137" t="s">
        <v>279</v>
      </c>
      <c r="V137" t="s">
        <v>6013</v>
      </c>
      <c r="W137">
        <v>1</v>
      </c>
      <c r="X137" t="s">
        <v>6014</v>
      </c>
      <c r="Y137">
        <v>170</v>
      </c>
      <c r="Z137" t="s">
        <v>6015</v>
      </c>
      <c r="AA137">
        <v>0</v>
      </c>
      <c r="AB137"/>
      <c r="AC137"/>
      <c r="AD137"/>
      <c r="AE137">
        <v>0</v>
      </c>
      <c r="AF137"/>
      <c r="AG137"/>
      <c r="AH137"/>
      <c r="AI137"/>
      <c r="AJ137">
        <v>0</v>
      </c>
      <c r="AK137"/>
      <c r="AL137"/>
      <c r="AM137"/>
      <c r="AN137"/>
      <c r="AO137">
        <v>0</v>
      </c>
      <c r="AP137"/>
      <c r="AQ137">
        <v>0</v>
      </c>
      <c r="AR137">
        <v>0</v>
      </c>
      <c r="AS137">
        <v>0</v>
      </c>
      <c r="AT137"/>
      <c r="AU137"/>
      <c r="AV137">
        <v>0</v>
      </c>
      <c r="AW137"/>
      <c r="AX137"/>
      <c r="AY137">
        <v>0</v>
      </c>
      <c r="AZ137"/>
      <c r="BA137">
        <v>58</v>
      </c>
      <c r="BB137"/>
      <c r="BC137">
        <v>0</v>
      </c>
      <c r="BD137">
        <v>0</v>
      </c>
      <c r="BE137"/>
      <c r="BF137"/>
      <c r="BG137"/>
      <c r="BH137"/>
      <c r="BI137"/>
      <c r="BJ137">
        <v>1</v>
      </c>
      <c r="BK137" s="2"/>
      <c r="BL137" s="2"/>
      <c r="BM137" s="2"/>
      <c r="BN137" s="2"/>
      <c r="BO137" s="2"/>
      <c r="BP137">
        <v>5.07</v>
      </c>
      <c r="BQ137">
        <v>0.9</v>
      </c>
      <c r="BR137"/>
      <c r="BS137">
        <v>37.59</v>
      </c>
      <c r="BT137"/>
      <c r="BU137">
        <v>3.19</v>
      </c>
      <c r="BV137">
        <v>0.66</v>
      </c>
      <c r="BW137">
        <v>1.31</v>
      </c>
      <c r="BX137">
        <v>5.24</v>
      </c>
      <c r="BY137">
        <v>4.4</v>
      </c>
      <c r="BZ137">
        <v>58</v>
      </c>
      <c r="CA137">
        <v>138</v>
      </c>
      <c r="CB137"/>
      <c r="CC137"/>
      <c r="CD137">
        <v>11.9</v>
      </c>
      <c r="CE137">
        <v>3.95</v>
      </c>
      <c r="CF137"/>
      <c r="CG137" s="264">
        <v>43082</v>
      </c>
      <c r="CH137" t="s">
        <v>5498</v>
      </c>
      <c r="CI137"/>
      <c r="CJ137"/>
      <c r="CK137" t="s">
        <v>649</v>
      </c>
      <c r="CL137"/>
      <c r="CM137"/>
      <c r="CN137">
        <v>1</v>
      </c>
      <c r="CO137">
        <v>2</v>
      </c>
      <c r="CP137"/>
      <c r="CQ137">
        <v>0</v>
      </c>
      <c r="CR137">
        <v>0</v>
      </c>
      <c r="CS137">
        <v>0</v>
      </c>
      <c r="CT137"/>
      <c r="CU137"/>
      <c r="CV137"/>
      <c r="CW137"/>
      <c r="CX137"/>
      <c r="CY137" t="s">
        <v>6016</v>
      </c>
      <c r="CZ137">
        <v>1</v>
      </c>
      <c r="DA137" s="2">
        <v>1</v>
      </c>
      <c r="DB137" s="2">
        <v>2</v>
      </c>
      <c r="DC137" s="2">
        <v>0</v>
      </c>
      <c r="DD137" s="2">
        <v>1</v>
      </c>
      <c r="DE137" s="2">
        <v>1</v>
      </c>
      <c r="DF137" s="2">
        <v>0</v>
      </c>
      <c r="DG137" s="2">
        <v>0</v>
      </c>
      <c r="DH137" s="2">
        <v>2</v>
      </c>
      <c r="DI137" s="2">
        <v>1</v>
      </c>
      <c r="DJ137"/>
      <c r="DK137"/>
      <c r="DL137"/>
      <c r="DM137"/>
      <c r="DN137"/>
      <c r="DO137"/>
      <c r="DP137"/>
      <c r="DQ137" t="s">
        <v>6017</v>
      </c>
      <c r="DR137" s="288"/>
      <c r="DS137" s="289"/>
      <c r="DT137" s="289"/>
      <c r="DU137" s="289"/>
      <c r="DV137" s="289"/>
      <c r="DW137" s="289"/>
      <c r="DX137" s="289"/>
      <c r="DY137" s="289"/>
      <c r="DZ137" s="289"/>
      <c r="EA137" s="289"/>
      <c r="EB137" s="289">
        <v>1</v>
      </c>
      <c r="EC137" s="291">
        <v>43739</v>
      </c>
      <c r="ED137" s="289"/>
      <c r="EE137" s="292"/>
      <c r="EF137" s="289"/>
      <c r="EG137" s="289"/>
      <c r="EH137" s="289"/>
      <c r="EI137" s="291"/>
      <c r="EJ137" s="289"/>
      <c r="EK137" s="289"/>
      <c r="EL137" s="289" t="s">
        <v>6018</v>
      </c>
    </row>
    <row r="138" spans="1:142">
      <c r="A138" t="s">
        <v>6019</v>
      </c>
      <c r="B138" t="s">
        <v>6020</v>
      </c>
      <c r="C138" s="257">
        <v>43098.4263888889</v>
      </c>
      <c r="D138">
        <v>1</v>
      </c>
      <c r="E138">
        <v>160</v>
      </c>
      <c r="F138">
        <v>72</v>
      </c>
      <c r="G138"/>
      <c r="H138">
        <v>65</v>
      </c>
      <c r="I138">
        <v>58</v>
      </c>
      <c r="J138">
        <v>57</v>
      </c>
      <c r="K138">
        <v>3</v>
      </c>
      <c r="L138">
        <v>131</v>
      </c>
      <c r="M138">
        <v>34</v>
      </c>
      <c r="N138">
        <v>75</v>
      </c>
      <c r="O138">
        <v>7</v>
      </c>
      <c r="P138" t="s">
        <v>166</v>
      </c>
      <c r="Q138">
        <v>0</v>
      </c>
      <c r="R138">
        <v>23</v>
      </c>
      <c r="S138">
        <v>42</v>
      </c>
      <c r="T138" s="79">
        <f t="shared" si="2"/>
        <v>144</v>
      </c>
      <c r="U138" t="s">
        <v>148</v>
      </c>
      <c r="V138" t="s">
        <v>76</v>
      </c>
      <c r="W138">
        <v>1</v>
      </c>
      <c r="X138">
        <v>10</v>
      </c>
      <c r="Y138" t="s">
        <v>607</v>
      </c>
      <c r="Z138" t="s">
        <v>3972</v>
      </c>
      <c r="AA138">
        <v>0</v>
      </c>
      <c r="AB138"/>
      <c r="AC138"/>
      <c r="AD138"/>
      <c r="AE138">
        <v>0</v>
      </c>
      <c r="AF138"/>
      <c r="AG138"/>
      <c r="AH138"/>
      <c r="AI138"/>
      <c r="AJ138">
        <v>0</v>
      </c>
      <c r="AK138"/>
      <c r="AL138"/>
      <c r="AM138"/>
      <c r="AN138"/>
      <c r="AO138">
        <v>0</v>
      </c>
      <c r="AP138"/>
      <c r="AQ138">
        <v>0</v>
      </c>
      <c r="AR138">
        <v>3</v>
      </c>
      <c r="AS138">
        <v>0</v>
      </c>
      <c r="AT138"/>
      <c r="AU138"/>
      <c r="AV138">
        <v>0</v>
      </c>
      <c r="AW138"/>
      <c r="AX138"/>
      <c r="AY138">
        <v>0</v>
      </c>
      <c r="AZ138"/>
      <c r="BA138">
        <v>75</v>
      </c>
      <c r="BB138"/>
      <c r="BC138">
        <v>0</v>
      </c>
      <c r="BD138">
        <v>0</v>
      </c>
      <c r="BE138"/>
      <c r="BF138"/>
      <c r="BG138">
        <v>2</v>
      </c>
      <c r="BH138">
        <v>3</v>
      </c>
      <c r="BI138">
        <v>1</v>
      </c>
      <c r="BJ138">
        <v>2</v>
      </c>
      <c r="BK138" s="2"/>
      <c r="BL138" s="2"/>
      <c r="BM138" s="2"/>
      <c r="BN138" s="2"/>
      <c r="BO138" s="2"/>
      <c r="BP138" s="263">
        <v>1478.1</v>
      </c>
      <c r="BQ138">
        <v>14.1</v>
      </c>
      <c r="BR138"/>
      <c r="BS138"/>
      <c r="BT138"/>
      <c r="BU138">
        <v>4.66</v>
      </c>
      <c r="BV138">
        <v>1.8</v>
      </c>
      <c r="BW138">
        <v>2.75</v>
      </c>
      <c r="BX138">
        <v>4.8</v>
      </c>
      <c r="BY138">
        <v>5.2</v>
      </c>
      <c r="BZ138">
        <v>75</v>
      </c>
      <c r="CA138">
        <v>145</v>
      </c>
      <c r="CB138"/>
      <c r="CC138"/>
      <c r="CD138">
        <v>11.2</v>
      </c>
      <c r="CE138">
        <v>3.59</v>
      </c>
      <c r="CF138"/>
      <c r="CG138" s="264">
        <v>43103</v>
      </c>
      <c r="CH138" t="s">
        <v>5498</v>
      </c>
      <c r="CI138"/>
      <c r="CJ138"/>
      <c r="CK138"/>
      <c r="CL138"/>
      <c r="CM138"/>
      <c r="CN138">
        <v>2</v>
      </c>
      <c r="CO138">
        <v>2</v>
      </c>
      <c r="CP138"/>
      <c r="CQ138">
        <v>0</v>
      </c>
      <c r="CR138">
        <v>0</v>
      </c>
      <c r="CS138">
        <v>0</v>
      </c>
      <c r="CT138">
        <v>51</v>
      </c>
      <c r="CU138">
        <v>0.6</v>
      </c>
      <c r="CV138">
        <v>0</v>
      </c>
      <c r="CW138"/>
      <c r="CX138"/>
      <c r="CY138" t="s">
        <v>5773</v>
      </c>
      <c r="CZ138">
        <v>1</v>
      </c>
      <c r="DA138" s="2">
        <v>1</v>
      </c>
      <c r="DB138" s="2">
        <v>2</v>
      </c>
      <c r="DC138" s="2">
        <v>1</v>
      </c>
      <c r="DD138" s="2">
        <v>1</v>
      </c>
      <c r="DE138" s="2">
        <v>1</v>
      </c>
      <c r="DF138" s="2">
        <v>0</v>
      </c>
      <c r="DG138" s="2">
        <v>1</v>
      </c>
      <c r="DH138" s="2">
        <v>1</v>
      </c>
      <c r="DI138" s="2">
        <v>0</v>
      </c>
      <c r="DJ138"/>
      <c r="DK138"/>
      <c r="DL138"/>
      <c r="DM138"/>
      <c r="DN138"/>
      <c r="DO138"/>
      <c r="DP138"/>
      <c r="DQ138" t="s">
        <v>6021</v>
      </c>
      <c r="DR138" s="288"/>
      <c r="DS138" s="289">
        <v>1</v>
      </c>
      <c r="DT138" s="289"/>
      <c r="DU138" s="291"/>
      <c r="DV138" s="289"/>
      <c r="DW138" s="289"/>
      <c r="DX138" s="289"/>
      <c r="DY138" s="289"/>
      <c r="DZ138" s="289"/>
      <c r="EA138" s="289"/>
      <c r="EB138" s="289"/>
      <c r="EC138" s="291"/>
      <c r="ED138" s="289"/>
      <c r="EE138" s="292"/>
      <c r="EF138" s="289"/>
      <c r="EG138" s="289"/>
      <c r="EH138" s="289"/>
      <c r="EI138" s="291"/>
      <c r="EJ138" s="289"/>
      <c r="EK138" s="289"/>
      <c r="EL138" s="289"/>
    </row>
    <row r="139" spans="1:142">
      <c r="A139" t="s">
        <v>6022</v>
      </c>
      <c r="B139" t="s">
        <v>3758</v>
      </c>
      <c r="C139" s="257">
        <v>43084.3993055556</v>
      </c>
      <c r="D139">
        <v>1</v>
      </c>
      <c r="E139">
        <v>168</v>
      </c>
      <c r="F139">
        <v>83</v>
      </c>
      <c r="G139"/>
      <c r="H139">
        <v>59</v>
      </c>
      <c r="I139">
        <v>41</v>
      </c>
      <c r="J139">
        <v>63</v>
      </c>
      <c r="K139">
        <v>3</v>
      </c>
      <c r="L139">
        <v>160</v>
      </c>
      <c r="M139">
        <v>10</v>
      </c>
      <c r="N139">
        <v>94</v>
      </c>
      <c r="O139">
        <v>7</v>
      </c>
      <c r="P139" t="s">
        <v>382</v>
      </c>
      <c r="Q139">
        <v>0</v>
      </c>
      <c r="R139">
        <v>2</v>
      </c>
      <c r="S139">
        <v>28</v>
      </c>
      <c r="T139">
        <f t="shared" si="2"/>
        <v>89</v>
      </c>
      <c r="U139" t="s">
        <v>279</v>
      </c>
      <c r="V139" t="s">
        <v>76</v>
      </c>
      <c r="W139">
        <v>1</v>
      </c>
      <c r="X139">
        <v>3</v>
      </c>
      <c r="Y139" t="s">
        <v>1124</v>
      </c>
      <c r="Z139" t="s">
        <v>6023</v>
      </c>
      <c r="AA139">
        <v>0</v>
      </c>
      <c r="AB139"/>
      <c r="AC139"/>
      <c r="AD139"/>
      <c r="AE139">
        <v>1</v>
      </c>
      <c r="AF139">
        <v>20</v>
      </c>
      <c r="AG139">
        <v>30</v>
      </c>
      <c r="AH139">
        <v>1</v>
      </c>
      <c r="AI139">
        <v>1</v>
      </c>
      <c r="AJ139">
        <v>1</v>
      </c>
      <c r="AK139" t="s">
        <v>6024</v>
      </c>
      <c r="AL139">
        <v>20</v>
      </c>
      <c r="AM139">
        <v>1</v>
      </c>
      <c r="AN139">
        <v>1</v>
      </c>
      <c r="AO139">
        <v>0</v>
      </c>
      <c r="AP139"/>
      <c r="AQ139">
        <v>1</v>
      </c>
      <c r="AR139">
        <v>0</v>
      </c>
      <c r="AS139">
        <v>0</v>
      </c>
      <c r="AT139"/>
      <c r="AU139"/>
      <c r="AV139">
        <v>0</v>
      </c>
      <c r="AW139"/>
      <c r="AX139"/>
      <c r="AY139">
        <v>0</v>
      </c>
      <c r="AZ139"/>
      <c r="BA139">
        <v>94</v>
      </c>
      <c r="BB139"/>
      <c r="BC139">
        <v>0</v>
      </c>
      <c r="BD139">
        <v>0</v>
      </c>
      <c r="BE139"/>
      <c r="BF139"/>
      <c r="BG139">
        <v>1</v>
      </c>
      <c r="BH139">
        <v>2</v>
      </c>
      <c r="BI139">
        <v>1</v>
      </c>
      <c r="BJ139">
        <v>1</v>
      </c>
      <c r="BK139" s="2"/>
      <c r="BL139" s="2"/>
      <c r="BM139" s="2"/>
      <c r="BN139" s="2"/>
      <c r="BO139" s="2"/>
      <c r="BP139">
        <v>9.99</v>
      </c>
      <c r="BQ139">
        <v>3.1</v>
      </c>
      <c r="BR139"/>
      <c r="BS139">
        <v>249</v>
      </c>
      <c r="BT139"/>
      <c r="BU139">
        <v>3.61</v>
      </c>
      <c r="BV139">
        <v>1.35</v>
      </c>
      <c r="BW139">
        <v>2.29</v>
      </c>
      <c r="BX139">
        <v>4.35</v>
      </c>
      <c r="BY139">
        <v>7.61</v>
      </c>
      <c r="BZ139">
        <v>94</v>
      </c>
      <c r="CA139">
        <v>147</v>
      </c>
      <c r="CB139"/>
      <c r="CC139"/>
      <c r="CD139">
        <v>10</v>
      </c>
      <c r="CE139">
        <v>3.55</v>
      </c>
      <c r="CF139"/>
      <c r="CG139" s="264">
        <v>43088</v>
      </c>
      <c r="CH139" t="s">
        <v>1228</v>
      </c>
      <c r="CI139"/>
      <c r="CJ139"/>
      <c r="CK139" t="s">
        <v>3823</v>
      </c>
      <c r="CL139" t="s">
        <v>5716</v>
      </c>
      <c r="CM139"/>
      <c r="CN139">
        <v>1</v>
      </c>
      <c r="CO139">
        <v>1</v>
      </c>
      <c r="CP139"/>
      <c r="CQ139">
        <v>0</v>
      </c>
      <c r="CR139">
        <v>0</v>
      </c>
      <c r="CS139">
        <v>0</v>
      </c>
      <c r="CT139">
        <v>47</v>
      </c>
      <c r="CU139">
        <v>0.65</v>
      </c>
      <c r="CV139">
        <v>0</v>
      </c>
      <c r="CW139"/>
      <c r="CX139"/>
      <c r="CY139" t="s">
        <v>862</v>
      </c>
      <c r="CZ139">
        <v>1</v>
      </c>
      <c r="DA139" s="2">
        <v>1</v>
      </c>
      <c r="DB139" s="2">
        <v>1</v>
      </c>
      <c r="DC139" s="2">
        <v>1</v>
      </c>
      <c r="DD139" s="2">
        <v>1</v>
      </c>
      <c r="DE139" s="2">
        <v>1</v>
      </c>
      <c r="DF139" s="2">
        <v>0</v>
      </c>
      <c r="DG139" s="2">
        <v>1</v>
      </c>
      <c r="DH139" s="2">
        <v>1</v>
      </c>
      <c r="DI139" s="2">
        <v>0</v>
      </c>
      <c r="DJ139"/>
      <c r="DK139"/>
      <c r="DL139"/>
      <c r="DM139"/>
      <c r="DN139"/>
      <c r="DO139"/>
      <c r="DP139"/>
      <c r="DQ139" t="s">
        <v>6025</v>
      </c>
      <c r="DR139" s="288"/>
      <c r="DS139" s="288">
        <v>1</v>
      </c>
      <c r="DT139" s="289"/>
      <c r="DU139" s="289"/>
      <c r="DV139" s="289"/>
      <c r="DW139" s="289"/>
      <c r="DX139" s="289"/>
      <c r="DY139" s="289"/>
      <c r="DZ139" s="289"/>
      <c r="EA139" s="289"/>
      <c r="EB139" s="289"/>
      <c r="EC139" s="291"/>
      <c r="ED139" s="289"/>
      <c r="EE139" s="292"/>
      <c r="EF139" s="289"/>
      <c r="EG139" s="289"/>
      <c r="EH139" s="289"/>
      <c r="EI139" s="289"/>
      <c r="EJ139" s="289"/>
      <c r="EK139" s="289"/>
      <c r="EL139" s="289"/>
    </row>
    <row r="140" spans="1:142">
      <c r="A140" t="s">
        <v>6026</v>
      </c>
      <c r="B140" t="s">
        <v>6027</v>
      </c>
      <c r="C140" s="257">
        <v>43009.3430555556</v>
      </c>
      <c r="D140">
        <v>1</v>
      </c>
      <c r="E140">
        <v>170</v>
      </c>
      <c r="F140" t="s">
        <v>146</v>
      </c>
      <c r="G140"/>
      <c r="H140">
        <v>55</v>
      </c>
      <c r="I140">
        <v>41</v>
      </c>
      <c r="J140">
        <v>62</v>
      </c>
      <c r="K140">
        <v>3</v>
      </c>
      <c r="L140">
        <v>104</v>
      </c>
      <c r="M140">
        <v>43</v>
      </c>
      <c r="N140">
        <v>95</v>
      </c>
      <c r="O140">
        <v>7</v>
      </c>
      <c r="P140" t="s">
        <v>236</v>
      </c>
      <c r="Q140">
        <v>20</v>
      </c>
      <c r="R140">
        <v>23</v>
      </c>
      <c r="S140">
        <v>42</v>
      </c>
      <c r="T140" s="79">
        <f t="shared" si="2"/>
        <v>156</v>
      </c>
      <c r="U140" t="s">
        <v>148</v>
      </c>
      <c r="V140" t="s">
        <v>76</v>
      </c>
      <c r="W140">
        <v>1</v>
      </c>
      <c r="X140"/>
      <c r="Y140" t="s">
        <v>765</v>
      </c>
      <c r="Z140"/>
      <c r="AA140">
        <v>0</v>
      </c>
      <c r="AB140"/>
      <c r="AC140"/>
      <c r="AD140"/>
      <c r="AE140">
        <v>1</v>
      </c>
      <c r="AF140">
        <v>20</v>
      </c>
      <c r="AG140">
        <v>30</v>
      </c>
      <c r="AH140"/>
      <c r="AI140"/>
      <c r="AJ140">
        <v>0</v>
      </c>
      <c r="AK140"/>
      <c r="AL140"/>
      <c r="AM140"/>
      <c r="AN140"/>
      <c r="AO140">
        <v>0</v>
      </c>
      <c r="AP140"/>
      <c r="AQ140">
        <v>0</v>
      </c>
      <c r="AR140">
        <v>0</v>
      </c>
      <c r="AS140">
        <v>0</v>
      </c>
      <c r="AT140"/>
      <c r="AU140"/>
      <c r="AV140">
        <v>0</v>
      </c>
      <c r="AW140"/>
      <c r="AX140"/>
      <c r="AY140">
        <v>0</v>
      </c>
      <c r="AZ140"/>
      <c r="BA140">
        <v>95</v>
      </c>
      <c r="BB140"/>
      <c r="BC140">
        <v>0</v>
      </c>
      <c r="BD140">
        <v>0</v>
      </c>
      <c r="BE140"/>
      <c r="BF140"/>
      <c r="BG140"/>
      <c r="BH140"/>
      <c r="BI140"/>
      <c r="BJ140">
        <v>2</v>
      </c>
      <c r="BK140" s="2"/>
      <c r="BL140" s="2"/>
      <c r="BM140" s="2"/>
      <c r="BN140" s="2"/>
      <c r="BO140" s="2"/>
      <c r="BP140" s="263">
        <v>20514</v>
      </c>
      <c r="BQ140">
        <v>41.4</v>
      </c>
      <c r="BR140"/>
      <c r="BS140"/>
      <c r="BT140">
        <v>1.02</v>
      </c>
      <c r="BU140">
        <v>4.13</v>
      </c>
      <c r="BV140">
        <v>1.63</v>
      </c>
      <c r="BW140">
        <v>2.67</v>
      </c>
      <c r="BX140">
        <v>4.05</v>
      </c>
      <c r="BY140">
        <v>5.91</v>
      </c>
      <c r="BZ140">
        <v>95</v>
      </c>
      <c r="CA140">
        <v>141</v>
      </c>
      <c r="CB140"/>
      <c r="CC140"/>
      <c r="CD140">
        <v>12.9</v>
      </c>
      <c r="CE140">
        <v>6.7</v>
      </c>
      <c r="CF140"/>
      <c r="CG140" s="264">
        <v>43012</v>
      </c>
      <c r="CH140" t="s">
        <v>4653</v>
      </c>
      <c r="CI140" t="s">
        <v>346</v>
      </c>
      <c r="CJ140"/>
      <c r="CK140"/>
      <c r="CL140" t="s">
        <v>6028</v>
      </c>
      <c r="CM140"/>
      <c r="CN140">
        <v>3</v>
      </c>
      <c r="CO140">
        <v>2</v>
      </c>
      <c r="CP140"/>
      <c r="CQ140">
        <v>0</v>
      </c>
      <c r="CR140">
        <v>0</v>
      </c>
      <c r="CS140">
        <v>0</v>
      </c>
      <c r="CT140">
        <v>47</v>
      </c>
      <c r="CU140">
        <v>0.64</v>
      </c>
      <c r="CV140">
        <v>0</v>
      </c>
      <c r="CW140"/>
      <c r="CX140"/>
      <c r="CY140" t="s">
        <v>550</v>
      </c>
      <c r="CZ140">
        <v>1</v>
      </c>
      <c r="DA140" s="2">
        <v>1</v>
      </c>
      <c r="DB140" s="2">
        <v>2</v>
      </c>
      <c r="DC140" s="2">
        <v>1</v>
      </c>
      <c r="DD140" s="2">
        <v>0</v>
      </c>
      <c r="DE140" s="2">
        <v>0</v>
      </c>
      <c r="DF140" s="2">
        <v>0</v>
      </c>
      <c r="DG140" s="2">
        <v>0</v>
      </c>
      <c r="DH140" s="2">
        <v>2</v>
      </c>
      <c r="DI140" s="2">
        <v>0</v>
      </c>
      <c r="DJ140"/>
      <c r="DK140"/>
      <c r="DL140"/>
      <c r="DM140"/>
      <c r="DN140"/>
      <c r="DO140"/>
      <c r="DP140"/>
      <c r="DQ140" t="s">
        <v>6029</v>
      </c>
      <c r="DR140" s="288"/>
      <c r="DS140" s="288">
        <v>1</v>
      </c>
      <c r="DT140" s="288"/>
      <c r="DU140" s="288"/>
      <c r="DV140" s="288"/>
      <c r="DW140" s="288"/>
      <c r="DX140" s="288"/>
      <c r="DY140" s="291"/>
      <c r="DZ140" s="288"/>
      <c r="EA140" s="288"/>
      <c r="EB140" s="288"/>
      <c r="EC140" s="288"/>
      <c r="ED140" s="288"/>
      <c r="EE140" s="292"/>
      <c r="EF140" s="288"/>
      <c r="EG140" s="288"/>
      <c r="EH140" s="288"/>
      <c r="EI140" s="288"/>
      <c r="EJ140" s="288"/>
      <c r="EK140" s="288"/>
      <c r="EL140" s="288"/>
    </row>
    <row r="141" spans="1:142">
      <c r="A141" t="s">
        <v>6030</v>
      </c>
      <c r="B141" t="s">
        <v>6031</v>
      </c>
      <c r="C141" s="257">
        <v>43095.6416666667</v>
      </c>
      <c r="D141">
        <v>1</v>
      </c>
      <c r="E141">
        <v>170</v>
      </c>
      <c r="F141">
        <v>68</v>
      </c>
      <c r="G141"/>
      <c r="H141">
        <v>54</v>
      </c>
      <c r="I141">
        <v>41</v>
      </c>
      <c r="J141">
        <v>87</v>
      </c>
      <c r="K141">
        <v>9</v>
      </c>
      <c r="L141">
        <v>127</v>
      </c>
      <c r="M141">
        <v>34</v>
      </c>
      <c r="N141">
        <v>66</v>
      </c>
      <c r="O141">
        <v>4</v>
      </c>
      <c r="P141" t="s">
        <v>166</v>
      </c>
      <c r="Q141">
        <v>0</v>
      </c>
      <c r="R141">
        <v>23</v>
      </c>
      <c r="S141">
        <v>42</v>
      </c>
      <c r="T141">
        <f t="shared" si="2"/>
        <v>130</v>
      </c>
      <c r="U141" t="s">
        <v>167</v>
      </c>
      <c r="V141" t="s">
        <v>5770</v>
      </c>
      <c r="W141">
        <v>0</v>
      </c>
      <c r="X141"/>
      <c r="Y141"/>
      <c r="Z141"/>
      <c r="AA141">
        <v>0</v>
      </c>
      <c r="AB141"/>
      <c r="AC141"/>
      <c r="AD141"/>
      <c r="AE141">
        <v>1</v>
      </c>
      <c r="AF141">
        <v>20</v>
      </c>
      <c r="AG141">
        <v>30</v>
      </c>
      <c r="AH141"/>
      <c r="AI141"/>
      <c r="AJ141">
        <v>1</v>
      </c>
      <c r="AK141" t="s">
        <v>6032</v>
      </c>
      <c r="AL141">
        <v>30</v>
      </c>
      <c r="AM141"/>
      <c r="AN141"/>
      <c r="AO141">
        <v>0</v>
      </c>
      <c r="AP141"/>
      <c r="AQ141">
        <v>0</v>
      </c>
      <c r="AR141"/>
      <c r="AS141">
        <v>0</v>
      </c>
      <c r="AT141"/>
      <c r="AU141"/>
      <c r="AV141">
        <v>0</v>
      </c>
      <c r="AW141"/>
      <c r="AX141"/>
      <c r="AY141">
        <v>0</v>
      </c>
      <c r="AZ141"/>
      <c r="BA141">
        <v>66</v>
      </c>
      <c r="BB141"/>
      <c r="BC141">
        <v>0</v>
      </c>
      <c r="BD141">
        <v>0</v>
      </c>
      <c r="BE141"/>
      <c r="BF141"/>
      <c r="BG141"/>
      <c r="BH141"/>
      <c r="BI141"/>
      <c r="BJ141">
        <v>2</v>
      </c>
      <c r="BK141" s="2"/>
      <c r="BL141" s="2"/>
      <c r="BM141" s="2"/>
      <c r="BN141" s="2"/>
      <c r="BO141" s="2"/>
      <c r="BP141" s="263">
        <v>8334.4</v>
      </c>
      <c r="BQ141">
        <v>3.3</v>
      </c>
      <c r="BR141"/>
      <c r="BS141">
        <v>414.6</v>
      </c>
      <c r="BT141"/>
      <c r="BU141">
        <v>4.27</v>
      </c>
      <c r="BV141">
        <v>1.51</v>
      </c>
      <c r="BW141">
        <v>2.96</v>
      </c>
      <c r="BX141">
        <v>4.84</v>
      </c>
      <c r="BY141">
        <v>6.09</v>
      </c>
      <c r="BZ141">
        <v>66</v>
      </c>
      <c r="CA141">
        <v>162</v>
      </c>
      <c r="CB141"/>
      <c r="CC141"/>
      <c r="CD141">
        <v>13.6</v>
      </c>
      <c r="CE141" s="263">
        <v>3.01</v>
      </c>
      <c r="CF141"/>
      <c r="CG141" s="294">
        <v>43098</v>
      </c>
      <c r="CH141" t="s">
        <v>4653</v>
      </c>
      <c r="CI141"/>
      <c r="CJ141"/>
      <c r="CK141"/>
      <c r="CL141" t="s">
        <v>791</v>
      </c>
      <c r="CM141"/>
      <c r="CN141">
        <v>1</v>
      </c>
      <c r="CO141">
        <v>2</v>
      </c>
      <c r="CP141"/>
      <c r="CQ141">
        <v>0</v>
      </c>
      <c r="CR141">
        <v>0</v>
      </c>
      <c r="CS141">
        <v>0</v>
      </c>
      <c r="CT141"/>
      <c r="CU141"/>
      <c r="CV141"/>
      <c r="CW141"/>
      <c r="CX141"/>
      <c r="CY141" t="s">
        <v>832</v>
      </c>
      <c r="CZ141">
        <v>0</v>
      </c>
      <c r="DA141" s="2">
        <v>1</v>
      </c>
      <c r="DB141" s="2">
        <v>2</v>
      </c>
      <c r="DC141" s="2">
        <v>1</v>
      </c>
      <c r="DD141" s="2">
        <v>1</v>
      </c>
      <c r="DE141" s="2">
        <v>1</v>
      </c>
      <c r="DF141" s="2">
        <v>0</v>
      </c>
      <c r="DG141" s="2">
        <v>0</v>
      </c>
      <c r="DH141" s="2">
        <v>2</v>
      </c>
      <c r="DI141" s="2">
        <v>0</v>
      </c>
      <c r="DJ141"/>
      <c r="DK141"/>
      <c r="DL141"/>
      <c r="DM141"/>
      <c r="DN141"/>
      <c r="DO141"/>
      <c r="DP141"/>
      <c r="DQ141" t="s">
        <v>6033</v>
      </c>
      <c r="DR141" s="288"/>
      <c r="DS141" s="289">
        <v>1</v>
      </c>
      <c r="DT141" s="289"/>
      <c r="DU141" s="289"/>
      <c r="DV141" s="289"/>
      <c r="DW141" s="289"/>
      <c r="DX141" s="289"/>
      <c r="DY141" s="289"/>
      <c r="DZ141" s="289"/>
      <c r="EA141" s="289"/>
      <c r="EB141" s="289"/>
      <c r="EC141" s="289"/>
      <c r="ED141" s="289"/>
      <c r="EE141" s="292"/>
      <c r="EF141" s="289"/>
      <c r="EG141" s="289"/>
      <c r="EH141" s="289"/>
      <c r="EI141" s="289"/>
      <c r="EJ141" s="289"/>
      <c r="EK141" s="289"/>
      <c r="EL141" s="289" t="s">
        <v>4699</v>
      </c>
    </row>
    <row r="142" spans="1:142">
      <c r="A142" t="s">
        <v>6034</v>
      </c>
      <c r="B142" t="s">
        <v>6035</v>
      </c>
      <c r="C142" s="257">
        <v>43074.4305555556</v>
      </c>
      <c r="D142">
        <v>1</v>
      </c>
      <c r="E142">
        <v>170</v>
      </c>
      <c r="F142">
        <v>75</v>
      </c>
      <c r="G142"/>
      <c r="H142">
        <v>58</v>
      </c>
      <c r="I142">
        <v>41</v>
      </c>
      <c r="J142">
        <v>89</v>
      </c>
      <c r="K142">
        <v>9</v>
      </c>
      <c r="L142">
        <v>142</v>
      </c>
      <c r="M142">
        <v>24</v>
      </c>
      <c r="N142">
        <v>75</v>
      </c>
      <c r="O142">
        <v>7</v>
      </c>
      <c r="P142" t="s">
        <v>382</v>
      </c>
      <c r="Q142">
        <v>0</v>
      </c>
      <c r="R142">
        <v>0</v>
      </c>
      <c r="S142">
        <v>0</v>
      </c>
      <c r="T142">
        <f t="shared" si="2"/>
        <v>81</v>
      </c>
      <c r="U142" t="s">
        <v>279</v>
      </c>
      <c r="V142" t="s">
        <v>6036</v>
      </c>
      <c r="W142">
        <v>1</v>
      </c>
      <c r="X142">
        <v>2</v>
      </c>
      <c r="Y142" t="s">
        <v>1401</v>
      </c>
      <c r="Z142"/>
      <c r="AA142">
        <v>1</v>
      </c>
      <c r="AB142">
        <v>8</v>
      </c>
      <c r="AC142"/>
      <c r="AD142"/>
      <c r="AE142">
        <v>1</v>
      </c>
      <c r="AF142">
        <v>40</v>
      </c>
      <c r="AG142">
        <v>40</v>
      </c>
      <c r="AH142">
        <v>1</v>
      </c>
      <c r="AI142">
        <v>2</v>
      </c>
      <c r="AJ142">
        <v>1</v>
      </c>
      <c r="AK142" t="s">
        <v>6037</v>
      </c>
      <c r="AL142">
        <v>40</v>
      </c>
      <c r="AM142">
        <v>1</v>
      </c>
      <c r="AN142">
        <v>2</v>
      </c>
      <c r="AO142">
        <v>0</v>
      </c>
      <c r="AP142"/>
      <c r="AQ142">
        <v>0</v>
      </c>
      <c r="AR142">
        <v>0</v>
      </c>
      <c r="AS142">
        <v>0</v>
      </c>
      <c r="AT142"/>
      <c r="AU142"/>
      <c r="AV142">
        <v>0</v>
      </c>
      <c r="AW142"/>
      <c r="AX142"/>
      <c r="AY142">
        <v>0</v>
      </c>
      <c r="AZ142"/>
      <c r="BA142">
        <v>75</v>
      </c>
      <c r="BB142"/>
      <c r="BC142">
        <v>1</v>
      </c>
      <c r="BD142">
        <v>0</v>
      </c>
      <c r="BE142"/>
      <c r="BF142"/>
      <c r="BG142"/>
      <c r="BH142"/>
      <c r="BI142"/>
      <c r="BJ142">
        <v>1</v>
      </c>
      <c r="BK142" s="2"/>
      <c r="BL142" s="2"/>
      <c r="BM142" s="2"/>
      <c r="BN142" s="2"/>
      <c r="BO142" s="2"/>
      <c r="BP142">
        <v>2.38</v>
      </c>
      <c r="BQ142">
        <v>1.2</v>
      </c>
      <c r="BR142"/>
      <c r="BS142">
        <v>23.65</v>
      </c>
      <c r="BT142"/>
      <c r="BU142">
        <v>4.06</v>
      </c>
      <c r="BV142">
        <v>1.04</v>
      </c>
      <c r="BW142">
        <v>2.54</v>
      </c>
      <c r="BX142">
        <v>8.42</v>
      </c>
      <c r="BY142">
        <v>5.2</v>
      </c>
      <c r="BZ142">
        <v>75</v>
      </c>
      <c r="CA142">
        <v>154</v>
      </c>
      <c r="CB142"/>
      <c r="CC142"/>
      <c r="CD142">
        <v>11.6</v>
      </c>
      <c r="CE142">
        <v>2.87</v>
      </c>
      <c r="CF142"/>
      <c r="CG142" s="264">
        <v>43077</v>
      </c>
      <c r="CH142" t="s">
        <v>4653</v>
      </c>
      <c r="CI142"/>
      <c r="CJ142"/>
      <c r="CK142" t="s">
        <v>1417</v>
      </c>
      <c r="CL142"/>
      <c r="CM142"/>
      <c r="CN142">
        <v>1</v>
      </c>
      <c r="CO142">
        <v>3</v>
      </c>
      <c r="CP142"/>
      <c r="CQ142">
        <v>0</v>
      </c>
      <c r="CR142">
        <v>0</v>
      </c>
      <c r="CS142">
        <v>0</v>
      </c>
      <c r="CT142">
        <v>45</v>
      </c>
      <c r="CU142">
        <v>0.69</v>
      </c>
      <c r="CV142">
        <v>0</v>
      </c>
      <c r="CW142"/>
      <c r="CX142"/>
      <c r="CY142" t="s">
        <v>3636</v>
      </c>
      <c r="CZ142">
        <v>0</v>
      </c>
      <c r="DA142" s="2">
        <v>1</v>
      </c>
      <c r="DB142" s="2">
        <v>3</v>
      </c>
      <c r="DC142" s="2">
        <v>1</v>
      </c>
      <c r="DD142" s="2">
        <v>1</v>
      </c>
      <c r="DE142" s="2">
        <v>1</v>
      </c>
      <c r="DF142" s="2">
        <v>0</v>
      </c>
      <c r="DG142" s="2">
        <v>0</v>
      </c>
      <c r="DH142" s="2">
        <v>1</v>
      </c>
      <c r="DI142" s="2">
        <v>1</v>
      </c>
      <c r="DJ142"/>
      <c r="DK142"/>
      <c r="DL142"/>
      <c r="DM142"/>
      <c r="DN142"/>
      <c r="DO142"/>
      <c r="DP142"/>
      <c r="DQ142" t="s">
        <v>6038</v>
      </c>
      <c r="DR142" s="288"/>
      <c r="DS142" s="288">
        <v>1</v>
      </c>
      <c r="DT142" s="288"/>
      <c r="DU142" s="288"/>
      <c r="DV142" s="288"/>
      <c r="DW142" s="288"/>
      <c r="DX142" s="288"/>
      <c r="DY142" s="288"/>
      <c r="DZ142" s="288"/>
      <c r="EA142" s="288"/>
      <c r="EB142" s="288"/>
      <c r="EC142" s="288"/>
      <c r="ED142" s="288"/>
      <c r="EE142" s="292"/>
      <c r="EF142" s="288"/>
      <c r="EG142" s="288"/>
      <c r="EH142" s="288"/>
      <c r="EI142" s="288"/>
      <c r="EJ142" s="288"/>
      <c r="EK142" s="288"/>
      <c r="EL142" s="288"/>
    </row>
    <row r="143" spans="1:142">
      <c r="A143" t="s">
        <v>6039</v>
      </c>
      <c r="B143" t="s">
        <v>5221</v>
      </c>
      <c r="C143" s="257">
        <v>42817.4215277778</v>
      </c>
      <c r="D143">
        <v>1</v>
      </c>
      <c r="E143">
        <v>170</v>
      </c>
      <c r="F143">
        <v>70</v>
      </c>
      <c r="G143"/>
      <c r="H143">
        <v>54</v>
      </c>
      <c r="I143">
        <v>41</v>
      </c>
      <c r="J143">
        <v>95</v>
      </c>
      <c r="K143">
        <v>15</v>
      </c>
      <c r="L143">
        <v>120</v>
      </c>
      <c r="M143">
        <v>34</v>
      </c>
      <c r="N143">
        <v>88</v>
      </c>
      <c r="O143">
        <v>7</v>
      </c>
      <c r="P143" t="s">
        <v>382</v>
      </c>
      <c r="Q143">
        <v>0</v>
      </c>
      <c r="R143">
        <v>2</v>
      </c>
      <c r="S143">
        <v>28</v>
      </c>
      <c r="T143">
        <f t="shared" si="2"/>
        <v>125</v>
      </c>
      <c r="U143" t="s">
        <v>167</v>
      </c>
      <c r="V143" t="s">
        <v>6040</v>
      </c>
      <c r="W143">
        <v>0</v>
      </c>
      <c r="X143"/>
      <c r="Y143"/>
      <c r="Z143"/>
      <c r="AA143">
        <v>1</v>
      </c>
      <c r="AB143">
        <v>2</v>
      </c>
      <c r="AC143"/>
      <c r="AD143"/>
      <c r="AE143">
        <v>0</v>
      </c>
      <c r="AF143"/>
      <c r="AG143"/>
      <c r="AH143"/>
      <c r="AI143"/>
      <c r="AJ143">
        <v>0</v>
      </c>
      <c r="AK143"/>
      <c r="AL143"/>
      <c r="AM143"/>
      <c r="AN143"/>
      <c r="AO143">
        <v>0</v>
      </c>
      <c r="AP143"/>
      <c r="AQ143">
        <v>1</v>
      </c>
      <c r="AR143">
        <v>1</v>
      </c>
      <c r="AS143">
        <v>0</v>
      </c>
      <c r="AT143"/>
      <c r="AU143"/>
      <c r="AV143">
        <v>0</v>
      </c>
      <c r="AW143"/>
      <c r="AX143"/>
      <c r="AY143">
        <v>0</v>
      </c>
      <c r="AZ143"/>
      <c r="BA143">
        <v>88</v>
      </c>
      <c r="BB143"/>
      <c r="BC143">
        <v>0</v>
      </c>
      <c r="BD143">
        <v>0</v>
      </c>
      <c r="BE143"/>
      <c r="BF143"/>
      <c r="BG143"/>
      <c r="BH143"/>
      <c r="BI143"/>
      <c r="BJ143">
        <v>1</v>
      </c>
      <c r="BK143" s="2"/>
      <c r="BL143" s="2"/>
      <c r="BM143" s="2"/>
      <c r="BN143" s="2"/>
      <c r="BO143" s="2"/>
      <c r="BP143">
        <v>0.04</v>
      </c>
      <c r="BQ143">
        <v>1.2</v>
      </c>
      <c r="BR143"/>
      <c r="BS143"/>
      <c r="BT143"/>
      <c r="BU143">
        <v>3.07</v>
      </c>
      <c r="BV143">
        <v>1.52</v>
      </c>
      <c r="BW143">
        <v>1.73</v>
      </c>
      <c r="BX143">
        <v>7.59</v>
      </c>
      <c r="BY143">
        <v>4.4</v>
      </c>
      <c r="BZ143">
        <v>88</v>
      </c>
      <c r="CA143">
        <v>157</v>
      </c>
      <c r="CB143"/>
      <c r="CC143"/>
      <c r="CD143">
        <v>11.4</v>
      </c>
      <c r="CE143"/>
      <c r="CF143"/>
      <c r="CG143" s="264">
        <v>42818</v>
      </c>
      <c r="CH143" t="s">
        <v>1228</v>
      </c>
      <c r="CI143" t="s">
        <v>6041</v>
      </c>
      <c r="CJ143"/>
      <c r="CK143"/>
      <c r="CL143"/>
      <c r="CM143"/>
      <c r="CN143">
        <v>2</v>
      </c>
      <c r="CO143">
        <v>3</v>
      </c>
      <c r="CP143"/>
      <c r="CQ143">
        <v>0</v>
      </c>
      <c r="CR143">
        <v>0</v>
      </c>
      <c r="CS143">
        <v>0</v>
      </c>
      <c r="CT143">
        <v>49</v>
      </c>
      <c r="CU143">
        <v>0.38</v>
      </c>
      <c r="CV143">
        <v>0</v>
      </c>
      <c r="CW143"/>
      <c r="CX143"/>
      <c r="CY143" t="s">
        <v>5500</v>
      </c>
      <c r="CZ143">
        <v>0</v>
      </c>
      <c r="DA143" s="2">
        <v>1</v>
      </c>
      <c r="DB143" s="2">
        <v>3</v>
      </c>
      <c r="DC143" s="2">
        <v>1</v>
      </c>
      <c r="DD143" s="2">
        <v>1</v>
      </c>
      <c r="DE143" s="2">
        <v>1</v>
      </c>
      <c r="DF143" s="2">
        <v>0</v>
      </c>
      <c r="DG143" s="2">
        <v>0</v>
      </c>
      <c r="DH143" s="2">
        <v>2</v>
      </c>
      <c r="DI143" s="2">
        <v>0</v>
      </c>
      <c r="DJ143"/>
      <c r="DK143"/>
      <c r="DL143"/>
      <c r="DM143"/>
      <c r="DN143"/>
      <c r="DO143"/>
      <c r="DP143"/>
      <c r="DQ143" t="s">
        <v>6042</v>
      </c>
      <c r="DR143" s="288"/>
      <c r="DS143" s="289">
        <v>1</v>
      </c>
      <c r="DT143" s="289"/>
      <c r="DU143" s="289"/>
      <c r="DV143" s="289"/>
      <c r="DW143" s="289"/>
      <c r="DX143" s="289"/>
      <c r="DY143" s="289"/>
      <c r="DZ143" s="289"/>
      <c r="EA143" s="289"/>
      <c r="EB143" s="289"/>
      <c r="EC143" s="291"/>
      <c r="ED143" s="289"/>
      <c r="EE143" s="292"/>
      <c r="EF143" s="289"/>
      <c r="EG143" s="289"/>
      <c r="EH143" s="289"/>
      <c r="EI143" s="291"/>
      <c r="EJ143" s="289"/>
      <c r="EK143" s="289"/>
      <c r="EL143" s="289"/>
    </row>
    <row r="144" spans="1:142">
      <c r="A144" t="s">
        <v>6043</v>
      </c>
      <c r="B144" t="s">
        <v>6044</v>
      </c>
      <c r="C144" s="257">
        <v>43073.3493055556</v>
      </c>
      <c r="D144">
        <v>1</v>
      </c>
      <c r="E144">
        <v>170</v>
      </c>
      <c r="F144">
        <v>80</v>
      </c>
      <c r="G144"/>
      <c r="H144">
        <v>72</v>
      </c>
      <c r="I144">
        <v>75</v>
      </c>
      <c r="J144">
        <v>78</v>
      </c>
      <c r="K144">
        <v>9</v>
      </c>
      <c r="L144">
        <v>134</v>
      </c>
      <c r="M144">
        <v>34</v>
      </c>
      <c r="N144">
        <v>76</v>
      </c>
      <c r="O144">
        <v>7</v>
      </c>
      <c r="P144" t="s">
        <v>382</v>
      </c>
      <c r="Q144">
        <v>0</v>
      </c>
      <c r="R144">
        <v>0</v>
      </c>
      <c r="S144">
        <v>0</v>
      </c>
      <c r="T144">
        <f t="shared" si="2"/>
        <v>125</v>
      </c>
      <c r="U144" t="s">
        <v>167</v>
      </c>
      <c r="V144" t="s">
        <v>76</v>
      </c>
      <c r="W144">
        <v>0</v>
      </c>
      <c r="X144"/>
      <c r="Y144"/>
      <c r="Z144"/>
      <c r="AA144">
        <v>1</v>
      </c>
      <c r="AB144">
        <v>10</v>
      </c>
      <c r="AC144"/>
      <c r="AD144"/>
      <c r="AE144">
        <v>1</v>
      </c>
      <c r="AF144">
        <v>40</v>
      </c>
      <c r="AG144">
        <v>40</v>
      </c>
      <c r="AH144"/>
      <c r="AI144"/>
      <c r="AJ144">
        <v>1</v>
      </c>
      <c r="AK144" t="s">
        <v>5457</v>
      </c>
      <c r="AL144">
        <v>40</v>
      </c>
      <c r="AM144"/>
      <c r="AN144"/>
      <c r="AO144">
        <v>0</v>
      </c>
      <c r="AP144"/>
      <c r="AQ144">
        <v>0</v>
      </c>
      <c r="AR144"/>
      <c r="AS144">
        <v>0</v>
      </c>
      <c r="AT144"/>
      <c r="AU144"/>
      <c r="AV144">
        <v>0</v>
      </c>
      <c r="AW144"/>
      <c r="AX144"/>
      <c r="AY144">
        <v>0</v>
      </c>
      <c r="AZ144"/>
      <c r="BA144">
        <v>76</v>
      </c>
      <c r="BB144"/>
      <c r="BC144">
        <v>1</v>
      </c>
      <c r="BD144">
        <v>0</v>
      </c>
      <c r="BE144"/>
      <c r="BF144"/>
      <c r="BG144"/>
      <c r="BH144"/>
      <c r="BI144"/>
      <c r="BJ144">
        <v>1</v>
      </c>
      <c r="BK144" s="2"/>
      <c r="BL144" s="2"/>
      <c r="BM144" s="2"/>
      <c r="BN144" s="2"/>
      <c r="BO144" s="2"/>
      <c r="BP144">
        <v>0.46</v>
      </c>
      <c r="BQ144">
        <v>2</v>
      </c>
      <c r="BR144"/>
      <c r="BS144">
        <v>32.38</v>
      </c>
      <c r="BT144"/>
      <c r="BU144">
        <v>4.24</v>
      </c>
      <c r="BV144">
        <v>1.66</v>
      </c>
      <c r="BW144">
        <v>2.57</v>
      </c>
      <c r="BX144">
        <v>7.42</v>
      </c>
      <c r="BY144">
        <v>4.89</v>
      </c>
      <c r="BZ144">
        <v>76</v>
      </c>
      <c r="CA144">
        <v>136</v>
      </c>
      <c r="CB144">
        <v>6.6</v>
      </c>
      <c r="CC144"/>
      <c r="CD144">
        <v>12.1</v>
      </c>
      <c r="CE144">
        <v>3.89</v>
      </c>
      <c r="CF144"/>
      <c r="CG144" s="264">
        <v>43075</v>
      </c>
      <c r="CH144" t="s">
        <v>1228</v>
      </c>
      <c r="CI144"/>
      <c r="CJ144"/>
      <c r="CK144" t="s">
        <v>487</v>
      </c>
      <c r="CL144"/>
      <c r="CM144"/>
      <c r="CN144">
        <v>1</v>
      </c>
      <c r="CO144">
        <v>2</v>
      </c>
      <c r="CP144"/>
      <c r="CQ144">
        <v>0</v>
      </c>
      <c r="CR144">
        <v>0</v>
      </c>
      <c r="CS144">
        <v>0</v>
      </c>
      <c r="CT144">
        <v>46</v>
      </c>
      <c r="CU144">
        <v>0.55</v>
      </c>
      <c r="CV144">
        <v>0</v>
      </c>
      <c r="CW144"/>
      <c r="CX144"/>
      <c r="CY144" t="s">
        <v>5642</v>
      </c>
      <c r="CZ144">
        <v>0</v>
      </c>
      <c r="DA144" s="2">
        <v>1</v>
      </c>
      <c r="DB144" s="2">
        <v>2</v>
      </c>
      <c r="DC144" s="2">
        <v>1</v>
      </c>
      <c r="DD144" s="2">
        <v>1</v>
      </c>
      <c r="DE144" s="2">
        <v>0</v>
      </c>
      <c r="DF144" s="2">
        <v>0</v>
      </c>
      <c r="DG144" s="2">
        <v>0</v>
      </c>
      <c r="DH144" s="2">
        <v>2</v>
      </c>
      <c r="DI144" s="2">
        <v>0</v>
      </c>
      <c r="DJ144"/>
      <c r="DK144"/>
      <c r="DL144"/>
      <c r="DM144"/>
      <c r="DN144"/>
      <c r="DO144"/>
      <c r="DP144"/>
      <c r="DQ144" t="s">
        <v>6045</v>
      </c>
      <c r="DR144" s="288"/>
      <c r="DS144" s="289"/>
      <c r="DT144" s="289"/>
      <c r="DU144" s="289"/>
      <c r="DV144" s="289"/>
      <c r="DW144" s="289"/>
      <c r="DX144" s="289"/>
      <c r="DY144" s="289"/>
      <c r="DZ144" s="289"/>
      <c r="EA144" s="289"/>
      <c r="EB144" s="289"/>
      <c r="EC144" s="289"/>
      <c r="ED144" s="289"/>
      <c r="EE144" s="292"/>
      <c r="EF144" s="289"/>
      <c r="EG144" s="289"/>
      <c r="EH144" s="289"/>
      <c r="EI144" s="289"/>
      <c r="EJ144" s="289">
        <v>1</v>
      </c>
      <c r="EK144" s="295">
        <v>43922</v>
      </c>
      <c r="EL144" s="289" t="s">
        <v>6046</v>
      </c>
    </row>
    <row r="145" spans="1:142">
      <c r="A145" t="s">
        <v>6047</v>
      </c>
      <c r="B145" t="s">
        <v>6048</v>
      </c>
      <c r="C145" s="257">
        <v>43077.4173611111</v>
      </c>
      <c r="D145">
        <v>1</v>
      </c>
      <c r="E145">
        <v>172</v>
      </c>
      <c r="F145">
        <v>77</v>
      </c>
      <c r="G145"/>
      <c r="H145">
        <v>58</v>
      </c>
      <c r="I145">
        <v>41</v>
      </c>
      <c r="J145">
        <v>58</v>
      </c>
      <c r="K145">
        <v>3</v>
      </c>
      <c r="L145">
        <v>163</v>
      </c>
      <c r="M145">
        <v>10</v>
      </c>
      <c r="N145">
        <v>65</v>
      </c>
      <c r="O145">
        <v>4</v>
      </c>
      <c r="P145" t="s">
        <v>278</v>
      </c>
      <c r="Q145">
        <v>0</v>
      </c>
      <c r="R145">
        <v>0</v>
      </c>
      <c r="S145">
        <v>0</v>
      </c>
      <c r="T145">
        <f t="shared" si="2"/>
        <v>58</v>
      </c>
      <c r="U145" t="s">
        <v>279</v>
      </c>
      <c r="V145" t="s">
        <v>6049</v>
      </c>
      <c r="W145">
        <v>1</v>
      </c>
      <c r="X145">
        <v>18</v>
      </c>
      <c r="Y145" t="s">
        <v>5374</v>
      </c>
      <c r="Z145" t="s">
        <v>6050</v>
      </c>
      <c r="AA145">
        <v>1</v>
      </c>
      <c r="AB145">
        <v>4</v>
      </c>
      <c r="AC145"/>
      <c r="AD145"/>
      <c r="AE145">
        <v>1</v>
      </c>
      <c r="AF145">
        <v>40</v>
      </c>
      <c r="AG145">
        <v>28</v>
      </c>
      <c r="AH145"/>
      <c r="AI145"/>
      <c r="AJ145">
        <v>1</v>
      </c>
      <c r="AK145" t="s">
        <v>5937</v>
      </c>
      <c r="AL145">
        <v>25</v>
      </c>
      <c r="AM145"/>
      <c r="AN145"/>
      <c r="AO145">
        <v>0</v>
      </c>
      <c r="AP145"/>
      <c r="AQ145">
        <v>0</v>
      </c>
      <c r="AR145">
        <v>3</v>
      </c>
      <c r="AS145">
        <v>0</v>
      </c>
      <c r="AT145"/>
      <c r="AU145"/>
      <c r="AV145">
        <v>0</v>
      </c>
      <c r="AW145"/>
      <c r="AX145"/>
      <c r="AY145">
        <v>0</v>
      </c>
      <c r="AZ145"/>
      <c r="BA145">
        <v>65</v>
      </c>
      <c r="BB145"/>
      <c r="BC145">
        <v>1</v>
      </c>
      <c r="BD145">
        <v>0</v>
      </c>
      <c r="BE145"/>
      <c r="BF145"/>
      <c r="BG145">
        <v>1</v>
      </c>
      <c r="BH145">
        <v>1</v>
      </c>
      <c r="BI145">
        <v>1</v>
      </c>
      <c r="BJ145">
        <v>1</v>
      </c>
      <c r="BK145" s="2"/>
      <c r="BL145" s="2"/>
      <c r="BM145" s="2"/>
      <c r="BN145" s="2"/>
      <c r="BO145" s="2"/>
      <c r="BP145">
        <v>0.84</v>
      </c>
      <c r="BQ145">
        <v>0.7</v>
      </c>
      <c r="BR145"/>
      <c r="BS145">
        <v>90.51</v>
      </c>
      <c r="BT145"/>
      <c r="BU145">
        <v>4.03</v>
      </c>
      <c r="BV145">
        <v>1.67</v>
      </c>
      <c r="BW145">
        <v>2.93</v>
      </c>
      <c r="BX145">
        <v>5.13</v>
      </c>
      <c r="BY145">
        <v>3.22</v>
      </c>
      <c r="BZ145">
        <v>65</v>
      </c>
      <c r="CA145">
        <v>162</v>
      </c>
      <c r="CB145"/>
      <c r="CC145"/>
      <c r="CD145">
        <v>10.3</v>
      </c>
      <c r="CE145">
        <v>3.98</v>
      </c>
      <c r="CF145"/>
      <c r="CG145" s="264">
        <v>43081</v>
      </c>
      <c r="CH145" t="s">
        <v>4653</v>
      </c>
      <c r="CI145"/>
      <c r="CJ145"/>
      <c r="CK145" t="s">
        <v>5716</v>
      </c>
      <c r="CL145"/>
      <c r="CM145"/>
      <c r="CN145">
        <v>1</v>
      </c>
      <c r="CO145">
        <v>2</v>
      </c>
      <c r="CP145"/>
      <c r="CQ145">
        <v>0</v>
      </c>
      <c r="CR145">
        <v>0</v>
      </c>
      <c r="CS145">
        <v>0</v>
      </c>
      <c r="CT145"/>
      <c r="CU145"/>
      <c r="CV145"/>
      <c r="CW145"/>
      <c r="CX145"/>
      <c r="CY145" t="s">
        <v>5449</v>
      </c>
      <c r="CZ145">
        <v>1</v>
      </c>
      <c r="DA145" s="2">
        <v>1</v>
      </c>
      <c r="DB145" s="2">
        <v>2</v>
      </c>
      <c r="DC145" s="2">
        <v>0</v>
      </c>
      <c r="DD145" s="2">
        <v>0</v>
      </c>
      <c r="DE145" s="2">
        <v>1</v>
      </c>
      <c r="DF145" s="2">
        <v>1</v>
      </c>
      <c r="DG145" s="2">
        <v>1</v>
      </c>
      <c r="DH145" s="2">
        <v>2</v>
      </c>
      <c r="DI145" s="2">
        <v>1</v>
      </c>
      <c r="DJ145"/>
      <c r="DK145"/>
      <c r="DL145"/>
      <c r="DM145"/>
      <c r="DN145"/>
      <c r="DO145"/>
      <c r="DP145"/>
      <c r="DQ145" t="s">
        <v>6051</v>
      </c>
      <c r="DR145" s="288"/>
      <c r="DS145" s="289">
        <v>1</v>
      </c>
      <c r="DT145" s="289"/>
      <c r="DU145" s="289"/>
      <c r="DV145" s="289"/>
      <c r="DW145" s="289"/>
      <c r="DX145" s="289"/>
      <c r="DY145" s="289"/>
      <c r="DZ145" s="289"/>
      <c r="EA145" s="289"/>
      <c r="EB145" s="289"/>
      <c r="EC145" s="291"/>
      <c r="ED145" s="289"/>
      <c r="EE145" s="292"/>
      <c r="EF145" s="289">
        <v>1</v>
      </c>
      <c r="EG145" s="289" t="s">
        <v>6052</v>
      </c>
      <c r="EH145" s="289"/>
      <c r="EI145" s="291"/>
      <c r="EJ145" s="289"/>
      <c r="EK145" s="289"/>
      <c r="EL145" s="289"/>
    </row>
    <row r="146" spans="1:142">
      <c r="A146" t="s">
        <v>6053</v>
      </c>
      <c r="B146" s="79" t="s">
        <v>6054</v>
      </c>
      <c r="C146" s="257">
        <v>43060.5111111111</v>
      </c>
      <c r="D146">
        <v>2</v>
      </c>
      <c r="E146">
        <v>155</v>
      </c>
      <c r="F146">
        <v>50</v>
      </c>
      <c r="G146"/>
      <c r="H146">
        <v>61</v>
      </c>
      <c r="I146">
        <v>58</v>
      </c>
      <c r="J146">
        <v>58</v>
      </c>
      <c r="K146">
        <v>3</v>
      </c>
      <c r="L146">
        <v>187</v>
      </c>
      <c r="M146">
        <v>10</v>
      </c>
      <c r="N146">
        <v>51</v>
      </c>
      <c r="O146">
        <v>4</v>
      </c>
      <c r="P146" t="s">
        <v>382</v>
      </c>
      <c r="Q146">
        <v>0</v>
      </c>
      <c r="R146">
        <v>2</v>
      </c>
      <c r="S146">
        <v>28</v>
      </c>
      <c r="T146">
        <f t="shared" si="2"/>
        <v>103</v>
      </c>
      <c r="U146" t="s">
        <v>279</v>
      </c>
      <c r="V146" t="s">
        <v>6055</v>
      </c>
      <c r="W146">
        <v>1</v>
      </c>
      <c r="X146">
        <v>6</v>
      </c>
      <c r="Y146" t="s">
        <v>1789</v>
      </c>
      <c r="Z146" t="s">
        <v>6056</v>
      </c>
      <c r="AA146">
        <v>1</v>
      </c>
      <c r="AB146">
        <v>8</v>
      </c>
      <c r="AC146"/>
      <c r="AD146"/>
      <c r="AE146">
        <v>0</v>
      </c>
      <c r="AF146"/>
      <c r="AG146"/>
      <c r="AH146"/>
      <c r="AI146"/>
      <c r="AJ146">
        <v>0</v>
      </c>
      <c r="AK146"/>
      <c r="AL146"/>
      <c r="AM146"/>
      <c r="AN146"/>
      <c r="AO146">
        <v>0</v>
      </c>
      <c r="AP146"/>
      <c r="AQ146">
        <v>0</v>
      </c>
      <c r="AR146">
        <v>0</v>
      </c>
      <c r="AS146">
        <v>0</v>
      </c>
      <c r="AT146"/>
      <c r="AU146"/>
      <c r="AV146">
        <v>0</v>
      </c>
      <c r="AW146"/>
      <c r="AX146"/>
      <c r="AY146">
        <v>0</v>
      </c>
      <c r="AZ146"/>
      <c r="BA146">
        <v>51</v>
      </c>
      <c r="BB146"/>
      <c r="BC146">
        <v>0</v>
      </c>
      <c r="BD146">
        <v>0</v>
      </c>
      <c r="BE146"/>
      <c r="BF146"/>
      <c r="BG146"/>
      <c r="BH146">
        <v>1</v>
      </c>
      <c r="BI146"/>
      <c r="BJ146">
        <v>1</v>
      </c>
      <c r="BK146" s="2"/>
      <c r="BL146" s="2"/>
      <c r="BM146" s="2"/>
      <c r="BN146" s="2"/>
      <c r="BO146" s="2"/>
      <c r="BP146">
        <v>10.95</v>
      </c>
      <c r="BQ146">
        <v>0.9</v>
      </c>
      <c r="BR146"/>
      <c r="BS146">
        <v>334.3</v>
      </c>
      <c r="BT146"/>
      <c r="BU146">
        <v>3.49</v>
      </c>
      <c r="BV146">
        <v>0.88</v>
      </c>
      <c r="BW146">
        <v>2.11</v>
      </c>
      <c r="BX146">
        <v>7.22</v>
      </c>
      <c r="BY146">
        <v>7.03</v>
      </c>
      <c r="BZ146">
        <v>51</v>
      </c>
      <c r="CA146">
        <v>138</v>
      </c>
      <c r="CB146">
        <v>6.7</v>
      </c>
      <c r="CC146"/>
      <c r="CD146">
        <v>12.7</v>
      </c>
      <c r="CE146">
        <v>3.38</v>
      </c>
      <c r="CF146"/>
      <c r="CG146" s="264">
        <v>43063</v>
      </c>
      <c r="CH146" t="s">
        <v>4653</v>
      </c>
      <c r="CI146" t="s">
        <v>712</v>
      </c>
      <c r="CJ146"/>
      <c r="CK146" t="s">
        <v>6057</v>
      </c>
      <c r="CL146"/>
      <c r="CM146"/>
      <c r="CN146">
        <v>2</v>
      </c>
      <c r="CO146"/>
      <c r="CP146"/>
      <c r="CQ146">
        <v>0</v>
      </c>
      <c r="CR146">
        <v>0</v>
      </c>
      <c r="CS146">
        <v>0</v>
      </c>
      <c r="CT146">
        <v>39</v>
      </c>
      <c r="CU146">
        <v>0.65</v>
      </c>
      <c r="CV146">
        <v>0</v>
      </c>
      <c r="CW146"/>
      <c r="CX146"/>
      <c r="CY146" t="s">
        <v>5402</v>
      </c>
      <c r="CZ146">
        <v>1</v>
      </c>
      <c r="DA146" s="2">
        <v>1</v>
      </c>
      <c r="DB146" s="2">
        <v>2</v>
      </c>
      <c r="DC146" s="2">
        <v>1</v>
      </c>
      <c r="DD146" s="2">
        <v>1</v>
      </c>
      <c r="DE146" s="2">
        <v>0</v>
      </c>
      <c r="DF146" s="2">
        <v>0</v>
      </c>
      <c r="DG146" s="2">
        <v>1</v>
      </c>
      <c r="DH146" s="2">
        <v>2</v>
      </c>
      <c r="DI146" s="2">
        <v>1</v>
      </c>
      <c r="DJ146"/>
      <c r="DK146"/>
      <c r="DL146"/>
      <c r="DM146"/>
      <c r="DN146"/>
      <c r="DO146"/>
      <c r="DP146"/>
      <c r="DQ146" t="s">
        <v>6058</v>
      </c>
      <c r="DR146" s="290">
        <v>1</v>
      </c>
      <c r="DS146" s="289"/>
      <c r="DT146" s="289"/>
      <c r="DU146" s="289"/>
      <c r="DV146" s="289"/>
      <c r="DW146" s="289"/>
      <c r="DX146" s="289"/>
      <c r="DY146" s="289"/>
      <c r="DZ146" s="289"/>
      <c r="EA146" s="289"/>
      <c r="EB146" s="289"/>
      <c r="EC146" s="291"/>
      <c r="ED146" s="289"/>
      <c r="EE146" s="292"/>
      <c r="EF146" s="289"/>
      <c r="EG146" s="289"/>
      <c r="EH146" s="289"/>
      <c r="EI146" s="291"/>
      <c r="EJ146" s="289"/>
      <c r="EK146" s="289"/>
      <c r="EL146" s="289" t="s">
        <v>6059</v>
      </c>
    </row>
    <row r="147" spans="1:142">
      <c r="A147" t="s">
        <v>6060</v>
      </c>
      <c r="B147" t="s">
        <v>6061</v>
      </c>
      <c r="C147" s="257">
        <v>43061.4090277778</v>
      </c>
      <c r="D147">
        <v>2</v>
      </c>
      <c r="E147">
        <v>155</v>
      </c>
      <c r="F147">
        <v>60</v>
      </c>
      <c r="G147"/>
      <c r="H147">
        <v>60</v>
      </c>
      <c r="I147">
        <v>58</v>
      </c>
      <c r="J147">
        <v>68</v>
      </c>
      <c r="K147">
        <v>3</v>
      </c>
      <c r="L147">
        <v>118</v>
      </c>
      <c r="M147">
        <v>43</v>
      </c>
      <c r="N147">
        <v>41</v>
      </c>
      <c r="O147">
        <v>1</v>
      </c>
      <c r="P147" t="s">
        <v>1146</v>
      </c>
      <c r="Q147">
        <v>0</v>
      </c>
      <c r="R147">
        <v>0</v>
      </c>
      <c r="S147">
        <v>0</v>
      </c>
      <c r="T147">
        <f t="shared" si="2"/>
        <v>105</v>
      </c>
      <c r="U147" t="s">
        <v>279</v>
      </c>
      <c r="V147" t="s">
        <v>76</v>
      </c>
      <c r="W147">
        <v>0</v>
      </c>
      <c r="X147"/>
      <c r="Y147"/>
      <c r="Z147"/>
      <c r="AA147">
        <v>1</v>
      </c>
      <c r="AB147">
        <v>9</v>
      </c>
      <c r="AC147"/>
      <c r="AD147"/>
      <c r="AE147">
        <v>0</v>
      </c>
      <c r="AF147"/>
      <c r="AG147"/>
      <c r="AH147"/>
      <c r="AI147"/>
      <c r="AJ147">
        <v>0</v>
      </c>
      <c r="AK147"/>
      <c r="AL147"/>
      <c r="AM147"/>
      <c r="AN147"/>
      <c r="AO147">
        <v>0</v>
      </c>
      <c r="AP147"/>
      <c r="AQ147">
        <v>1</v>
      </c>
      <c r="AR147">
        <v>3</v>
      </c>
      <c r="AS147">
        <v>0</v>
      </c>
      <c r="AT147"/>
      <c r="AU147"/>
      <c r="AV147">
        <v>0</v>
      </c>
      <c r="AW147"/>
      <c r="AX147"/>
      <c r="AY147">
        <v>0</v>
      </c>
      <c r="AZ147"/>
      <c r="BA147">
        <v>41</v>
      </c>
      <c r="BB147"/>
      <c r="BC147">
        <v>1</v>
      </c>
      <c r="BD147">
        <v>0</v>
      </c>
      <c r="BE147"/>
      <c r="BF147"/>
      <c r="BG147">
        <v>1</v>
      </c>
      <c r="BH147">
        <v>1</v>
      </c>
      <c r="BI147">
        <v>1</v>
      </c>
      <c r="BJ147">
        <v>1</v>
      </c>
      <c r="BK147" s="2"/>
      <c r="BL147" s="2"/>
      <c r="BM147" s="2"/>
      <c r="BN147" s="2"/>
      <c r="BO147" s="2"/>
      <c r="BP147">
        <v>4.65</v>
      </c>
      <c r="BQ147">
        <v>1.3</v>
      </c>
      <c r="BR147"/>
      <c r="BS147">
        <v>176.2</v>
      </c>
      <c r="BT147">
        <v>1.4</v>
      </c>
      <c r="BU147">
        <v>5.14</v>
      </c>
      <c r="BV147">
        <v>2.9</v>
      </c>
      <c r="BW147">
        <v>3.61</v>
      </c>
      <c r="BX147">
        <v>14.65</v>
      </c>
      <c r="BY147">
        <v>3.71</v>
      </c>
      <c r="BZ147">
        <v>41</v>
      </c>
      <c r="CA147">
        <v>164</v>
      </c>
      <c r="CB147"/>
      <c r="CC147"/>
      <c r="CD147"/>
      <c r="CE147"/>
      <c r="CF147"/>
      <c r="CG147" s="264">
        <v>43063</v>
      </c>
      <c r="CH147" t="s">
        <v>1228</v>
      </c>
      <c r="CI147" t="s">
        <v>244</v>
      </c>
      <c r="CJ147"/>
      <c r="CK147"/>
      <c r="CL147" t="s">
        <v>346</v>
      </c>
      <c r="CM147"/>
      <c r="CN147">
        <v>1</v>
      </c>
      <c r="CO147">
        <v>3</v>
      </c>
      <c r="CP147"/>
      <c r="CQ147">
        <v>0</v>
      </c>
      <c r="CR147">
        <v>0</v>
      </c>
      <c r="CS147">
        <v>0</v>
      </c>
      <c r="CT147">
        <v>42</v>
      </c>
      <c r="CU147">
        <v>0.6</v>
      </c>
      <c r="CV147">
        <v>0</v>
      </c>
      <c r="CW147"/>
      <c r="CX147"/>
      <c r="CY147" t="s">
        <v>5797</v>
      </c>
      <c r="CZ147">
        <v>0</v>
      </c>
      <c r="DA147" s="2">
        <v>1</v>
      </c>
      <c r="DB147" s="2">
        <v>3</v>
      </c>
      <c r="DC147" s="2">
        <v>1</v>
      </c>
      <c r="DD147" s="2">
        <v>1</v>
      </c>
      <c r="DE147" s="2">
        <v>1</v>
      </c>
      <c r="DF147" s="2">
        <v>0</v>
      </c>
      <c r="DG147" s="2">
        <v>0</v>
      </c>
      <c r="DH147" s="2">
        <v>1</v>
      </c>
      <c r="DI147" s="2">
        <v>1</v>
      </c>
      <c r="DJ147"/>
      <c r="DK147"/>
      <c r="DL147"/>
      <c r="DM147"/>
      <c r="DN147"/>
      <c r="DO147"/>
      <c r="DP147"/>
      <c r="DQ147" t="s">
        <v>6062</v>
      </c>
      <c r="DR147" s="288"/>
      <c r="DS147" s="289"/>
      <c r="DT147" s="289"/>
      <c r="DU147" s="289"/>
      <c r="DV147" s="289"/>
      <c r="DW147" s="289"/>
      <c r="DX147" s="289"/>
      <c r="DY147" s="289"/>
      <c r="DZ147" s="289"/>
      <c r="EA147" s="289"/>
      <c r="EB147" s="289"/>
      <c r="EC147" s="289"/>
      <c r="ED147" s="289"/>
      <c r="EE147" s="292"/>
      <c r="EF147" s="289"/>
      <c r="EG147" s="289"/>
      <c r="EH147" s="289"/>
      <c r="EI147" s="289"/>
      <c r="EJ147" s="289"/>
      <c r="EK147" s="289"/>
      <c r="EL147" s="289" t="s">
        <v>6063</v>
      </c>
    </row>
    <row r="148" ht="15.6" spans="1:142">
      <c r="A148" t="s">
        <v>6064</v>
      </c>
      <c r="B148" t="s">
        <v>6065</v>
      </c>
      <c r="C148" s="257">
        <v>43077.4</v>
      </c>
      <c r="D148">
        <v>2</v>
      </c>
      <c r="E148">
        <v>158</v>
      </c>
      <c r="F148">
        <v>68</v>
      </c>
      <c r="G148"/>
      <c r="H148">
        <v>60</v>
      </c>
      <c r="I148">
        <v>58</v>
      </c>
      <c r="J148">
        <v>92</v>
      </c>
      <c r="K148">
        <v>15</v>
      </c>
      <c r="L148">
        <v>164</v>
      </c>
      <c r="M148">
        <v>10</v>
      </c>
      <c r="N148">
        <v>49</v>
      </c>
      <c r="O148">
        <v>4</v>
      </c>
      <c r="P148" t="s">
        <v>382</v>
      </c>
      <c r="Q148">
        <v>0</v>
      </c>
      <c r="R148">
        <v>2</v>
      </c>
      <c r="S148">
        <v>28</v>
      </c>
      <c r="T148">
        <f t="shared" si="2"/>
        <v>115</v>
      </c>
      <c r="U148" t="s">
        <v>167</v>
      </c>
      <c r="V148" t="s">
        <v>76</v>
      </c>
      <c r="W148">
        <v>1</v>
      </c>
      <c r="X148">
        <v>5</v>
      </c>
      <c r="Y148" t="s">
        <v>6066</v>
      </c>
      <c r="Z148" t="s">
        <v>6067</v>
      </c>
      <c r="AA148">
        <v>1</v>
      </c>
      <c r="AB148">
        <v>8</v>
      </c>
      <c r="AC148"/>
      <c r="AD148"/>
      <c r="AE148">
        <v>0</v>
      </c>
      <c r="AF148"/>
      <c r="AG148"/>
      <c r="AH148"/>
      <c r="AI148"/>
      <c r="AJ148">
        <v>0</v>
      </c>
      <c r="AK148"/>
      <c r="AL148"/>
      <c r="AM148"/>
      <c r="AN148"/>
      <c r="AO148">
        <v>0</v>
      </c>
      <c r="AP148"/>
      <c r="AQ148">
        <v>0</v>
      </c>
      <c r="AR148">
        <v>0</v>
      </c>
      <c r="AS148">
        <v>0</v>
      </c>
      <c r="AT148"/>
      <c r="AU148"/>
      <c r="AV148">
        <v>0</v>
      </c>
      <c r="AW148"/>
      <c r="AX148"/>
      <c r="AY148">
        <v>0</v>
      </c>
      <c r="AZ148"/>
      <c r="BA148">
        <v>49</v>
      </c>
      <c r="BB148"/>
      <c r="BC148">
        <v>0</v>
      </c>
      <c r="BD148">
        <v>0</v>
      </c>
      <c r="BE148"/>
      <c r="BF148"/>
      <c r="BG148">
        <v>3</v>
      </c>
      <c r="BH148">
        <v>3</v>
      </c>
      <c r="BI148">
        <v>1</v>
      </c>
      <c r="BJ148">
        <v>1</v>
      </c>
      <c r="BK148" s="2"/>
      <c r="BL148" s="2"/>
      <c r="BM148" s="2"/>
      <c r="BN148" s="2"/>
      <c r="BO148" s="2"/>
      <c r="BP148">
        <v>3.73</v>
      </c>
      <c r="BQ148">
        <v>1.3</v>
      </c>
      <c r="BR148"/>
      <c r="BS148">
        <v>129.7</v>
      </c>
      <c r="BT148">
        <v>5.51</v>
      </c>
      <c r="BU148">
        <v>2.68</v>
      </c>
      <c r="BV148">
        <v>0.51</v>
      </c>
      <c r="BW148">
        <v>1.09</v>
      </c>
      <c r="BX148">
        <v>5.71</v>
      </c>
      <c r="BY148">
        <v>4.61</v>
      </c>
      <c r="BZ148">
        <v>49</v>
      </c>
      <c r="CA148">
        <v>132</v>
      </c>
      <c r="CB148"/>
      <c r="CC148"/>
      <c r="CD148">
        <v>11</v>
      </c>
      <c r="CE148">
        <v>3.24</v>
      </c>
      <c r="CF148"/>
      <c r="CG148" s="264">
        <v>43082</v>
      </c>
      <c r="CH148" t="s">
        <v>5498</v>
      </c>
      <c r="CI148"/>
      <c r="CJ148"/>
      <c r="CK148" t="s">
        <v>6068</v>
      </c>
      <c r="CL148" t="s">
        <v>158</v>
      </c>
      <c r="CM148"/>
      <c r="CN148">
        <v>1</v>
      </c>
      <c r="CO148">
        <v>2</v>
      </c>
      <c r="CP148"/>
      <c r="CQ148">
        <v>0</v>
      </c>
      <c r="CR148">
        <v>0</v>
      </c>
      <c r="CS148">
        <v>0</v>
      </c>
      <c r="CT148">
        <v>42</v>
      </c>
      <c r="CU148">
        <v>0.69</v>
      </c>
      <c r="CV148">
        <v>0</v>
      </c>
      <c r="CW148"/>
      <c r="CX148"/>
      <c r="CY148" t="s">
        <v>760</v>
      </c>
      <c r="CZ148">
        <v>1</v>
      </c>
      <c r="DA148" s="2">
        <v>1</v>
      </c>
      <c r="DB148" s="2">
        <v>2</v>
      </c>
      <c r="DC148" s="2">
        <v>1</v>
      </c>
      <c r="DD148" s="2">
        <v>1</v>
      </c>
      <c r="DE148" s="2">
        <v>1</v>
      </c>
      <c r="DF148" s="2">
        <v>0</v>
      </c>
      <c r="DG148" s="2">
        <v>1</v>
      </c>
      <c r="DH148" s="2">
        <v>1</v>
      </c>
      <c r="DI148" s="2">
        <v>1</v>
      </c>
      <c r="DJ148"/>
      <c r="DK148"/>
      <c r="DL148"/>
      <c r="DM148"/>
      <c r="DN148"/>
      <c r="DO148"/>
      <c r="DP148"/>
      <c r="DQ148" t="s">
        <v>6069</v>
      </c>
      <c r="DR148" s="77"/>
      <c r="DS148" t="s">
        <v>1045</v>
      </c>
      <c r="DT148"/>
      <c r="DU148"/>
      <c r="DV148"/>
      <c r="DW148"/>
      <c r="DX148" t="s">
        <v>76</v>
      </c>
      <c r="DY148"/>
      <c r="DZ148" t="s">
        <v>76</v>
      </c>
      <c r="EA148"/>
      <c r="EB148" s="2" t="s">
        <v>76</v>
      </c>
      <c r="EC148" s="2"/>
      <c r="ED148" s="2" t="s">
        <v>76</v>
      </c>
      <c r="EE148" s="2"/>
      <c r="EF148" s="2" t="s">
        <v>76</v>
      </c>
      <c r="EG148" s="2"/>
      <c r="EH148" s="2" t="s">
        <v>76</v>
      </c>
      <c r="EI148" s="2"/>
      <c r="EJ148" s="2" t="s">
        <v>76</v>
      </c>
      <c r="EK148"/>
      <c r="EL148" s="288"/>
    </row>
    <row r="149" spans="1:142">
      <c r="A149" t="s">
        <v>6070</v>
      </c>
      <c r="B149" t="s">
        <v>6071</v>
      </c>
      <c r="C149" s="257">
        <v>43024.3756944444</v>
      </c>
      <c r="D149">
        <v>1</v>
      </c>
      <c r="E149">
        <v>170</v>
      </c>
      <c r="F149">
        <v>83</v>
      </c>
      <c r="G149"/>
      <c r="H149">
        <v>60</v>
      </c>
      <c r="I149">
        <v>58</v>
      </c>
      <c r="J149">
        <v>69</v>
      </c>
      <c r="K149">
        <v>3</v>
      </c>
      <c r="L149">
        <v>119</v>
      </c>
      <c r="M149">
        <v>43</v>
      </c>
      <c r="N149">
        <v>67</v>
      </c>
      <c r="O149">
        <v>4</v>
      </c>
      <c r="P149" t="s">
        <v>382</v>
      </c>
      <c r="Q149">
        <v>0</v>
      </c>
      <c r="R149">
        <v>0</v>
      </c>
      <c r="S149">
        <v>0</v>
      </c>
      <c r="T149">
        <f t="shared" si="2"/>
        <v>108</v>
      </c>
      <c r="U149" t="s">
        <v>279</v>
      </c>
      <c r="V149" t="s">
        <v>6072</v>
      </c>
      <c r="W149">
        <v>1</v>
      </c>
      <c r="X149">
        <v>7</v>
      </c>
      <c r="Y149"/>
      <c r="Z149"/>
      <c r="AA149">
        <v>0</v>
      </c>
      <c r="AB149"/>
      <c r="AC149"/>
      <c r="AD149"/>
      <c r="AE149">
        <v>0</v>
      </c>
      <c r="AF149"/>
      <c r="AG149"/>
      <c r="AH149"/>
      <c r="AI149"/>
      <c r="AJ149">
        <v>0</v>
      </c>
      <c r="AK149"/>
      <c r="AL149"/>
      <c r="AM149"/>
      <c r="AN149"/>
      <c r="AO149">
        <v>0</v>
      </c>
      <c r="AP149"/>
      <c r="AQ149">
        <v>0</v>
      </c>
      <c r="AR149">
        <v>0</v>
      </c>
      <c r="AS149">
        <v>0</v>
      </c>
      <c r="AT149"/>
      <c r="AU149"/>
      <c r="AV149">
        <v>0</v>
      </c>
      <c r="AW149"/>
      <c r="AX149"/>
      <c r="AY149">
        <v>0</v>
      </c>
      <c r="AZ149"/>
      <c r="BA149">
        <v>67</v>
      </c>
      <c r="BB149"/>
      <c r="BC149">
        <v>1</v>
      </c>
      <c r="BD149">
        <v>0</v>
      </c>
      <c r="BE149"/>
      <c r="BF149"/>
      <c r="BG149">
        <v>2</v>
      </c>
      <c r="BH149">
        <v>1</v>
      </c>
      <c r="BI149">
        <v>1</v>
      </c>
      <c r="BJ149">
        <v>1</v>
      </c>
      <c r="BK149" s="2"/>
      <c r="BL149" s="2"/>
      <c r="BM149" s="2"/>
      <c r="BN149" s="2"/>
      <c r="BO149" s="2"/>
      <c r="BP149">
        <v>2.58</v>
      </c>
      <c r="BQ149">
        <v>1.6</v>
      </c>
      <c r="BR149"/>
      <c r="BS149"/>
      <c r="BT149"/>
      <c r="BU149">
        <v>3.5</v>
      </c>
      <c r="BV149">
        <v>0.79</v>
      </c>
      <c r="BW149">
        <v>2.04</v>
      </c>
      <c r="BX149">
        <v>5.6</v>
      </c>
      <c r="BY149">
        <v>3.9</v>
      </c>
      <c r="BZ149">
        <v>67</v>
      </c>
      <c r="CA149">
        <v>153</v>
      </c>
      <c r="CB149"/>
      <c r="CC149"/>
      <c r="CD149">
        <v>11.1</v>
      </c>
      <c r="CE149">
        <v>3.29</v>
      </c>
      <c r="CF149"/>
      <c r="CG149" s="264">
        <v>43026</v>
      </c>
      <c r="CH149" t="s">
        <v>5498</v>
      </c>
      <c r="CI149"/>
      <c r="CJ149"/>
      <c r="CK149" t="s">
        <v>6073</v>
      </c>
      <c r="CL149" t="s">
        <v>712</v>
      </c>
      <c r="CM149"/>
      <c r="CN149">
        <v>3</v>
      </c>
      <c r="CO149">
        <v>1</v>
      </c>
      <c r="CP149"/>
      <c r="CQ149">
        <v>0</v>
      </c>
      <c r="CR149">
        <v>0</v>
      </c>
      <c r="CS149">
        <v>0</v>
      </c>
      <c r="CT149">
        <v>44</v>
      </c>
      <c r="CU149">
        <v>0.78</v>
      </c>
      <c r="CV149">
        <v>0</v>
      </c>
      <c r="CW149"/>
      <c r="CX149"/>
      <c r="CY149" t="s">
        <v>5797</v>
      </c>
      <c r="CZ149">
        <v>0</v>
      </c>
      <c r="DA149" s="2">
        <v>1</v>
      </c>
      <c r="DB149" s="2">
        <v>1</v>
      </c>
      <c r="DC149" s="2">
        <v>1</v>
      </c>
      <c r="DD149" s="2">
        <v>1</v>
      </c>
      <c r="DE149" s="2">
        <v>1</v>
      </c>
      <c r="DF149" s="2">
        <v>0</v>
      </c>
      <c r="DG149" s="2">
        <v>0</v>
      </c>
      <c r="DH149" s="2">
        <v>2</v>
      </c>
      <c r="DI149" s="2">
        <v>0</v>
      </c>
      <c r="DJ149"/>
      <c r="DK149"/>
      <c r="DL149"/>
      <c r="DM149"/>
      <c r="DN149"/>
      <c r="DO149"/>
      <c r="DP149"/>
      <c r="DQ149" t="s">
        <v>6074</v>
      </c>
      <c r="DR149" s="288"/>
      <c r="DS149" s="289"/>
      <c r="DT149" s="289"/>
      <c r="DU149" s="289"/>
      <c r="DV149" s="289"/>
      <c r="DW149" s="289"/>
      <c r="DX149" s="289"/>
      <c r="DY149" s="289"/>
      <c r="DZ149" s="289"/>
      <c r="EA149" s="289"/>
      <c r="EB149" s="289">
        <v>1</v>
      </c>
      <c r="EC149" s="291" t="s">
        <v>6075</v>
      </c>
      <c r="ED149" s="289"/>
      <c r="EE149" s="292"/>
      <c r="EF149" s="289"/>
      <c r="EG149" s="289"/>
      <c r="EH149" s="289"/>
      <c r="EI149" s="289"/>
      <c r="EJ149" s="289"/>
      <c r="EK149" s="289"/>
      <c r="EL149" s="289" t="s">
        <v>6076</v>
      </c>
    </row>
    <row r="150" spans="1:142">
      <c r="A150" t="s">
        <v>6077</v>
      </c>
      <c r="B150" t="s">
        <v>6078</v>
      </c>
      <c r="C150" s="257">
        <v>43042.4131944444</v>
      </c>
      <c r="D150">
        <v>2</v>
      </c>
      <c r="E150">
        <v>157</v>
      </c>
      <c r="F150">
        <v>73</v>
      </c>
      <c r="G150"/>
      <c r="H150">
        <v>51</v>
      </c>
      <c r="I150">
        <v>41</v>
      </c>
      <c r="J150">
        <v>64</v>
      </c>
      <c r="K150">
        <v>3</v>
      </c>
      <c r="L150">
        <v>132</v>
      </c>
      <c r="M150">
        <v>34</v>
      </c>
      <c r="N150">
        <v>63</v>
      </c>
      <c r="O150">
        <v>4</v>
      </c>
      <c r="P150" t="s">
        <v>278</v>
      </c>
      <c r="Q150">
        <v>0</v>
      </c>
      <c r="R150">
        <v>2</v>
      </c>
      <c r="S150">
        <v>28</v>
      </c>
      <c r="T150">
        <f t="shared" si="2"/>
        <v>110</v>
      </c>
      <c r="U150" t="s">
        <v>167</v>
      </c>
      <c r="V150" t="s">
        <v>6079</v>
      </c>
      <c r="W150">
        <v>1</v>
      </c>
      <c r="X150">
        <v>1</v>
      </c>
      <c r="Y150" t="s">
        <v>6080</v>
      </c>
      <c r="Z150" t="s">
        <v>6081</v>
      </c>
      <c r="AA150">
        <v>0</v>
      </c>
      <c r="AB150"/>
      <c r="AC150"/>
      <c r="AD150"/>
      <c r="AE150">
        <v>0</v>
      </c>
      <c r="AF150"/>
      <c r="AG150"/>
      <c r="AH150"/>
      <c r="AI150"/>
      <c r="AJ150">
        <v>0</v>
      </c>
      <c r="AK150"/>
      <c r="AL150"/>
      <c r="AM150"/>
      <c r="AN150"/>
      <c r="AO150">
        <v>0</v>
      </c>
      <c r="AP150"/>
      <c r="AQ150">
        <v>1</v>
      </c>
      <c r="AR150">
        <v>0</v>
      </c>
      <c r="AS150">
        <v>0</v>
      </c>
      <c r="AT150"/>
      <c r="AU150"/>
      <c r="AV150">
        <v>0</v>
      </c>
      <c r="AW150"/>
      <c r="AX150"/>
      <c r="AY150">
        <v>0</v>
      </c>
      <c r="AZ150"/>
      <c r="BA150">
        <v>63</v>
      </c>
      <c r="BB150"/>
      <c r="BC150">
        <v>0</v>
      </c>
      <c r="BD150">
        <v>0</v>
      </c>
      <c r="BE150"/>
      <c r="BF150"/>
      <c r="BG150"/>
      <c r="BH150">
        <v>2</v>
      </c>
      <c r="BI150"/>
      <c r="BJ150">
        <v>1</v>
      </c>
      <c r="BK150" s="2"/>
      <c r="BL150" s="2"/>
      <c r="BM150" s="2"/>
      <c r="BN150" s="2"/>
      <c r="BO150" s="2"/>
      <c r="BP150">
        <v>32.02</v>
      </c>
      <c r="BQ150">
        <v>0.5</v>
      </c>
      <c r="BR150"/>
      <c r="BS150">
        <v>47.55</v>
      </c>
      <c r="BT150"/>
      <c r="BU150">
        <v>3.44</v>
      </c>
      <c r="BV150">
        <v>1.81</v>
      </c>
      <c r="BW150">
        <v>1.91</v>
      </c>
      <c r="BX150">
        <v>4.96</v>
      </c>
      <c r="BY150">
        <v>3</v>
      </c>
      <c r="BZ150">
        <v>63</v>
      </c>
      <c r="CA150">
        <v>132</v>
      </c>
      <c r="CB150"/>
      <c r="CC150"/>
      <c r="CD150">
        <v>12.2</v>
      </c>
      <c r="CE150">
        <v>3.83</v>
      </c>
      <c r="CF150"/>
      <c r="CG150" s="264">
        <v>43046</v>
      </c>
      <c r="CH150" t="s">
        <v>4653</v>
      </c>
      <c r="CI150" t="s">
        <v>2631</v>
      </c>
      <c r="CJ150"/>
      <c r="CK150"/>
      <c r="CL150"/>
      <c r="CM150"/>
      <c r="CN150">
        <v>1</v>
      </c>
      <c r="CO150">
        <v>1</v>
      </c>
      <c r="CP150"/>
      <c r="CQ150">
        <v>0</v>
      </c>
      <c r="CR150">
        <v>0</v>
      </c>
      <c r="CS150">
        <v>0</v>
      </c>
      <c r="CT150">
        <v>47</v>
      </c>
      <c r="CU150">
        <v>0.67</v>
      </c>
      <c r="CV150">
        <v>0</v>
      </c>
      <c r="CW150"/>
      <c r="CX150"/>
      <c r="CY150" t="s">
        <v>5449</v>
      </c>
      <c r="CZ150">
        <v>1</v>
      </c>
      <c r="DA150" s="2">
        <v>1</v>
      </c>
      <c r="DB150" s="2">
        <v>1</v>
      </c>
      <c r="DC150" s="2">
        <v>1</v>
      </c>
      <c r="DD150" s="2">
        <v>0</v>
      </c>
      <c r="DE150" s="2">
        <v>1</v>
      </c>
      <c r="DF150" s="2">
        <v>0</v>
      </c>
      <c r="DG150" s="2">
        <v>0</v>
      </c>
      <c r="DH150" s="2">
        <v>1</v>
      </c>
      <c r="DI150" s="2">
        <v>1</v>
      </c>
      <c r="DJ150"/>
      <c r="DK150"/>
      <c r="DL150"/>
      <c r="DM150"/>
      <c r="DN150"/>
      <c r="DO150"/>
      <c r="DP150"/>
      <c r="DQ150" t="s">
        <v>6082</v>
      </c>
      <c r="DR150" s="288"/>
      <c r="DS150" s="289"/>
      <c r="DT150" s="289"/>
      <c r="DU150" s="289"/>
      <c r="DV150" s="289"/>
      <c r="DW150" s="289"/>
      <c r="DX150" s="289"/>
      <c r="DY150" s="289"/>
      <c r="DZ150" s="289"/>
      <c r="EA150" s="289"/>
      <c r="EB150" s="289">
        <v>1</v>
      </c>
      <c r="EC150" s="295">
        <v>43739</v>
      </c>
      <c r="ED150" s="289"/>
      <c r="EE150" s="292"/>
      <c r="EF150" s="289"/>
      <c r="EG150" s="289"/>
      <c r="EH150" s="289"/>
      <c r="EI150" s="291"/>
      <c r="EJ150" s="289"/>
      <c r="EK150" s="289"/>
      <c r="EL150" s="289" t="s">
        <v>6083</v>
      </c>
    </row>
    <row r="151" spans="1:142">
      <c r="A151" t="s">
        <v>6084</v>
      </c>
      <c r="B151" s="79" t="s">
        <v>6085</v>
      </c>
      <c r="C151" s="257">
        <v>43068.6090277778</v>
      </c>
      <c r="D151">
        <v>2</v>
      </c>
      <c r="E151">
        <v>168</v>
      </c>
      <c r="F151">
        <v>62</v>
      </c>
      <c r="G151"/>
      <c r="H151">
        <v>62</v>
      </c>
      <c r="I151">
        <v>58</v>
      </c>
      <c r="J151">
        <v>60</v>
      </c>
      <c r="K151">
        <v>3</v>
      </c>
      <c r="L151">
        <v>156</v>
      </c>
      <c r="M151">
        <v>24</v>
      </c>
      <c r="N151">
        <v>72</v>
      </c>
      <c r="O151">
        <v>7</v>
      </c>
      <c r="P151" t="s">
        <v>278</v>
      </c>
      <c r="Q151">
        <v>0</v>
      </c>
      <c r="R151">
        <v>2</v>
      </c>
      <c r="S151">
        <v>28</v>
      </c>
      <c r="T151">
        <f t="shared" si="2"/>
        <v>120</v>
      </c>
      <c r="U151" t="s">
        <v>167</v>
      </c>
      <c r="V151" t="s">
        <v>76</v>
      </c>
      <c r="W151">
        <v>1</v>
      </c>
      <c r="X151">
        <v>4</v>
      </c>
      <c r="Y151">
        <v>180</v>
      </c>
      <c r="Z151" t="s">
        <v>6086</v>
      </c>
      <c r="AA151">
        <v>0</v>
      </c>
      <c r="AB151"/>
      <c r="AC151"/>
      <c r="AD151"/>
      <c r="AE151">
        <v>0</v>
      </c>
      <c r="AF151"/>
      <c r="AG151"/>
      <c r="AH151"/>
      <c r="AI151"/>
      <c r="AJ151">
        <v>0</v>
      </c>
      <c r="AK151"/>
      <c r="AL151"/>
      <c r="AM151"/>
      <c r="AN151"/>
      <c r="AO151">
        <v>0</v>
      </c>
      <c r="AP151"/>
      <c r="AQ151">
        <v>0</v>
      </c>
      <c r="AR151">
        <v>0</v>
      </c>
      <c r="AS151">
        <v>0</v>
      </c>
      <c r="AT151"/>
      <c r="AU151"/>
      <c r="AV151">
        <v>0</v>
      </c>
      <c r="AW151"/>
      <c r="AX151"/>
      <c r="AY151">
        <v>0</v>
      </c>
      <c r="AZ151"/>
      <c r="BA151">
        <v>72</v>
      </c>
      <c r="BB151"/>
      <c r="BC151">
        <v>0</v>
      </c>
      <c r="BD151">
        <v>0</v>
      </c>
      <c r="BE151"/>
      <c r="BF151"/>
      <c r="BG151">
        <v>2</v>
      </c>
      <c r="BH151">
        <v>1</v>
      </c>
      <c r="BI151">
        <v>1</v>
      </c>
      <c r="BJ151">
        <v>1</v>
      </c>
      <c r="BK151" s="2"/>
      <c r="BL151" s="2"/>
      <c r="BM151" s="2"/>
      <c r="BN151" s="2"/>
      <c r="BO151" s="2"/>
      <c r="BP151">
        <v>10.77</v>
      </c>
      <c r="BQ151">
        <v>0.7</v>
      </c>
      <c r="BR151"/>
      <c r="BS151">
        <v>202.8</v>
      </c>
      <c r="BT151"/>
      <c r="BU151">
        <v>3.39</v>
      </c>
      <c r="BV151">
        <v>1.51</v>
      </c>
      <c r="BW151">
        <v>1.9</v>
      </c>
      <c r="BX151">
        <v>4.86</v>
      </c>
      <c r="BY151">
        <v>5.2</v>
      </c>
      <c r="BZ151">
        <v>72</v>
      </c>
      <c r="CA151">
        <v>123</v>
      </c>
      <c r="CB151"/>
      <c r="CC151"/>
      <c r="CD151">
        <v>10.3</v>
      </c>
      <c r="CE151">
        <v>2.83</v>
      </c>
      <c r="CF151"/>
      <c r="CG151" s="264">
        <v>43070</v>
      </c>
      <c r="CH151" t="s">
        <v>1228</v>
      </c>
      <c r="CI151"/>
      <c r="CJ151"/>
      <c r="CK151" t="s">
        <v>1385</v>
      </c>
      <c r="CL151"/>
      <c r="CM151"/>
      <c r="CN151">
        <v>1</v>
      </c>
      <c r="CO151">
        <v>3</v>
      </c>
      <c r="CP151"/>
      <c r="CQ151">
        <v>0</v>
      </c>
      <c r="CR151">
        <v>0</v>
      </c>
      <c r="CS151">
        <v>0</v>
      </c>
      <c r="CT151">
        <v>44</v>
      </c>
      <c r="CU151">
        <v>0.61</v>
      </c>
      <c r="CV151">
        <v>0</v>
      </c>
      <c r="CW151"/>
      <c r="CX151"/>
      <c r="CY151" t="s">
        <v>583</v>
      </c>
      <c r="CZ151">
        <v>0</v>
      </c>
      <c r="DA151" s="2">
        <v>1</v>
      </c>
      <c r="DB151" s="2">
        <v>3</v>
      </c>
      <c r="DC151" s="2">
        <v>1</v>
      </c>
      <c r="DD151" s="2">
        <v>0</v>
      </c>
      <c r="DE151" s="2">
        <v>1</v>
      </c>
      <c r="DF151" s="2">
        <v>0</v>
      </c>
      <c r="DG151" s="2">
        <v>1</v>
      </c>
      <c r="DH151" s="2" t="s">
        <v>1296</v>
      </c>
      <c r="DI151" s="2">
        <v>0</v>
      </c>
      <c r="DJ151"/>
      <c r="DK151"/>
      <c r="DL151"/>
      <c r="DM151"/>
      <c r="DN151"/>
      <c r="DO151"/>
      <c r="DP151"/>
      <c r="DQ151" t="s">
        <v>6087</v>
      </c>
      <c r="DR151" s="290">
        <v>1</v>
      </c>
      <c r="DS151" s="289"/>
      <c r="DT151" s="289"/>
      <c r="DU151" s="289"/>
      <c r="DV151" s="289"/>
      <c r="DW151" s="289"/>
      <c r="DX151" s="289"/>
      <c r="DY151" s="289"/>
      <c r="DZ151" s="289"/>
      <c r="EA151" s="289"/>
      <c r="EB151" s="289"/>
      <c r="EC151" s="289"/>
      <c r="ED151" s="289"/>
      <c r="EE151" s="292"/>
      <c r="EF151" s="289"/>
      <c r="EG151" s="289"/>
      <c r="EH151" s="289"/>
      <c r="EI151" s="289"/>
      <c r="EJ151" s="289"/>
      <c r="EK151" s="289"/>
      <c r="EL151" s="289" t="s">
        <v>6059</v>
      </c>
    </row>
    <row r="152" spans="1:142">
      <c r="A152" t="s">
        <v>6088</v>
      </c>
      <c r="B152" t="s">
        <v>6089</v>
      </c>
      <c r="C152" s="257">
        <v>43088.58125</v>
      </c>
      <c r="D152">
        <v>2</v>
      </c>
      <c r="E152">
        <v>170</v>
      </c>
      <c r="F152">
        <v>87</v>
      </c>
      <c r="G152"/>
      <c r="H152">
        <v>53</v>
      </c>
      <c r="I152">
        <v>41</v>
      </c>
      <c r="J152">
        <v>65</v>
      </c>
      <c r="K152">
        <v>3</v>
      </c>
      <c r="L152">
        <v>119</v>
      </c>
      <c r="M152">
        <v>43</v>
      </c>
      <c r="N152">
        <v>82</v>
      </c>
      <c r="O152">
        <v>7</v>
      </c>
      <c r="P152" t="s">
        <v>382</v>
      </c>
      <c r="Q152">
        <v>0</v>
      </c>
      <c r="R152">
        <v>2</v>
      </c>
      <c r="S152">
        <v>28</v>
      </c>
      <c r="T152">
        <f t="shared" si="2"/>
        <v>122</v>
      </c>
      <c r="U152" t="s">
        <v>167</v>
      </c>
      <c r="V152" t="s">
        <v>76</v>
      </c>
      <c r="W152">
        <v>0</v>
      </c>
      <c r="X152"/>
      <c r="Y152"/>
      <c r="Z152"/>
      <c r="AA152">
        <v>0</v>
      </c>
      <c r="AB152"/>
      <c r="AC152"/>
      <c r="AD152"/>
      <c r="AE152">
        <v>1</v>
      </c>
      <c r="AF152">
        <v>40</v>
      </c>
      <c r="AG152">
        <v>30</v>
      </c>
      <c r="AH152">
        <v>1</v>
      </c>
      <c r="AI152"/>
      <c r="AJ152">
        <v>1</v>
      </c>
      <c r="AK152">
        <v>2</v>
      </c>
      <c r="AL152">
        <v>10</v>
      </c>
      <c r="AM152">
        <v>1</v>
      </c>
      <c r="AN152"/>
      <c r="AO152">
        <v>0</v>
      </c>
      <c r="AP152"/>
      <c r="AQ152">
        <v>0</v>
      </c>
      <c r="AR152">
        <v>0</v>
      </c>
      <c r="AS152">
        <v>0</v>
      </c>
      <c r="AT152"/>
      <c r="AU152"/>
      <c r="AV152">
        <v>0</v>
      </c>
      <c r="AW152"/>
      <c r="AX152"/>
      <c r="AY152">
        <v>0</v>
      </c>
      <c r="AZ152"/>
      <c r="BA152">
        <v>82</v>
      </c>
      <c r="BB152"/>
      <c r="BC152">
        <v>0</v>
      </c>
      <c r="BD152">
        <v>0</v>
      </c>
      <c r="BE152"/>
      <c r="BF152"/>
      <c r="BG152"/>
      <c r="BH152"/>
      <c r="BI152"/>
      <c r="BJ152">
        <v>1</v>
      </c>
      <c r="BK152" s="2"/>
      <c r="BL152" s="2"/>
      <c r="BM152" s="2"/>
      <c r="BN152" s="2"/>
      <c r="BO152" s="2"/>
      <c r="BP152">
        <v>23.31</v>
      </c>
      <c r="BQ152">
        <v>1.3</v>
      </c>
      <c r="BR152"/>
      <c r="BS152">
        <v>77.52</v>
      </c>
      <c r="BT152"/>
      <c r="BU152">
        <v>3.5</v>
      </c>
      <c r="BV152">
        <v>0.97</v>
      </c>
      <c r="BW152">
        <v>1.98</v>
      </c>
      <c r="BX152">
        <v>4.23</v>
      </c>
      <c r="BY152">
        <v>7.2</v>
      </c>
      <c r="BZ152">
        <v>82</v>
      </c>
      <c r="CA152">
        <v>149</v>
      </c>
      <c r="CB152"/>
      <c r="CC152"/>
      <c r="CD152">
        <v>10.2</v>
      </c>
      <c r="CE152">
        <v>3.49</v>
      </c>
      <c r="CF152"/>
      <c r="CG152" s="264">
        <v>43091</v>
      </c>
      <c r="CH152" t="s">
        <v>5498</v>
      </c>
      <c r="CI152" t="s">
        <v>333</v>
      </c>
      <c r="CJ152"/>
      <c r="CK152"/>
      <c r="CL152" t="s">
        <v>2364</v>
      </c>
      <c r="CM152"/>
      <c r="CN152">
        <v>1</v>
      </c>
      <c r="CO152">
        <v>2</v>
      </c>
      <c r="CP152"/>
      <c r="CQ152">
        <v>0</v>
      </c>
      <c r="CR152">
        <v>0</v>
      </c>
      <c r="CS152">
        <v>0</v>
      </c>
      <c r="CT152">
        <v>49</v>
      </c>
      <c r="CU152">
        <v>0.65</v>
      </c>
      <c r="CV152">
        <v>0</v>
      </c>
      <c r="CW152"/>
      <c r="CX152"/>
      <c r="CY152" t="s">
        <v>3636</v>
      </c>
      <c r="CZ152">
        <v>0</v>
      </c>
      <c r="DA152" s="2">
        <v>1</v>
      </c>
      <c r="DB152" s="2">
        <v>2</v>
      </c>
      <c r="DC152" s="2">
        <v>1</v>
      </c>
      <c r="DD152" s="2">
        <v>0</v>
      </c>
      <c r="DE152" s="2">
        <v>1</v>
      </c>
      <c r="DF152" s="2">
        <v>1</v>
      </c>
      <c r="DG152" s="2">
        <v>0</v>
      </c>
      <c r="DH152" s="2">
        <v>1</v>
      </c>
      <c r="DI152" s="2">
        <v>0</v>
      </c>
      <c r="DJ152"/>
      <c r="DK152"/>
      <c r="DL152"/>
      <c r="DM152"/>
      <c r="DN152"/>
      <c r="DO152"/>
      <c r="DP152"/>
      <c r="DQ152" t="s">
        <v>6090</v>
      </c>
      <c r="DR152" s="288"/>
      <c r="DS152" s="289">
        <v>1</v>
      </c>
      <c r="DT152" s="289"/>
      <c r="DU152" s="289"/>
      <c r="DV152" s="289"/>
      <c r="DW152" s="289"/>
      <c r="DX152" s="289"/>
      <c r="DY152" s="289"/>
      <c r="DZ152" s="289"/>
      <c r="EA152" s="289"/>
      <c r="EB152" s="289"/>
      <c r="EC152" s="289"/>
      <c r="ED152" s="289"/>
      <c r="EE152" s="292"/>
      <c r="EF152" s="289"/>
      <c r="EG152" s="289"/>
      <c r="EH152" s="289"/>
      <c r="EI152" s="289"/>
      <c r="EJ152" s="289"/>
      <c r="EK152" s="289"/>
      <c r="EL152" s="289"/>
    </row>
    <row r="153" spans="1:151">
      <c r="A153" t="s">
        <v>6091</v>
      </c>
      <c r="B153" t="s">
        <v>6092</v>
      </c>
      <c r="C153" s="257">
        <v>75757.3333333333</v>
      </c>
      <c r="D153">
        <v>1</v>
      </c>
      <c r="E153">
        <v>170</v>
      </c>
      <c r="F153">
        <v>66</v>
      </c>
      <c r="G153"/>
      <c r="H153">
        <v>65</v>
      </c>
      <c r="I153">
        <v>58</v>
      </c>
      <c r="J153">
        <v>78</v>
      </c>
      <c r="K153">
        <v>9</v>
      </c>
      <c r="L153">
        <v>153</v>
      </c>
      <c r="M153">
        <v>24</v>
      </c>
      <c r="N153">
        <v>65</v>
      </c>
      <c r="O153">
        <v>4</v>
      </c>
      <c r="P153" t="s">
        <v>166</v>
      </c>
      <c r="Q153">
        <v>0</v>
      </c>
      <c r="R153">
        <v>23</v>
      </c>
      <c r="S153">
        <v>42</v>
      </c>
      <c r="T153">
        <f t="shared" si="2"/>
        <v>137</v>
      </c>
      <c r="U153" t="s">
        <v>167</v>
      </c>
      <c r="V153" t="s">
        <v>6093</v>
      </c>
      <c r="W153">
        <v>0</v>
      </c>
      <c r="X153"/>
      <c r="Y153"/>
      <c r="Z153"/>
      <c r="AA153">
        <v>0</v>
      </c>
      <c r="AB153"/>
      <c r="AC153"/>
      <c r="AD153"/>
      <c r="AE153">
        <v>0</v>
      </c>
      <c r="AF153"/>
      <c r="AG153"/>
      <c r="AH153"/>
      <c r="AI153"/>
      <c r="AJ153">
        <v>0</v>
      </c>
      <c r="AK153"/>
      <c r="AL153"/>
      <c r="AM153"/>
      <c r="AN153"/>
      <c r="AO153">
        <v>1</v>
      </c>
      <c r="AP153">
        <v>10</v>
      </c>
      <c r="AQ153">
        <v>1</v>
      </c>
      <c r="AR153">
        <v>0</v>
      </c>
      <c r="AS153">
        <v>0</v>
      </c>
      <c r="AT153"/>
      <c r="AU153"/>
      <c r="AV153">
        <v>0</v>
      </c>
      <c r="AW153"/>
      <c r="AX153"/>
      <c r="AY153">
        <v>0</v>
      </c>
      <c r="AZ153"/>
      <c r="BA153">
        <v>65</v>
      </c>
      <c r="BB153"/>
      <c r="BC153">
        <v>0</v>
      </c>
      <c r="BD153">
        <v>0</v>
      </c>
      <c r="BE153"/>
      <c r="BF153"/>
      <c r="BG153"/>
      <c r="BH153"/>
      <c r="BI153"/>
      <c r="BJ153">
        <v>2</v>
      </c>
      <c r="BK153" s="2"/>
      <c r="BL153" s="2"/>
      <c r="BM153" s="2"/>
      <c r="BN153" s="2"/>
      <c r="BO153" s="2"/>
      <c r="BP153" s="263">
        <v>205.08</v>
      </c>
      <c r="BQ153">
        <v>2.6</v>
      </c>
      <c r="BR153"/>
      <c r="BS153">
        <v>365.4</v>
      </c>
      <c r="BT153"/>
      <c r="BU153">
        <v>4.72</v>
      </c>
      <c r="BV153">
        <v>2.67</v>
      </c>
      <c r="BW153">
        <v>2.74</v>
      </c>
      <c r="BX153">
        <v>5.38</v>
      </c>
      <c r="BY153">
        <v>5.89</v>
      </c>
      <c r="BZ153">
        <v>65</v>
      </c>
      <c r="CA153">
        <v>155</v>
      </c>
      <c r="CB153"/>
      <c r="CC153"/>
      <c r="CD153">
        <v>10.5</v>
      </c>
      <c r="CE153"/>
      <c r="CF153"/>
      <c r="CG153" s="264" t="s">
        <v>3895</v>
      </c>
      <c r="CH153" t="s">
        <v>3774</v>
      </c>
      <c r="CI153" t="s">
        <v>3678</v>
      </c>
      <c r="CJ153"/>
      <c r="CK153"/>
      <c r="CL153" t="s">
        <v>2441</v>
      </c>
      <c r="CM153"/>
      <c r="CN153">
        <v>1</v>
      </c>
      <c r="CO153">
        <v>3</v>
      </c>
      <c r="CP153"/>
      <c r="CQ153">
        <v>1</v>
      </c>
      <c r="CR153">
        <v>0</v>
      </c>
      <c r="CS153">
        <v>0</v>
      </c>
      <c r="CT153"/>
      <c r="CU153"/>
      <c r="CV153">
        <v>0</v>
      </c>
      <c r="CW153"/>
      <c r="CX153"/>
      <c r="CY153" t="s">
        <v>2865</v>
      </c>
      <c r="CZ153">
        <v>1</v>
      </c>
      <c r="DA153" s="2">
        <v>1</v>
      </c>
      <c r="DB153" s="2">
        <v>3</v>
      </c>
      <c r="DC153" s="2">
        <v>1</v>
      </c>
      <c r="DD153" s="2">
        <v>1</v>
      </c>
      <c r="DE153" s="2">
        <v>0</v>
      </c>
      <c r="DF153" s="2">
        <v>0</v>
      </c>
      <c r="DG153" s="2">
        <v>1</v>
      </c>
      <c r="DH153" s="2">
        <v>2</v>
      </c>
      <c r="DI153" s="2">
        <v>1</v>
      </c>
      <c r="DJ153"/>
      <c r="DK153"/>
      <c r="DL153"/>
      <c r="DM153"/>
      <c r="DN153"/>
      <c r="DO153"/>
      <c r="DP153"/>
      <c r="DQ153" t="s">
        <v>6094</v>
      </c>
      <c r="DR153"/>
      <c r="DS153"/>
      <c r="DT153"/>
      <c r="DU153"/>
      <c r="DV153"/>
      <c r="DW153"/>
      <c r="DX153"/>
      <c r="DY153"/>
      <c r="DZ153"/>
      <c r="EA153"/>
      <c r="EB153">
        <v>1</v>
      </c>
      <c r="EC153" s="80">
        <v>43862</v>
      </c>
      <c r="ED153"/>
      <c r="EE153" s="83"/>
      <c r="EF153">
        <v>1</v>
      </c>
      <c r="EG153" s="80">
        <v>43862</v>
      </c>
      <c r="EH153"/>
      <c r="EI153"/>
      <c r="EJ153"/>
      <c r="EK153"/>
      <c r="EL153" t="s">
        <v>6095</v>
      </c>
      <c r="EM153"/>
      <c r="EN153"/>
      <c r="EO153"/>
      <c r="EP153"/>
      <c r="EQ153"/>
      <c r="ER153"/>
      <c r="ES153"/>
      <c r="ET153"/>
      <c r="EU153"/>
    </row>
    <row r="154" spans="1:151">
      <c r="A154" t="s">
        <v>6096</v>
      </c>
      <c r="B154" t="s">
        <v>6097</v>
      </c>
      <c r="C154" s="257">
        <v>42870.4506944444</v>
      </c>
      <c r="D154">
        <v>2</v>
      </c>
      <c r="E154">
        <v>165</v>
      </c>
      <c r="F154">
        <v>68</v>
      </c>
      <c r="G154"/>
      <c r="H154">
        <v>71</v>
      </c>
      <c r="I154">
        <v>75</v>
      </c>
      <c r="J154">
        <v>75</v>
      </c>
      <c r="K154">
        <v>9</v>
      </c>
      <c r="L154">
        <v>131</v>
      </c>
      <c r="M154">
        <v>34</v>
      </c>
      <c r="N154">
        <v>60</v>
      </c>
      <c r="O154">
        <v>4</v>
      </c>
      <c r="P154" t="s">
        <v>382</v>
      </c>
      <c r="Q154">
        <v>0</v>
      </c>
      <c r="R154">
        <v>0</v>
      </c>
      <c r="S154">
        <v>0</v>
      </c>
      <c r="T154">
        <f t="shared" ref="T154:T202" si="3">SUM(I154,K154,M154,O154,Q154,S154)</f>
        <v>122</v>
      </c>
      <c r="U154" t="s">
        <v>167</v>
      </c>
      <c r="V154" t="s">
        <v>76</v>
      </c>
      <c r="W154">
        <v>0</v>
      </c>
      <c r="X154"/>
      <c r="Y154"/>
      <c r="Z154"/>
      <c r="AA154">
        <v>0</v>
      </c>
      <c r="AB154"/>
      <c r="AC154"/>
      <c r="AD154"/>
      <c r="AE154">
        <v>0</v>
      </c>
      <c r="AF154"/>
      <c r="AG154"/>
      <c r="AH154"/>
      <c r="AI154"/>
      <c r="AJ154">
        <v>0</v>
      </c>
      <c r="AK154"/>
      <c r="AL154"/>
      <c r="AM154"/>
      <c r="AN154"/>
      <c r="AO154">
        <v>0</v>
      </c>
      <c r="AP154"/>
      <c r="AQ154">
        <v>0</v>
      </c>
      <c r="AR154">
        <v>0</v>
      </c>
      <c r="AS154">
        <v>1</v>
      </c>
      <c r="AT154">
        <v>6</v>
      </c>
      <c r="AU154" t="s">
        <v>6098</v>
      </c>
      <c r="AV154">
        <v>0</v>
      </c>
      <c r="AW154"/>
      <c r="AX154"/>
      <c r="AY154">
        <v>0</v>
      </c>
      <c r="AZ154"/>
      <c r="BA154">
        <v>60</v>
      </c>
      <c r="BB154"/>
      <c r="BC154">
        <v>0</v>
      </c>
      <c r="BD154">
        <v>0</v>
      </c>
      <c r="BE154"/>
      <c r="BF154"/>
      <c r="BG154"/>
      <c r="BH154" t="s">
        <v>1112</v>
      </c>
      <c r="BI154"/>
      <c r="BJ154">
        <v>1</v>
      </c>
      <c r="BK154" s="2"/>
      <c r="BL154" s="2"/>
      <c r="BM154" s="2"/>
      <c r="BN154" s="2"/>
      <c r="BO154" s="2"/>
      <c r="BP154">
        <v>0</v>
      </c>
      <c r="BQ154">
        <v>0.6</v>
      </c>
      <c r="BR154"/>
      <c r="BS154">
        <v>294.8</v>
      </c>
      <c r="BT154">
        <v>1.69</v>
      </c>
      <c r="BU154">
        <v>6.46</v>
      </c>
      <c r="BV154">
        <v>3.51</v>
      </c>
      <c r="BW154">
        <v>3.44</v>
      </c>
      <c r="BX154">
        <v>4.2</v>
      </c>
      <c r="BY154">
        <v>3.88</v>
      </c>
      <c r="BZ154">
        <v>60</v>
      </c>
      <c r="CA154">
        <v>121</v>
      </c>
      <c r="CB154"/>
      <c r="CC154"/>
      <c r="CD154">
        <v>10.7</v>
      </c>
      <c r="CE154">
        <v>3.31</v>
      </c>
      <c r="CF154"/>
      <c r="CG154" s="264" t="s">
        <v>6099</v>
      </c>
      <c r="CH154" t="s">
        <v>6100</v>
      </c>
      <c r="CI154" t="s">
        <v>2364</v>
      </c>
      <c r="CJ154"/>
      <c r="CK154"/>
      <c r="CL154" t="s">
        <v>487</v>
      </c>
      <c r="CM154"/>
      <c r="CN154">
        <v>1</v>
      </c>
      <c r="CO154">
        <v>2</v>
      </c>
      <c r="CP154"/>
      <c r="CQ154">
        <v>0</v>
      </c>
      <c r="CR154">
        <v>0</v>
      </c>
      <c r="CS154">
        <v>0</v>
      </c>
      <c r="CT154"/>
      <c r="CU154"/>
      <c r="CV154">
        <v>0</v>
      </c>
      <c r="CW154"/>
      <c r="CX154"/>
      <c r="CY154" t="s">
        <v>375</v>
      </c>
      <c r="CZ154">
        <v>0</v>
      </c>
      <c r="DA154" s="2">
        <v>1</v>
      </c>
      <c r="DB154" s="2">
        <v>2</v>
      </c>
      <c r="DC154" s="2">
        <v>1</v>
      </c>
      <c r="DD154" s="2">
        <v>0</v>
      </c>
      <c r="DE154" s="2">
        <v>1</v>
      </c>
      <c r="DF154" s="2">
        <v>0</v>
      </c>
      <c r="DG154" s="2">
        <v>0</v>
      </c>
      <c r="DH154" s="2">
        <v>1</v>
      </c>
      <c r="DI154" s="2">
        <v>0</v>
      </c>
      <c r="DJ154"/>
      <c r="DK154"/>
      <c r="DL154"/>
      <c r="DM154"/>
      <c r="DN154"/>
      <c r="DO154"/>
      <c r="DP154"/>
      <c r="DQ154" t="s">
        <v>6101</v>
      </c>
      <c r="DR154"/>
      <c r="DS154"/>
      <c r="DT154"/>
      <c r="DU154"/>
      <c r="DV154"/>
      <c r="DW154"/>
      <c r="DX154"/>
      <c r="DY154" s="80"/>
      <c r="DZ154"/>
      <c r="EA154"/>
      <c r="EB154">
        <v>1</v>
      </c>
      <c r="EC154" t="s">
        <v>6102</v>
      </c>
      <c r="ED154"/>
      <c r="EE154" s="83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</row>
    <row r="155" spans="1:151">
      <c r="A155" t="s">
        <v>6103</v>
      </c>
      <c r="B155" t="s">
        <v>6104</v>
      </c>
      <c r="C155" s="257">
        <v>42909.3958333333</v>
      </c>
      <c r="D155">
        <v>1</v>
      </c>
      <c r="E155" t="s">
        <v>2473</v>
      </c>
      <c r="F155" t="s">
        <v>2473</v>
      </c>
      <c r="G155"/>
      <c r="H155">
        <v>64</v>
      </c>
      <c r="I155">
        <v>58</v>
      </c>
      <c r="J155">
        <v>65</v>
      </c>
      <c r="K155">
        <v>3</v>
      </c>
      <c r="L155">
        <v>154</v>
      </c>
      <c r="M155">
        <v>24</v>
      </c>
      <c r="N155">
        <v>106</v>
      </c>
      <c r="O155">
        <v>10</v>
      </c>
      <c r="P155" t="s">
        <v>382</v>
      </c>
      <c r="Q155">
        <v>0</v>
      </c>
      <c r="R155">
        <v>0</v>
      </c>
      <c r="S155">
        <v>0</v>
      </c>
      <c r="T155">
        <f t="shared" si="3"/>
        <v>95</v>
      </c>
      <c r="U155" t="s">
        <v>279</v>
      </c>
      <c r="V155" t="s">
        <v>76</v>
      </c>
      <c r="W155">
        <v>1</v>
      </c>
      <c r="X155">
        <v>4</v>
      </c>
      <c r="Y155" t="s">
        <v>6105</v>
      </c>
      <c r="Z155" t="s">
        <v>372</v>
      </c>
      <c r="AA155">
        <v>1</v>
      </c>
      <c r="AB155">
        <v>20</v>
      </c>
      <c r="AC155">
        <v>2</v>
      </c>
      <c r="AD155"/>
      <c r="AE155">
        <v>1</v>
      </c>
      <c r="AF155">
        <v>20</v>
      </c>
      <c r="AG155">
        <v>20</v>
      </c>
      <c r="AH155">
        <v>1</v>
      </c>
      <c r="AI155">
        <v>20</v>
      </c>
      <c r="AJ155">
        <v>1</v>
      </c>
      <c r="AK155">
        <v>10</v>
      </c>
      <c r="AL155">
        <v>20</v>
      </c>
      <c r="AM155">
        <v>1</v>
      </c>
      <c r="AN155">
        <v>20</v>
      </c>
      <c r="AO155">
        <v>0</v>
      </c>
      <c r="AP155"/>
      <c r="AQ155">
        <v>0</v>
      </c>
      <c r="AR155">
        <v>0</v>
      </c>
      <c r="AS155">
        <v>1</v>
      </c>
      <c r="AT155">
        <v>10</v>
      </c>
      <c r="AU155" t="s">
        <v>523</v>
      </c>
      <c r="AV155">
        <v>0</v>
      </c>
      <c r="AW155"/>
      <c r="AX155"/>
      <c r="AY155">
        <v>0</v>
      </c>
      <c r="AZ155"/>
      <c r="BA155">
        <v>106</v>
      </c>
      <c r="BB155"/>
      <c r="BC155">
        <v>1</v>
      </c>
      <c r="BD155">
        <v>0</v>
      </c>
      <c r="BE155"/>
      <c r="BF155"/>
      <c r="BG155">
        <v>1</v>
      </c>
      <c r="BH155">
        <v>1</v>
      </c>
      <c r="BI155">
        <v>1</v>
      </c>
      <c r="BJ155">
        <v>1</v>
      </c>
      <c r="BK155" s="2"/>
      <c r="BL155" s="2"/>
      <c r="BM155" s="2"/>
      <c r="BN155" s="2"/>
      <c r="BO155" s="2"/>
      <c r="BP155">
        <v>4.78</v>
      </c>
      <c r="BQ155">
        <v>4.1</v>
      </c>
      <c r="BR155"/>
      <c r="BS155">
        <v>756.7</v>
      </c>
      <c r="BT155"/>
      <c r="BU155">
        <v>4.17</v>
      </c>
      <c r="BV155">
        <v>1.04</v>
      </c>
      <c r="BW155">
        <v>3.02</v>
      </c>
      <c r="BX155">
        <v>16.45</v>
      </c>
      <c r="BY155">
        <v>8.09</v>
      </c>
      <c r="BZ155" s="287">
        <v>106</v>
      </c>
      <c r="CA155">
        <v>150</v>
      </c>
      <c r="CB155">
        <v>8.2</v>
      </c>
      <c r="CC155"/>
      <c r="CD155">
        <v>10.6</v>
      </c>
      <c r="CE155">
        <v>3.95</v>
      </c>
      <c r="CF155"/>
      <c r="CG155" s="264" t="s">
        <v>6106</v>
      </c>
      <c r="CH155" t="s">
        <v>6107</v>
      </c>
      <c r="CI155" t="s">
        <v>6108</v>
      </c>
      <c r="CJ155" t="s">
        <v>1166</v>
      </c>
      <c r="CK155"/>
      <c r="CL155"/>
      <c r="CM155"/>
      <c r="CN155">
        <v>2</v>
      </c>
      <c r="CO155">
        <v>2</v>
      </c>
      <c r="CP155"/>
      <c r="CQ155">
        <v>0</v>
      </c>
      <c r="CR155">
        <v>0</v>
      </c>
      <c r="CS155">
        <v>0</v>
      </c>
      <c r="CT155">
        <v>45</v>
      </c>
      <c r="CU155">
        <v>0.68</v>
      </c>
      <c r="CV155">
        <v>0</v>
      </c>
      <c r="CW155"/>
      <c r="CX155"/>
      <c r="CY155" t="s">
        <v>2488</v>
      </c>
      <c r="CZ155">
        <v>1</v>
      </c>
      <c r="DA155" s="2">
        <v>1</v>
      </c>
      <c r="DB155" s="2">
        <v>2</v>
      </c>
      <c r="DC155" s="2">
        <v>1</v>
      </c>
      <c r="DD155" s="2">
        <v>1</v>
      </c>
      <c r="DE155" s="2">
        <v>1</v>
      </c>
      <c r="DF155" s="2">
        <v>0</v>
      </c>
      <c r="DG155" s="2">
        <v>1</v>
      </c>
      <c r="DH155" s="2">
        <v>2</v>
      </c>
      <c r="DI155" s="2">
        <v>1</v>
      </c>
      <c r="DJ155"/>
      <c r="DK155"/>
      <c r="DL155"/>
      <c r="DM155"/>
      <c r="DN155"/>
      <c r="DO155"/>
      <c r="DP155"/>
      <c r="DQ155" t="s">
        <v>6109</v>
      </c>
      <c r="DR155"/>
      <c r="DS155"/>
      <c r="DT155">
        <v>1</v>
      </c>
      <c r="DU155" s="80">
        <v>43647</v>
      </c>
      <c r="DV155">
        <v>1</v>
      </c>
      <c r="DW155" s="80">
        <v>43647</v>
      </c>
      <c r="DX155"/>
      <c r="DY155"/>
      <c r="DZ155"/>
      <c r="EA155"/>
      <c r="EB155"/>
      <c r="EC155"/>
      <c r="ED155">
        <v>1</v>
      </c>
      <c r="EE155" s="82">
        <v>43647</v>
      </c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</row>
    <row r="156" ht="15.6" spans="1:151">
      <c r="A156" t="s">
        <v>6110</v>
      </c>
      <c r="B156" s="90" t="s">
        <v>6111</v>
      </c>
      <c r="C156" s="257">
        <v>42846.3458333333</v>
      </c>
      <c r="D156">
        <v>2</v>
      </c>
      <c r="E156">
        <v>158</v>
      </c>
      <c r="F156">
        <v>49</v>
      </c>
      <c r="G156"/>
      <c r="H156">
        <v>71</v>
      </c>
      <c r="I156">
        <v>75</v>
      </c>
      <c r="J156">
        <v>67</v>
      </c>
      <c r="K156">
        <v>3</v>
      </c>
      <c r="L156">
        <v>152</v>
      </c>
      <c r="M156">
        <v>24</v>
      </c>
      <c r="N156">
        <v>56</v>
      </c>
      <c r="O156">
        <v>4</v>
      </c>
      <c r="P156" t="s">
        <v>382</v>
      </c>
      <c r="Q156">
        <v>0</v>
      </c>
      <c r="R156">
        <v>23</v>
      </c>
      <c r="S156">
        <v>42</v>
      </c>
      <c r="T156" s="79">
        <f t="shared" si="3"/>
        <v>148</v>
      </c>
      <c r="U156" t="s">
        <v>148</v>
      </c>
      <c r="V156" t="s">
        <v>76</v>
      </c>
      <c r="W156">
        <v>1</v>
      </c>
      <c r="X156">
        <v>7</v>
      </c>
      <c r="Y156" t="s">
        <v>5374</v>
      </c>
      <c r="Z156" t="s">
        <v>3654</v>
      </c>
      <c r="AA156">
        <v>0</v>
      </c>
      <c r="AB156"/>
      <c r="AC156"/>
      <c r="AD156"/>
      <c r="AE156">
        <v>0</v>
      </c>
      <c r="AF156"/>
      <c r="AG156"/>
      <c r="AH156"/>
      <c r="AI156"/>
      <c r="AJ156">
        <v>0</v>
      </c>
      <c r="AK156"/>
      <c r="AL156"/>
      <c r="AM156"/>
      <c r="AN156"/>
      <c r="AO156">
        <v>0</v>
      </c>
      <c r="AP156"/>
      <c r="AQ156">
        <v>0</v>
      </c>
      <c r="AR156">
        <v>0</v>
      </c>
      <c r="AS156">
        <v>0</v>
      </c>
      <c r="AT156"/>
      <c r="AU156"/>
      <c r="AV156">
        <v>0</v>
      </c>
      <c r="AW156"/>
      <c r="AX156"/>
      <c r="AY156">
        <v>0</v>
      </c>
      <c r="AZ156"/>
      <c r="BA156">
        <v>56</v>
      </c>
      <c r="BB156"/>
      <c r="BC156">
        <v>0</v>
      </c>
      <c r="BD156">
        <v>0</v>
      </c>
      <c r="BE156"/>
      <c r="BF156"/>
      <c r="BG156">
        <v>3</v>
      </c>
      <c r="BH156">
        <v>2</v>
      </c>
      <c r="BI156"/>
      <c r="BJ156">
        <v>1</v>
      </c>
      <c r="BK156" s="2"/>
      <c r="BL156" s="2"/>
      <c r="BM156" s="2"/>
      <c r="BN156" s="2"/>
      <c r="BO156" s="2"/>
      <c r="BP156" s="286">
        <v>8.48</v>
      </c>
      <c r="BQ156">
        <v>1.2</v>
      </c>
      <c r="BR156"/>
      <c r="BS156">
        <v>754.2</v>
      </c>
      <c r="BT156"/>
      <c r="BU156">
        <v>3.69</v>
      </c>
      <c r="BV156">
        <v>1.07</v>
      </c>
      <c r="BW156">
        <v>1.51</v>
      </c>
      <c r="BX156">
        <v>4.9</v>
      </c>
      <c r="BY156">
        <v>4.3</v>
      </c>
      <c r="BZ156">
        <v>56</v>
      </c>
      <c r="CA156">
        <v>134</v>
      </c>
      <c r="CB156"/>
      <c r="CC156"/>
      <c r="CD156">
        <v>11.1</v>
      </c>
      <c r="CE156">
        <v>3.22</v>
      </c>
      <c r="CF156"/>
      <c r="CG156" s="264" t="s">
        <v>3973</v>
      </c>
      <c r="CH156" t="s">
        <v>6112</v>
      </c>
      <c r="CI156" t="s">
        <v>574</v>
      </c>
      <c r="CJ156"/>
      <c r="CK156" t="s">
        <v>1105</v>
      </c>
      <c r="CL156" t="s">
        <v>346</v>
      </c>
      <c r="CM156"/>
      <c r="CN156">
        <v>1</v>
      </c>
      <c r="CO156">
        <v>2</v>
      </c>
      <c r="CP156"/>
      <c r="CQ156">
        <v>1</v>
      </c>
      <c r="CR156">
        <v>0</v>
      </c>
      <c r="CS156">
        <v>0</v>
      </c>
      <c r="CT156">
        <v>44</v>
      </c>
      <c r="CU156">
        <v>0.66</v>
      </c>
      <c r="CV156">
        <v>0</v>
      </c>
      <c r="CW156"/>
      <c r="CX156"/>
      <c r="CY156" t="s">
        <v>2842</v>
      </c>
      <c r="CZ156">
        <v>1</v>
      </c>
      <c r="DA156" s="2">
        <v>1</v>
      </c>
      <c r="DB156" s="2">
        <v>2</v>
      </c>
      <c r="DC156" s="2">
        <v>1</v>
      </c>
      <c r="DD156" s="2">
        <v>1</v>
      </c>
      <c r="DE156" s="2">
        <v>0</v>
      </c>
      <c r="DF156" s="2">
        <v>0</v>
      </c>
      <c r="DG156" s="2">
        <v>1</v>
      </c>
      <c r="DH156" s="2">
        <v>2</v>
      </c>
      <c r="DI156" s="2">
        <v>1</v>
      </c>
      <c r="DJ156"/>
      <c r="DK156"/>
      <c r="DL156"/>
      <c r="DM156"/>
      <c r="DN156"/>
      <c r="DO156"/>
      <c r="DP156"/>
      <c r="DQ156" t="s">
        <v>6113</v>
      </c>
      <c r="DR156" s="77"/>
      <c r="DS156" t="s">
        <v>1045</v>
      </c>
      <c r="DT156"/>
      <c r="DU156"/>
      <c r="DV156"/>
      <c r="DW156"/>
      <c r="DX156" t="s">
        <v>76</v>
      </c>
      <c r="DY156"/>
      <c r="DZ156" t="s">
        <v>76</v>
      </c>
      <c r="EA156"/>
      <c r="EB156" s="2" t="s">
        <v>6114</v>
      </c>
      <c r="EC156" s="2" t="s">
        <v>6115</v>
      </c>
      <c r="ED156" s="2" t="s">
        <v>76</v>
      </c>
      <c r="EE156" s="2"/>
      <c r="EF156" s="2" t="s">
        <v>76</v>
      </c>
      <c r="EG156" s="2"/>
      <c r="EH156" s="2" t="s">
        <v>76</v>
      </c>
      <c r="EI156" s="2"/>
      <c r="EJ156" s="2" t="s">
        <v>76</v>
      </c>
      <c r="EK156"/>
      <c r="EL156"/>
      <c r="EM156"/>
      <c r="EN156"/>
      <c r="EO156"/>
      <c r="EP156"/>
      <c r="EQ156"/>
      <c r="ER156"/>
      <c r="ES156"/>
      <c r="ET156"/>
      <c r="EU156"/>
    </row>
    <row r="157" spans="1:151">
      <c r="A157" t="s">
        <v>6116</v>
      </c>
      <c r="B157" t="s">
        <v>6117</v>
      </c>
      <c r="C157" s="257">
        <v>42849.3333333333</v>
      </c>
      <c r="D157">
        <v>1</v>
      </c>
      <c r="E157">
        <v>170</v>
      </c>
      <c r="F157">
        <v>80</v>
      </c>
      <c r="G157"/>
      <c r="H157">
        <v>66</v>
      </c>
      <c r="I157">
        <v>58</v>
      </c>
      <c r="J157">
        <v>70</v>
      </c>
      <c r="K157">
        <v>9</v>
      </c>
      <c r="L157">
        <v>144</v>
      </c>
      <c r="M157">
        <v>24</v>
      </c>
      <c r="N157">
        <v>73</v>
      </c>
      <c r="O157">
        <v>7</v>
      </c>
      <c r="P157" t="s">
        <v>382</v>
      </c>
      <c r="Q157">
        <v>0</v>
      </c>
      <c r="R157">
        <v>0</v>
      </c>
      <c r="S157">
        <v>0</v>
      </c>
      <c r="T157">
        <f t="shared" si="3"/>
        <v>98</v>
      </c>
      <c r="U157" t="s">
        <v>279</v>
      </c>
      <c r="V157" t="s">
        <v>6118</v>
      </c>
      <c r="W157">
        <v>1</v>
      </c>
      <c r="X157">
        <v>1</v>
      </c>
      <c r="Y157" t="s">
        <v>1401</v>
      </c>
      <c r="Z157" t="s">
        <v>372</v>
      </c>
      <c r="AA157">
        <v>1</v>
      </c>
      <c r="AB157">
        <v>1</v>
      </c>
      <c r="AC157">
        <v>2</v>
      </c>
      <c r="AD157"/>
      <c r="AE157">
        <v>1</v>
      </c>
      <c r="AF157"/>
      <c r="AG157"/>
      <c r="AH157">
        <v>1</v>
      </c>
      <c r="AI157"/>
      <c r="AJ157">
        <v>1</v>
      </c>
      <c r="AK157"/>
      <c r="AL157"/>
      <c r="AM157">
        <v>1</v>
      </c>
      <c r="AN157"/>
      <c r="AO157">
        <v>0</v>
      </c>
      <c r="AP157"/>
      <c r="AQ157">
        <v>0</v>
      </c>
      <c r="AR157">
        <v>0</v>
      </c>
      <c r="AS157">
        <v>0</v>
      </c>
      <c r="AT157"/>
      <c r="AU157"/>
      <c r="AV157">
        <v>0</v>
      </c>
      <c r="AW157"/>
      <c r="AX157"/>
      <c r="AY157">
        <v>0</v>
      </c>
      <c r="AZ157"/>
      <c r="BA157">
        <v>73</v>
      </c>
      <c r="BB157"/>
      <c r="BC157">
        <v>0</v>
      </c>
      <c r="BD157">
        <v>0</v>
      </c>
      <c r="BE157"/>
      <c r="BF157"/>
      <c r="BG157"/>
      <c r="BH157"/>
      <c r="BI157"/>
      <c r="BJ157">
        <v>1</v>
      </c>
      <c r="BK157" s="2"/>
      <c r="BL157" s="2"/>
      <c r="BM157" s="2"/>
      <c r="BN157" s="2"/>
      <c r="BO157" s="2"/>
      <c r="BP157">
        <v>0.63</v>
      </c>
      <c r="BQ157">
        <v>1.1</v>
      </c>
      <c r="BR157"/>
      <c r="BS157"/>
      <c r="BT157"/>
      <c r="BU157">
        <v>3.92</v>
      </c>
      <c r="BV157">
        <v>1.19</v>
      </c>
      <c r="BW157">
        <v>2.49</v>
      </c>
      <c r="BX157">
        <v>7.07</v>
      </c>
      <c r="BY157">
        <v>5.54</v>
      </c>
      <c r="BZ157">
        <v>73</v>
      </c>
      <c r="CA157">
        <v>138</v>
      </c>
      <c r="CB157"/>
      <c r="CC157"/>
      <c r="CD157">
        <v>10.9</v>
      </c>
      <c r="CE157"/>
      <c r="CF157"/>
      <c r="CG157" s="264" t="s">
        <v>6119</v>
      </c>
      <c r="CH157" t="s">
        <v>3774</v>
      </c>
      <c r="CI157" t="s">
        <v>6120</v>
      </c>
      <c r="CJ157"/>
      <c r="CK157"/>
      <c r="CL157"/>
      <c r="CM157"/>
      <c r="CN157">
        <v>2</v>
      </c>
      <c r="CO157">
        <v>3</v>
      </c>
      <c r="CP157"/>
      <c r="CQ157">
        <v>0</v>
      </c>
      <c r="CR157">
        <v>0</v>
      </c>
      <c r="CS157">
        <v>0</v>
      </c>
      <c r="CT157"/>
      <c r="CU157"/>
      <c r="CV157">
        <v>0</v>
      </c>
      <c r="CW157"/>
      <c r="CX157"/>
      <c r="CY157" t="s">
        <v>1612</v>
      </c>
      <c r="CZ157">
        <v>0</v>
      </c>
      <c r="DA157" s="1">
        <v>1</v>
      </c>
      <c r="DB157" s="1">
        <v>3</v>
      </c>
      <c r="DC157" s="1">
        <v>1</v>
      </c>
      <c r="DD157" s="1">
        <v>0</v>
      </c>
      <c r="DE157" s="1">
        <v>1</v>
      </c>
      <c r="DF157" s="1">
        <v>0</v>
      </c>
      <c r="DG157" s="1">
        <v>0</v>
      </c>
      <c r="DH157" s="1">
        <v>2</v>
      </c>
      <c r="DI157" s="1">
        <v>0</v>
      </c>
      <c r="DJ157"/>
      <c r="DK157"/>
      <c r="DL157"/>
      <c r="DM157"/>
      <c r="DN157"/>
      <c r="DO157"/>
      <c r="DP157"/>
      <c r="DQ157" t="s">
        <v>6121</v>
      </c>
      <c r="DR157"/>
      <c r="DS157"/>
      <c r="DT157"/>
      <c r="DU157"/>
      <c r="DV157"/>
      <c r="DW157"/>
      <c r="DX157"/>
      <c r="DY157"/>
      <c r="DZ157"/>
      <c r="EA157"/>
      <c r="EB157"/>
      <c r="EC157" s="80"/>
      <c r="ED157"/>
      <c r="EE157" s="83"/>
      <c r="EF157"/>
      <c r="EG157"/>
      <c r="EH157"/>
      <c r="EI157"/>
      <c r="EJ157"/>
      <c r="EK157"/>
      <c r="EL157" t="s">
        <v>6122</v>
      </c>
      <c r="EM157"/>
      <c r="EN157"/>
      <c r="EO157"/>
      <c r="EP157"/>
      <c r="EQ157"/>
      <c r="ER157"/>
      <c r="ES157"/>
      <c r="ET157"/>
      <c r="EU157"/>
    </row>
    <row r="158" spans="1:151">
      <c r="A158" t="s">
        <v>6123</v>
      </c>
      <c r="B158" t="s">
        <v>6124</v>
      </c>
      <c r="C158" s="257">
        <v>42837.5513888889</v>
      </c>
      <c r="D158">
        <v>1</v>
      </c>
      <c r="E158">
        <v>175</v>
      </c>
      <c r="F158">
        <v>86</v>
      </c>
      <c r="G158"/>
      <c r="H158">
        <v>69</v>
      </c>
      <c r="I158">
        <v>58</v>
      </c>
      <c r="J158">
        <v>93</v>
      </c>
      <c r="K158">
        <v>15</v>
      </c>
      <c r="L158">
        <v>117</v>
      </c>
      <c r="M158">
        <v>43</v>
      </c>
      <c r="N158">
        <v>74</v>
      </c>
      <c r="O158">
        <v>7</v>
      </c>
      <c r="P158" t="s">
        <v>278</v>
      </c>
      <c r="Q158">
        <v>0</v>
      </c>
      <c r="R158">
        <v>0</v>
      </c>
      <c r="S158">
        <v>0</v>
      </c>
      <c r="T158">
        <f t="shared" si="3"/>
        <v>123</v>
      </c>
      <c r="U158" t="s">
        <v>167</v>
      </c>
      <c r="V158" t="s">
        <v>76</v>
      </c>
      <c r="W158">
        <v>1</v>
      </c>
      <c r="X158" t="s">
        <v>1235</v>
      </c>
      <c r="Y158" t="s">
        <v>6125</v>
      </c>
      <c r="Z158" t="s">
        <v>1048</v>
      </c>
      <c r="AA158">
        <v>0</v>
      </c>
      <c r="AB158"/>
      <c r="AC158"/>
      <c r="AD158"/>
      <c r="AE158">
        <v>1</v>
      </c>
      <c r="AF158">
        <v>40</v>
      </c>
      <c r="AG158">
        <v>40</v>
      </c>
      <c r="AH158">
        <v>1</v>
      </c>
      <c r="AI158">
        <v>20</v>
      </c>
      <c r="AJ158">
        <v>0</v>
      </c>
      <c r="AK158"/>
      <c r="AL158"/>
      <c r="AM158"/>
      <c r="AN158"/>
      <c r="AO158">
        <v>0</v>
      </c>
      <c r="AP158"/>
      <c r="AQ158">
        <v>0</v>
      </c>
      <c r="AR158">
        <v>0</v>
      </c>
      <c r="AS158">
        <v>0</v>
      </c>
      <c r="AT158"/>
      <c r="AU158"/>
      <c r="AV158">
        <v>0</v>
      </c>
      <c r="AW158"/>
      <c r="AX158"/>
      <c r="AY158">
        <v>0</v>
      </c>
      <c r="AZ158"/>
      <c r="BA158">
        <v>74</v>
      </c>
      <c r="BB158"/>
      <c r="BC158">
        <v>0</v>
      </c>
      <c r="BD158">
        <v>0</v>
      </c>
      <c r="BE158"/>
      <c r="BF158"/>
      <c r="BG158"/>
      <c r="BH158"/>
      <c r="BI158"/>
      <c r="BJ158">
        <v>1</v>
      </c>
      <c r="BK158" s="2"/>
      <c r="BL158" s="2"/>
      <c r="BM158" s="2"/>
      <c r="BN158" s="2"/>
      <c r="BO158" s="2"/>
      <c r="BP158">
        <v>4.01</v>
      </c>
      <c r="BQ158">
        <v>0.9</v>
      </c>
      <c r="BR158"/>
      <c r="BS158"/>
      <c r="BT158"/>
      <c r="BU158">
        <v>3.44</v>
      </c>
      <c r="BV158">
        <v>1.27</v>
      </c>
      <c r="BW158">
        <v>1.84</v>
      </c>
      <c r="BX158">
        <v>4.77</v>
      </c>
      <c r="BY158">
        <v>3.29</v>
      </c>
      <c r="BZ158">
        <v>74</v>
      </c>
      <c r="CA158">
        <v>158</v>
      </c>
      <c r="CB158"/>
      <c r="CC158"/>
      <c r="CD158">
        <v>11.9</v>
      </c>
      <c r="CE158">
        <v>3.39</v>
      </c>
      <c r="CF158"/>
      <c r="CG158" s="264" t="s">
        <v>6126</v>
      </c>
      <c r="CH158" t="s">
        <v>3574</v>
      </c>
      <c r="CI158" t="s">
        <v>6127</v>
      </c>
      <c r="CJ158" t="s">
        <v>6128</v>
      </c>
      <c r="CK158"/>
      <c r="CL158"/>
      <c r="CM158"/>
      <c r="CN158">
        <v>1</v>
      </c>
      <c r="CO158">
        <v>3</v>
      </c>
      <c r="CP158"/>
      <c r="CQ158">
        <v>0</v>
      </c>
      <c r="CR158">
        <v>0</v>
      </c>
      <c r="CS158">
        <v>0</v>
      </c>
      <c r="CT158">
        <v>42</v>
      </c>
      <c r="CU158">
        <v>0.72</v>
      </c>
      <c r="CV158">
        <v>0</v>
      </c>
      <c r="CW158"/>
      <c r="CX158"/>
      <c r="CY158" t="s">
        <v>6129</v>
      </c>
      <c r="CZ158">
        <v>1</v>
      </c>
      <c r="DA158" s="2">
        <v>1</v>
      </c>
      <c r="DB158" s="2">
        <v>3</v>
      </c>
      <c r="DC158" s="2">
        <v>1</v>
      </c>
      <c r="DD158" s="2">
        <v>1</v>
      </c>
      <c r="DE158" s="2">
        <v>1</v>
      </c>
      <c r="DF158" s="2">
        <v>0</v>
      </c>
      <c r="DG158" s="2">
        <v>1</v>
      </c>
      <c r="DH158" s="2">
        <v>2</v>
      </c>
      <c r="DI158" s="2">
        <v>0</v>
      </c>
      <c r="DJ158"/>
      <c r="DK158"/>
      <c r="DL158"/>
      <c r="DM158"/>
      <c r="DN158"/>
      <c r="DO158"/>
      <c r="DP158"/>
      <c r="DQ158" t="s">
        <v>6130</v>
      </c>
      <c r="DR158"/>
      <c r="DS158">
        <v>1</v>
      </c>
      <c r="DT158"/>
      <c r="DU158"/>
      <c r="DV158"/>
      <c r="DW158"/>
      <c r="DX158"/>
      <c r="DY158" s="80"/>
      <c r="DZ158"/>
      <c r="EA158"/>
      <c r="EB158"/>
      <c r="EC158" s="80"/>
      <c r="ED158"/>
      <c r="EE158" s="83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</row>
    <row r="159" spans="1:151">
      <c r="A159" t="s">
        <v>6131</v>
      </c>
      <c r="B159" t="s">
        <v>6132</v>
      </c>
      <c r="C159" s="257">
        <v>42909.3479166667</v>
      </c>
      <c r="D159">
        <v>1</v>
      </c>
      <c r="E159">
        <v>172</v>
      </c>
      <c r="F159">
        <v>84</v>
      </c>
      <c r="G159"/>
      <c r="H159">
        <v>67</v>
      </c>
      <c r="I159">
        <v>58</v>
      </c>
      <c r="J159">
        <v>55</v>
      </c>
      <c r="K159">
        <v>3</v>
      </c>
      <c r="L159">
        <v>147</v>
      </c>
      <c r="M159">
        <v>24</v>
      </c>
      <c r="N159">
        <v>80</v>
      </c>
      <c r="O159">
        <v>7</v>
      </c>
      <c r="P159" t="s">
        <v>278</v>
      </c>
      <c r="Q159">
        <v>0</v>
      </c>
      <c r="R159">
        <v>0</v>
      </c>
      <c r="S159">
        <v>0</v>
      </c>
      <c r="T159">
        <f t="shared" si="3"/>
        <v>92</v>
      </c>
      <c r="U159" t="s">
        <v>279</v>
      </c>
      <c r="V159" t="s">
        <v>76</v>
      </c>
      <c r="W159">
        <v>0</v>
      </c>
      <c r="X159"/>
      <c r="Y159"/>
      <c r="Z159"/>
      <c r="AA159">
        <v>1</v>
      </c>
      <c r="AB159" t="s">
        <v>197</v>
      </c>
      <c r="AC159">
        <v>2</v>
      </c>
      <c r="AD159"/>
      <c r="AE159">
        <v>1</v>
      </c>
      <c r="AF159">
        <v>20</v>
      </c>
      <c r="AG159">
        <v>2</v>
      </c>
      <c r="AH159">
        <v>1</v>
      </c>
      <c r="AI159">
        <v>5</v>
      </c>
      <c r="AJ159">
        <v>1</v>
      </c>
      <c r="AK159">
        <v>10</v>
      </c>
      <c r="AL159">
        <v>20</v>
      </c>
      <c r="AM159">
        <v>1</v>
      </c>
      <c r="AN159">
        <v>17</v>
      </c>
      <c r="AO159">
        <v>0</v>
      </c>
      <c r="AP159"/>
      <c r="AQ159">
        <v>1</v>
      </c>
      <c r="AR159">
        <v>0</v>
      </c>
      <c r="AS159">
        <v>0</v>
      </c>
      <c r="AT159"/>
      <c r="AU159"/>
      <c r="AV159">
        <v>0</v>
      </c>
      <c r="AW159"/>
      <c r="AX159"/>
      <c r="AY159">
        <v>0</v>
      </c>
      <c r="AZ159"/>
      <c r="BA159">
        <v>80</v>
      </c>
      <c r="BB159"/>
      <c r="BC159">
        <v>1</v>
      </c>
      <c r="BD159">
        <v>0</v>
      </c>
      <c r="BE159"/>
      <c r="BF159"/>
      <c r="BG159">
        <v>1</v>
      </c>
      <c r="BH159">
        <v>1</v>
      </c>
      <c r="BI159"/>
      <c r="BJ159">
        <v>1</v>
      </c>
      <c r="BK159" s="2"/>
      <c r="BL159" s="2"/>
      <c r="BM159" s="2"/>
      <c r="BN159" s="2"/>
      <c r="BO159" s="2"/>
      <c r="BP159">
        <v>0</v>
      </c>
      <c r="BQ159">
        <v>2.4</v>
      </c>
      <c r="BR159"/>
      <c r="BS159">
        <v>122.8</v>
      </c>
      <c r="BT159"/>
      <c r="BU159">
        <v>2.86</v>
      </c>
      <c r="BV159">
        <v>1.08</v>
      </c>
      <c r="BW159">
        <v>2.06</v>
      </c>
      <c r="BX159">
        <v>5.82</v>
      </c>
      <c r="BY159">
        <v>4.21</v>
      </c>
      <c r="BZ159">
        <v>80</v>
      </c>
      <c r="CA159">
        <v>134</v>
      </c>
      <c r="CB159"/>
      <c r="CC159"/>
      <c r="CD159">
        <v>12.2</v>
      </c>
      <c r="CE159">
        <v>4.42</v>
      </c>
      <c r="CF159"/>
      <c r="CG159" s="264" t="s">
        <v>6133</v>
      </c>
      <c r="CH159" t="s">
        <v>3774</v>
      </c>
      <c r="CI159" t="s">
        <v>6134</v>
      </c>
      <c r="CJ159"/>
      <c r="CK159" t="s">
        <v>487</v>
      </c>
      <c r="CL159"/>
      <c r="CM159"/>
      <c r="CN159">
        <v>3</v>
      </c>
      <c r="CO159">
        <v>2</v>
      </c>
      <c r="CP159"/>
      <c r="CQ159">
        <v>0</v>
      </c>
      <c r="CR159">
        <v>0</v>
      </c>
      <c r="CS159">
        <v>0</v>
      </c>
      <c r="CT159"/>
      <c r="CU159">
        <v>0.63</v>
      </c>
      <c r="CV159">
        <v>0</v>
      </c>
      <c r="CW159"/>
      <c r="CX159"/>
      <c r="CY159" t="s">
        <v>258</v>
      </c>
      <c r="CZ159">
        <v>1</v>
      </c>
      <c r="DA159" s="2">
        <v>1</v>
      </c>
      <c r="DB159" s="2">
        <v>2</v>
      </c>
      <c r="DC159" s="2">
        <v>1</v>
      </c>
      <c r="DD159" s="2">
        <v>1</v>
      </c>
      <c r="DE159" s="2">
        <v>1</v>
      </c>
      <c r="DF159" s="2">
        <v>1</v>
      </c>
      <c r="DG159" s="2">
        <v>0</v>
      </c>
      <c r="DH159" s="2">
        <v>2</v>
      </c>
      <c r="DI159" s="2">
        <v>0</v>
      </c>
      <c r="DJ159"/>
      <c r="DK159"/>
      <c r="DL159"/>
      <c r="DM159"/>
      <c r="DN159"/>
      <c r="DO159"/>
      <c r="DP159"/>
      <c r="DQ159" t="s">
        <v>6135</v>
      </c>
      <c r="DR159"/>
      <c r="DS159">
        <v>1</v>
      </c>
      <c r="DT159"/>
      <c r="DU159"/>
      <c r="DV159"/>
      <c r="DW159"/>
      <c r="DX159"/>
      <c r="DY159" s="80"/>
      <c r="DZ159"/>
      <c r="EA159"/>
      <c r="EB159"/>
      <c r="EC159" s="80"/>
      <c r="ED159"/>
      <c r="EE159" s="83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</row>
    <row r="160" spans="1:151">
      <c r="A160" t="s">
        <v>6136</v>
      </c>
      <c r="B160" t="s">
        <v>6137</v>
      </c>
      <c r="C160" s="257">
        <v>42905.4006944444</v>
      </c>
      <c r="D160">
        <v>2</v>
      </c>
      <c r="E160" t="s">
        <v>2473</v>
      </c>
      <c r="F160" t="s">
        <v>2473</v>
      </c>
      <c r="G160"/>
      <c r="H160">
        <v>77</v>
      </c>
      <c r="I160">
        <v>75</v>
      </c>
      <c r="J160">
        <v>79</v>
      </c>
      <c r="K160">
        <v>9</v>
      </c>
      <c r="L160">
        <v>117</v>
      </c>
      <c r="M160">
        <v>43</v>
      </c>
      <c r="N160">
        <v>49</v>
      </c>
      <c r="O160">
        <v>4</v>
      </c>
      <c r="P160" t="s">
        <v>278</v>
      </c>
      <c r="Q160">
        <v>0</v>
      </c>
      <c r="R160">
        <v>0</v>
      </c>
      <c r="S160">
        <v>0</v>
      </c>
      <c r="T160">
        <f t="shared" si="3"/>
        <v>131</v>
      </c>
      <c r="U160" t="s">
        <v>167</v>
      </c>
      <c r="V160" t="s">
        <v>76</v>
      </c>
      <c r="W160">
        <v>0</v>
      </c>
      <c r="X160"/>
      <c r="Y160"/>
      <c r="Z160"/>
      <c r="AA160">
        <v>1</v>
      </c>
      <c r="AB160" t="s">
        <v>1277</v>
      </c>
      <c r="AC160">
        <v>2</v>
      </c>
      <c r="AD160"/>
      <c r="AE160">
        <v>0</v>
      </c>
      <c r="AF160"/>
      <c r="AG160"/>
      <c r="AH160"/>
      <c r="AI160"/>
      <c r="AJ160">
        <v>0</v>
      </c>
      <c r="AK160"/>
      <c r="AL160"/>
      <c r="AM160"/>
      <c r="AN160"/>
      <c r="AO160">
        <v>0</v>
      </c>
      <c r="AP160"/>
      <c r="AQ160">
        <v>0</v>
      </c>
      <c r="AR160">
        <v>0</v>
      </c>
      <c r="AS160">
        <v>0</v>
      </c>
      <c r="AT160"/>
      <c r="AU160"/>
      <c r="AV160">
        <v>1</v>
      </c>
      <c r="AW160" t="s">
        <v>1277</v>
      </c>
      <c r="AX160" t="s">
        <v>6138</v>
      </c>
      <c r="AY160">
        <v>0</v>
      </c>
      <c r="AZ160"/>
      <c r="BA160">
        <v>49</v>
      </c>
      <c r="BB160"/>
      <c r="BC160">
        <v>0</v>
      </c>
      <c r="BD160">
        <v>0</v>
      </c>
      <c r="BE160"/>
      <c r="BF160"/>
      <c r="BG160"/>
      <c r="BH160"/>
      <c r="BI160"/>
      <c r="BJ160">
        <v>1</v>
      </c>
      <c r="BK160" s="2"/>
      <c r="BL160" s="2"/>
      <c r="BM160" s="2"/>
      <c r="BN160" s="2"/>
      <c r="BO160" s="2"/>
      <c r="BP160">
        <v>8.15</v>
      </c>
      <c r="BQ160">
        <v>3</v>
      </c>
      <c r="BR160"/>
      <c r="BS160">
        <v>420</v>
      </c>
      <c r="BT160"/>
      <c r="BU160">
        <v>4.5</v>
      </c>
      <c r="BV160">
        <v>1.58</v>
      </c>
      <c r="BW160">
        <v>2.92</v>
      </c>
      <c r="BX160">
        <v>8.15</v>
      </c>
      <c r="BY160">
        <v>6.4</v>
      </c>
      <c r="BZ160">
        <v>49</v>
      </c>
      <c r="CA160">
        <v>126</v>
      </c>
      <c r="CB160">
        <v>7</v>
      </c>
      <c r="CC160"/>
      <c r="CD160">
        <v>11</v>
      </c>
      <c r="CE160">
        <v>2.92</v>
      </c>
      <c r="CF160"/>
      <c r="CG160" s="264" t="s">
        <v>6139</v>
      </c>
      <c r="CH160" t="s">
        <v>6112</v>
      </c>
      <c r="CI160" t="s">
        <v>2737</v>
      </c>
      <c r="CJ160" t="s">
        <v>2079</v>
      </c>
      <c r="CK160" t="s">
        <v>1105</v>
      </c>
      <c r="CL160"/>
      <c r="CM160"/>
      <c r="CN160">
        <v>2</v>
      </c>
      <c r="CO160">
        <v>2</v>
      </c>
      <c r="CP160"/>
      <c r="CQ160">
        <v>0</v>
      </c>
      <c r="CR160">
        <v>0</v>
      </c>
      <c r="CS160">
        <v>0</v>
      </c>
      <c r="CT160"/>
      <c r="CU160">
        <v>0.6</v>
      </c>
      <c r="CV160">
        <v>0</v>
      </c>
      <c r="CW160"/>
      <c r="CX160"/>
      <c r="CY160" t="s">
        <v>6140</v>
      </c>
      <c r="CZ160">
        <v>1</v>
      </c>
      <c r="DA160" s="2">
        <v>1</v>
      </c>
      <c r="DB160" s="2">
        <v>2</v>
      </c>
      <c r="DC160" s="2">
        <v>0</v>
      </c>
      <c r="DD160" s="2">
        <v>1</v>
      </c>
      <c r="DE160" s="2">
        <v>1</v>
      </c>
      <c r="DF160" s="2">
        <v>0</v>
      </c>
      <c r="DG160" s="2">
        <v>0</v>
      </c>
      <c r="DH160" s="2">
        <v>1</v>
      </c>
      <c r="DI160" s="2">
        <v>1</v>
      </c>
      <c r="DJ160"/>
      <c r="DK160"/>
      <c r="DL160"/>
      <c r="DM160"/>
      <c r="DN160"/>
      <c r="DO160"/>
      <c r="DP160"/>
      <c r="DQ160" t="s">
        <v>6141</v>
      </c>
      <c r="DR160"/>
      <c r="DS160"/>
      <c r="DT160"/>
      <c r="DU160"/>
      <c r="DV160"/>
      <c r="DW160"/>
      <c r="DX160">
        <v>1</v>
      </c>
      <c r="DY160" s="80" t="s">
        <v>6142</v>
      </c>
      <c r="DZ160"/>
      <c r="EA160"/>
      <c r="EB160"/>
      <c r="EC160"/>
      <c r="ED160"/>
      <c r="EE160" s="82"/>
      <c r="EF160"/>
      <c r="EG160" s="8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</row>
    <row r="161" spans="1:151">
      <c r="A161" t="s">
        <v>6143</v>
      </c>
      <c r="B161" t="s">
        <v>6144</v>
      </c>
      <c r="C161" s="257">
        <v>42898.4659722222</v>
      </c>
      <c r="D161">
        <v>2</v>
      </c>
      <c r="E161">
        <v>155</v>
      </c>
      <c r="F161">
        <v>64</v>
      </c>
      <c r="G161"/>
      <c r="H161">
        <v>65</v>
      </c>
      <c r="I161">
        <v>58</v>
      </c>
      <c r="J161">
        <v>84</v>
      </c>
      <c r="K161">
        <v>9</v>
      </c>
      <c r="L161">
        <v>126</v>
      </c>
      <c r="M161">
        <v>34</v>
      </c>
      <c r="N161">
        <v>54</v>
      </c>
      <c r="O161">
        <v>4</v>
      </c>
      <c r="P161" t="s">
        <v>382</v>
      </c>
      <c r="Q161">
        <v>0</v>
      </c>
      <c r="R161">
        <v>0</v>
      </c>
      <c r="S161">
        <v>0</v>
      </c>
      <c r="T161">
        <f t="shared" si="3"/>
        <v>105</v>
      </c>
      <c r="U161" t="s">
        <v>279</v>
      </c>
      <c r="V161" t="s">
        <v>1098</v>
      </c>
      <c r="W161">
        <v>1</v>
      </c>
      <c r="X161" t="s">
        <v>581</v>
      </c>
      <c r="Y161"/>
      <c r="Z161" t="s">
        <v>6145</v>
      </c>
      <c r="AA161">
        <v>1</v>
      </c>
      <c r="AB161" t="s">
        <v>522</v>
      </c>
      <c r="AC161">
        <v>2</v>
      </c>
      <c r="AD161"/>
      <c r="AE161">
        <v>0</v>
      </c>
      <c r="AF161"/>
      <c r="AG161"/>
      <c r="AH161"/>
      <c r="AI161"/>
      <c r="AJ161">
        <v>0</v>
      </c>
      <c r="AK161"/>
      <c r="AL161"/>
      <c r="AM161"/>
      <c r="AN161"/>
      <c r="AO161">
        <v>1</v>
      </c>
      <c r="AP161" t="s">
        <v>6146</v>
      </c>
      <c r="AQ161">
        <v>0</v>
      </c>
      <c r="AR161">
        <v>0</v>
      </c>
      <c r="AS161">
        <v>0</v>
      </c>
      <c r="AT161"/>
      <c r="AU161"/>
      <c r="AV161">
        <v>0</v>
      </c>
      <c r="AW161"/>
      <c r="AX161"/>
      <c r="AY161">
        <v>0</v>
      </c>
      <c r="AZ161"/>
      <c r="BA161">
        <v>54</v>
      </c>
      <c r="BB161"/>
      <c r="BC161">
        <v>0</v>
      </c>
      <c r="BD161">
        <v>0</v>
      </c>
      <c r="BE161"/>
      <c r="BF161"/>
      <c r="BG161">
        <v>3</v>
      </c>
      <c r="BH161">
        <v>2</v>
      </c>
      <c r="BI161"/>
      <c r="BJ161">
        <v>1</v>
      </c>
      <c r="BK161" s="18"/>
      <c r="BL161" s="18"/>
      <c r="BM161" s="18"/>
      <c r="BN161" s="18"/>
      <c r="BO161" s="18"/>
      <c r="BP161">
        <v>0</v>
      </c>
      <c r="BQ161">
        <v>0.8</v>
      </c>
      <c r="BR161"/>
      <c r="BS161">
        <v>75.75</v>
      </c>
      <c r="BT161"/>
      <c r="BU161">
        <v>4.59</v>
      </c>
      <c r="BV161">
        <v>2.28</v>
      </c>
      <c r="BW161">
        <v>2.52</v>
      </c>
      <c r="BX161">
        <v>8.2</v>
      </c>
      <c r="BY161">
        <v>4.24</v>
      </c>
      <c r="BZ161">
        <v>54</v>
      </c>
      <c r="CA161">
        <v>129</v>
      </c>
      <c r="CB161">
        <v>9.1</v>
      </c>
      <c r="CC161"/>
      <c r="CD161">
        <v>10.6</v>
      </c>
      <c r="CE161">
        <v>3.92</v>
      </c>
      <c r="CF161"/>
      <c r="CG161" s="264" t="s">
        <v>6147</v>
      </c>
      <c r="CH161" t="s">
        <v>6148</v>
      </c>
      <c r="CI161" t="s">
        <v>6149</v>
      </c>
      <c r="CJ161"/>
      <c r="CK161" t="s">
        <v>6150</v>
      </c>
      <c r="CL161"/>
      <c r="CM161"/>
      <c r="CN161">
        <v>1</v>
      </c>
      <c r="CO161">
        <v>1</v>
      </c>
      <c r="CP161"/>
      <c r="CQ161">
        <v>0</v>
      </c>
      <c r="CR161">
        <v>0</v>
      </c>
      <c r="CS161">
        <v>0</v>
      </c>
      <c r="CT161">
        <v>46</v>
      </c>
      <c r="CU161">
        <v>0.6</v>
      </c>
      <c r="CV161">
        <v>0</v>
      </c>
      <c r="CW161"/>
      <c r="CX161"/>
      <c r="CY161" t="s">
        <v>2125</v>
      </c>
      <c r="CZ161">
        <v>1</v>
      </c>
      <c r="DA161" s="2">
        <v>1</v>
      </c>
      <c r="DB161" s="2">
        <v>1</v>
      </c>
      <c r="DC161" s="2">
        <v>1</v>
      </c>
      <c r="DD161" s="2">
        <v>1</v>
      </c>
      <c r="DE161" s="2">
        <v>1</v>
      </c>
      <c r="DF161" s="2">
        <v>0</v>
      </c>
      <c r="DG161" s="2">
        <v>1</v>
      </c>
      <c r="DH161" s="2">
        <v>2</v>
      </c>
      <c r="DI161" s="2">
        <v>1</v>
      </c>
      <c r="DJ161"/>
      <c r="DK161"/>
      <c r="DL161"/>
      <c r="DM161"/>
      <c r="DN161"/>
      <c r="DO161"/>
      <c r="DP161"/>
      <c r="DQ161" t="s">
        <v>6151</v>
      </c>
      <c r="DR161"/>
      <c r="DS161"/>
      <c r="DT161"/>
      <c r="DU161"/>
      <c r="DV161"/>
      <c r="DW161"/>
      <c r="DX161"/>
      <c r="DY161" s="80"/>
      <c r="DZ161"/>
      <c r="EA161"/>
      <c r="EB161">
        <v>1</v>
      </c>
      <c r="EC161" s="80">
        <v>44013</v>
      </c>
      <c r="ED161"/>
      <c r="EE161" s="83"/>
      <c r="EF161"/>
      <c r="EG161"/>
      <c r="EH161"/>
      <c r="EI161" s="80"/>
      <c r="EJ161"/>
      <c r="EK161"/>
      <c r="EL161" t="s">
        <v>6152</v>
      </c>
      <c r="EM161"/>
      <c r="EN161"/>
      <c r="EO161"/>
      <c r="EP161"/>
      <c r="EQ161"/>
      <c r="ER161"/>
      <c r="ES161"/>
      <c r="ET161"/>
      <c r="EU161"/>
    </row>
    <row r="162" spans="1:151">
      <c r="A162" t="s">
        <v>6153</v>
      </c>
      <c r="B162" t="s">
        <v>6154</v>
      </c>
      <c r="C162" s="257">
        <v>42852.3868055556</v>
      </c>
      <c r="D162">
        <v>1</v>
      </c>
      <c r="E162">
        <v>168</v>
      </c>
      <c r="F162">
        <v>56</v>
      </c>
      <c r="G162"/>
      <c r="H162">
        <v>65</v>
      </c>
      <c r="I162">
        <v>58</v>
      </c>
      <c r="J162">
        <v>73</v>
      </c>
      <c r="K162">
        <v>9</v>
      </c>
      <c r="L162">
        <v>117</v>
      </c>
      <c r="M162">
        <v>43</v>
      </c>
      <c r="N162">
        <v>69</v>
      </c>
      <c r="O162">
        <v>7</v>
      </c>
      <c r="P162" t="s">
        <v>278</v>
      </c>
      <c r="Q162">
        <v>0</v>
      </c>
      <c r="R162">
        <v>0</v>
      </c>
      <c r="S162">
        <v>0</v>
      </c>
      <c r="T162">
        <f t="shared" si="3"/>
        <v>117</v>
      </c>
      <c r="U162" t="s">
        <v>167</v>
      </c>
      <c r="V162" t="s">
        <v>1038</v>
      </c>
      <c r="W162">
        <v>0</v>
      </c>
      <c r="X162"/>
      <c r="Y162"/>
      <c r="Z162"/>
      <c r="AA162">
        <v>0</v>
      </c>
      <c r="AB162"/>
      <c r="AC162"/>
      <c r="AD162"/>
      <c r="AE162">
        <v>1</v>
      </c>
      <c r="AF162"/>
      <c r="AG162">
        <v>30</v>
      </c>
      <c r="AH162">
        <v>1</v>
      </c>
      <c r="AI162">
        <v>20</v>
      </c>
      <c r="AJ162">
        <v>1</v>
      </c>
      <c r="AK162">
        <v>100</v>
      </c>
      <c r="AL162" t="s">
        <v>556</v>
      </c>
      <c r="AM162">
        <v>1</v>
      </c>
      <c r="AN162">
        <v>2</v>
      </c>
      <c r="AO162">
        <v>0</v>
      </c>
      <c r="AP162"/>
      <c r="AQ162">
        <v>0</v>
      </c>
      <c r="AR162">
        <v>0</v>
      </c>
      <c r="AS162">
        <v>0</v>
      </c>
      <c r="AT162"/>
      <c r="AU162"/>
      <c r="AV162">
        <v>0</v>
      </c>
      <c r="AW162"/>
      <c r="AX162"/>
      <c r="AY162">
        <v>0</v>
      </c>
      <c r="AZ162"/>
      <c r="BA162">
        <v>69</v>
      </c>
      <c r="BB162"/>
      <c r="BC162">
        <v>1</v>
      </c>
      <c r="BD162">
        <v>0</v>
      </c>
      <c r="BE162"/>
      <c r="BF162"/>
      <c r="BG162">
        <v>1</v>
      </c>
      <c r="BH162">
        <v>0</v>
      </c>
      <c r="BI162"/>
      <c r="BJ162">
        <v>1</v>
      </c>
      <c r="BK162" s="18"/>
      <c r="BL162" s="18"/>
      <c r="BM162" s="18"/>
      <c r="BN162" s="18"/>
      <c r="BO162" s="18"/>
      <c r="BP162">
        <v>2.24</v>
      </c>
      <c r="BQ162">
        <v>1.1</v>
      </c>
      <c r="BR162"/>
      <c r="BS162"/>
      <c r="BT162"/>
      <c r="BU162">
        <v>5.42</v>
      </c>
      <c r="BV162">
        <v>1.08</v>
      </c>
      <c r="BW162">
        <v>3.28</v>
      </c>
      <c r="BX162">
        <v>4.81</v>
      </c>
      <c r="BY162">
        <v>4.69</v>
      </c>
      <c r="BZ162">
        <v>69</v>
      </c>
      <c r="CA162">
        <v>148</v>
      </c>
      <c r="CB162"/>
      <c r="CC162"/>
      <c r="CD162">
        <v>10.6</v>
      </c>
      <c r="CE162">
        <v>4.32</v>
      </c>
      <c r="CF162"/>
      <c r="CG162" s="264" t="s">
        <v>3890</v>
      </c>
      <c r="CH162" t="s">
        <v>3774</v>
      </c>
      <c r="CI162"/>
      <c r="CJ162"/>
      <c r="CK162" t="s">
        <v>6155</v>
      </c>
      <c r="CL162"/>
      <c r="CM162"/>
      <c r="CN162">
        <v>1</v>
      </c>
      <c r="CO162">
        <v>1</v>
      </c>
      <c r="CP162"/>
      <c r="CQ162">
        <v>0</v>
      </c>
      <c r="CR162">
        <v>0</v>
      </c>
      <c r="CS162">
        <v>0</v>
      </c>
      <c r="CT162"/>
      <c r="CU162"/>
      <c r="CV162">
        <v>0</v>
      </c>
      <c r="CW162"/>
      <c r="CX162"/>
      <c r="CY162" t="s">
        <v>334</v>
      </c>
      <c r="CZ162">
        <v>1</v>
      </c>
      <c r="DA162" s="2">
        <v>1</v>
      </c>
      <c r="DB162" s="2">
        <v>1</v>
      </c>
      <c r="DC162" s="2">
        <v>1</v>
      </c>
      <c r="DD162" s="2">
        <v>1</v>
      </c>
      <c r="DE162" s="2">
        <v>1</v>
      </c>
      <c r="DF162" s="2">
        <v>0</v>
      </c>
      <c r="DG162" s="2">
        <v>0</v>
      </c>
      <c r="DH162" s="2">
        <v>1</v>
      </c>
      <c r="DI162" s="2">
        <v>0</v>
      </c>
      <c r="DJ162"/>
      <c r="DK162"/>
      <c r="DL162"/>
      <c r="DM162"/>
      <c r="DN162"/>
      <c r="DO162"/>
      <c r="DP162"/>
      <c r="DQ162" t="s">
        <v>6156</v>
      </c>
      <c r="DR162"/>
      <c r="DS162"/>
      <c r="DT162"/>
      <c r="DU162"/>
      <c r="DV162"/>
      <c r="DW162"/>
      <c r="DX162"/>
      <c r="DY162" s="80"/>
      <c r="DZ162"/>
      <c r="EA162"/>
      <c r="EB162">
        <v>1</v>
      </c>
      <c r="EC162" s="80" t="s">
        <v>3491</v>
      </c>
      <c r="ED162"/>
      <c r="EE162" s="83"/>
      <c r="EF162"/>
      <c r="EG162"/>
      <c r="EH162"/>
      <c r="EI162"/>
      <c r="EJ162"/>
      <c r="EK162"/>
      <c r="EL162" s="80" t="s">
        <v>6157</v>
      </c>
      <c r="EM162"/>
      <c r="EN162"/>
      <c r="EO162"/>
      <c r="EP162"/>
      <c r="EQ162"/>
      <c r="ER162"/>
      <c r="ES162"/>
      <c r="ET162"/>
      <c r="EU162"/>
    </row>
    <row r="163" spans="1:151">
      <c r="A163" t="s">
        <v>6158</v>
      </c>
      <c r="B163" t="s">
        <v>6159</v>
      </c>
      <c r="C163" s="257">
        <v>42849.4548611111</v>
      </c>
      <c r="D163">
        <v>1</v>
      </c>
      <c r="E163">
        <v>170</v>
      </c>
      <c r="F163">
        <v>62</v>
      </c>
      <c r="G163"/>
      <c r="H163">
        <v>53</v>
      </c>
      <c r="I163">
        <v>41</v>
      </c>
      <c r="J163">
        <v>101</v>
      </c>
      <c r="K163">
        <v>15</v>
      </c>
      <c r="L163">
        <v>133</v>
      </c>
      <c r="M163">
        <v>34</v>
      </c>
      <c r="N163">
        <v>104</v>
      </c>
      <c r="O163">
        <v>10</v>
      </c>
      <c r="P163" t="s">
        <v>5811</v>
      </c>
      <c r="Q163">
        <v>0</v>
      </c>
      <c r="R163">
        <v>2</v>
      </c>
      <c r="S163">
        <v>28</v>
      </c>
      <c r="T163">
        <f t="shared" si="3"/>
        <v>128</v>
      </c>
      <c r="U163" t="s">
        <v>167</v>
      </c>
      <c r="V163" t="s">
        <v>76</v>
      </c>
      <c r="W163">
        <v>1</v>
      </c>
      <c r="X163">
        <v>7</v>
      </c>
      <c r="Y163" t="s">
        <v>1401</v>
      </c>
      <c r="Z163" t="s">
        <v>3972</v>
      </c>
      <c r="AA163">
        <v>0</v>
      </c>
      <c r="AB163"/>
      <c r="AC163"/>
      <c r="AD163"/>
      <c r="AE163">
        <v>1</v>
      </c>
      <c r="AF163">
        <v>30</v>
      </c>
      <c r="AG163" t="s">
        <v>556</v>
      </c>
      <c r="AH163">
        <v>0</v>
      </c>
      <c r="AI163"/>
      <c r="AJ163">
        <v>1</v>
      </c>
      <c r="AK163" s="261" t="s">
        <v>6160</v>
      </c>
      <c r="AL163" t="s">
        <v>6161</v>
      </c>
      <c r="AM163">
        <v>0</v>
      </c>
      <c r="AN163"/>
      <c r="AO163">
        <v>0</v>
      </c>
      <c r="AP163"/>
      <c r="AQ163">
        <v>0</v>
      </c>
      <c r="AR163">
        <v>1</v>
      </c>
      <c r="AS163">
        <v>0</v>
      </c>
      <c r="AT163"/>
      <c r="AU163"/>
      <c r="AV163">
        <v>0</v>
      </c>
      <c r="AW163"/>
      <c r="AX163"/>
      <c r="AY163">
        <v>0</v>
      </c>
      <c r="AZ163"/>
      <c r="BA163">
        <v>104</v>
      </c>
      <c r="BB163"/>
      <c r="BC163">
        <v>1</v>
      </c>
      <c r="BD163">
        <v>0</v>
      </c>
      <c r="BE163"/>
      <c r="BF163"/>
      <c r="BG163"/>
      <c r="BH163"/>
      <c r="BI163"/>
      <c r="BJ163">
        <v>1</v>
      </c>
      <c r="BK163" s="18"/>
      <c r="BL163" s="18"/>
      <c r="BM163" s="18"/>
      <c r="BN163" s="18"/>
      <c r="BO163" s="18"/>
      <c r="BP163">
        <v>3.41</v>
      </c>
      <c r="BQ163">
        <v>2.1</v>
      </c>
      <c r="BR163"/>
      <c r="BS163">
        <v>5730</v>
      </c>
      <c r="BT163"/>
      <c r="BU163">
        <v>3.28</v>
      </c>
      <c r="BV163">
        <v>0.88</v>
      </c>
      <c r="BW163">
        <v>2.25</v>
      </c>
      <c r="BX163">
        <v>3.13</v>
      </c>
      <c r="BY163">
        <v>7.72</v>
      </c>
      <c r="BZ163">
        <v>104</v>
      </c>
      <c r="CA163">
        <v>160</v>
      </c>
      <c r="CB163"/>
      <c r="CC163"/>
      <c r="CD163">
        <v>13.5</v>
      </c>
      <c r="CE163">
        <v>4.24</v>
      </c>
      <c r="CF163"/>
      <c r="CG163" s="264" t="s">
        <v>3973</v>
      </c>
      <c r="CH163" t="s">
        <v>6107</v>
      </c>
      <c r="CI163" t="s">
        <v>6162</v>
      </c>
      <c r="CJ163"/>
      <c r="CK163" t="s">
        <v>2631</v>
      </c>
      <c r="CL163"/>
      <c r="CM163"/>
      <c r="CN163">
        <v>4</v>
      </c>
      <c r="CO163">
        <v>3</v>
      </c>
      <c r="CP163"/>
      <c r="CQ163">
        <v>0</v>
      </c>
      <c r="CR163">
        <v>0</v>
      </c>
      <c r="CS163">
        <v>0</v>
      </c>
      <c r="CT163">
        <v>64</v>
      </c>
      <c r="CU163">
        <v>0.32</v>
      </c>
      <c r="CV163">
        <v>0</v>
      </c>
      <c r="CW163"/>
      <c r="CX163"/>
      <c r="CY163" t="s">
        <v>1361</v>
      </c>
      <c r="CZ163">
        <v>0</v>
      </c>
      <c r="DA163" s="2">
        <v>1</v>
      </c>
      <c r="DB163" s="2">
        <v>3</v>
      </c>
      <c r="DC163" s="2">
        <v>1</v>
      </c>
      <c r="DD163" s="2">
        <v>0</v>
      </c>
      <c r="DE163" s="2">
        <v>1</v>
      </c>
      <c r="DF163" s="2">
        <v>0</v>
      </c>
      <c r="DG163" s="2">
        <v>0</v>
      </c>
      <c r="DH163" s="2">
        <v>1</v>
      </c>
      <c r="DI163" s="2">
        <v>0</v>
      </c>
      <c r="DJ163"/>
      <c r="DK163"/>
      <c r="DL163"/>
      <c r="DM163"/>
      <c r="DN163"/>
      <c r="DO163"/>
      <c r="DP163"/>
      <c r="DQ163" t="s">
        <v>6163</v>
      </c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 s="83"/>
      <c r="EF163"/>
      <c r="EG163"/>
      <c r="EH163"/>
      <c r="EI163"/>
      <c r="EJ163">
        <v>1</v>
      </c>
      <c r="EK163" s="80">
        <v>43617</v>
      </c>
      <c r="EL163" t="s">
        <v>6164</v>
      </c>
      <c r="EM163"/>
      <c r="EN163"/>
      <c r="EO163"/>
      <c r="EP163"/>
      <c r="EQ163"/>
      <c r="ER163"/>
      <c r="ES163"/>
      <c r="ET163"/>
      <c r="EU163"/>
    </row>
    <row r="164" spans="1:151">
      <c r="A164" t="s">
        <v>6165</v>
      </c>
      <c r="B164" t="s">
        <v>6166</v>
      </c>
      <c r="C164" s="257">
        <v>42881.5861111111</v>
      </c>
      <c r="D164">
        <v>2</v>
      </c>
      <c r="E164">
        <v>155</v>
      </c>
      <c r="F164">
        <v>61</v>
      </c>
      <c r="G164"/>
      <c r="H164">
        <v>68</v>
      </c>
      <c r="I164">
        <v>58</v>
      </c>
      <c r="J164">
        <v>96</v>
      </c>
      <c r="K164">
        <v>15</v>
      </c>
      <c r="L164">
        <v>114</v>
      </c>
      <c r="M164">
        <v>43</v>
      </c>
      <c r="N164">
        <v>76</v>
      </c>
      <c r="O164">
        <v>7</v>
      </c>
      <c r="P164" t="s">
        <v>1146</v>
      </c>
      <c r="Q164">
        <v>0</v>
      </c>
      <c r="R164">
        <v>2</v>
      </c>
      <c r="S164">
        <v>28</v>
      </c>
      <c r="T164" s="79">
        <f t="shared" si="3"/>
        <v>151</v>
      </c>
      <c r="U164" t="s">
        <v>148</v>
      </c>
      <c r="V164" t="s">
        <v>6167</v>
      </c>
      <c r="W164">
        <v>1</v>
      </c>
      <c r="X164" t="s">
        <v>566</v>
      </c>
      <c r="Y164" t="s">
        <v>511</v>
      </c>
      <c r="Z164" t="s">
        <v>4131</v>
      </c>
      <c r="AA164">
        <v>1</v>
      </c>
      <c r="AB164" t="s">
        <v>1837</v>
      </c>
      <c r="AC164">
        <v>2</v>
      </c>
      <c r="AD164"/>
      <c r="AE164">
        <v>0</v>
      </c>
      <c r="AF164"/>
      <c r="AG164"/>
      <c r="AH164"/>
      <c r="AI164"/>
      <c r="AJ164">
        <v>0</v>
      </c>
      <c r="AK164"/>
      <c r="AL164"/>
      <c r="AM164"/>
      <c r="AN164"/>
      <c r="AO164">
        <v>0</v>
      </c>
      <c r="AP164"/>
      <c r="AQ164">
        <v>0</v>
      </c>
      <c r="AR164">
        <v>0</v>
      </c>
      <c r="AS164">
        <v>0</v>
      </c>
      <c r="AT164"/>
      <c r="AU164"/>
      <c r="AV164">
        <v>0</v>
      </c>
      <c r="AW164"/>
      <c r="AX164"/>
      <c r="AY164">
        <v>0</v>
      </c>
      <c r="AZ164"/>
      <c r="BA164">
        <v>76</v>
      </c>
      <c r="BB164"/>
      <c r="BC164">
        <v>1</v>
      </c>
      <c r="BD164">
        <v>0</v>
      </c>
      <c r="BE164"/>
      <c r="BF164"/>
      <c r="BG164"/>
      <c r="BH164"/>
      <c r="BI164"/>
      <c r="BJ164">
        <v>1</v>
      </c>
      <c r="BK164" s="18"/>
      <c r="BL164" s="18"/>
      <c r="BM164" s="18"/>
      <c r="BN164" s="18"/>
      <c r="BO164" s="18"/>
      <c r="BP164">
        <v>2.22</v>
      </c>
      <c r="BQ164">
        <v>1.2</v>
      </c>
      <c r="BR164"/>
      <c r="BS164">
        <v>188.2</v>
      </c>
      <c r="BT164"/>
      <c r="BU164">
        <v>2.03</v>
      </c>
      <c r="BV164">
        <v>1.89</v>
      </c>
      <c r="BW164">
        <v>1</v>
      </c>
      <c r="BX164">
        <v>10.72</v>
      </c>
      <c r="BY164">
        <v>4.73</v>
      </c>
      <c r="BZ164">
        <v>76</v>
      </c>
      <c r="CA164">
        <v>105</v>
      </c>
      <c r="CB164">
        <v>7.7</v>
      </c>
      <c r="CC164"/>
      <c r="CD164">
        <v>10.9</v>
      </c>
      <c r="CE164">
        <v>2.7</v>
      </c>
      <c r="CF164"/>
      <c r="CG164" s="264" t="s">
        <v>3978</v>
      </c>
      <c r="CH164" t="s">
        <v>3788</v>
      </c>
      <c r="CI164" t="s">
        <v>6168</v>
      </c>
      <c r="CJ164" t="s">
        <v>6169</v>
      </c>
      <c r="CK164" t="s">
        <v>6170</v>
      </c>
      <c r="CL164" t="s">
        <v>2632</v>
      </c>
      <c r="CM164"/>
      <c r="CN164">
        <v>2</v>
      </c>
      <c r="CO164">
        <v>2</v>
      </c>
      <c r="CP164"/>
      <c r="CQ164">
        <v>0</v>
      </c>
      <c r="CR164">
        <v>0</v>
      </c>
      <c r="CS164">
        <v>0</v>
      </c>
      <c r="CT164"/>
      <c r="CU164">
        <v>0.71</v>
      </c>
      <c r="CV164">
        <v>0</v>
      </c>
      <c r="CW164"/>
      <c r="CX164"/>
      <c r="CY164" t="s">
        <v>448</v>
      </c>
      <c r="CZ164">
        <v>1</v>
      </c>
      <c r="DA164" s="2">
        <v>1</v>
      </c>
      <c r="DB164" s="2">
        <v>2</v>
      </c>
      <c r="DC164" s="2">
        <v>1</v>
      </c>
      <c r="DD164" s="2">
        <v>1</v>
      </c>
      <c r="DE164" s="2">
        <v>0</v>
      </c>
      <c r="DF164" s="2">
        <v>0</v>
      </c>
      <c r="DG164" s="2">
        <v>1</v>
      </c>
      <c r="DH164" s="2">
        <v>1</v>
      </c>
      <c r="DI164" s="2">
        <v>1</v>
      </c>
      <c r="DJ164"/>
      <c r="DK164"/>
      <c r="DL164"/>
      <c r="DM164"/>
      <c r="DN164"/>
      <c r="DO164"/>
      <c r="DP164"/>
      <c r="DQ164" t="s">
        <v>6171</v>
      </c>
      <c r="DR164"/>
      <c r="DS164"/>
      <c r="DT164"/>
      <c r="DU164"/>
      <c r="DV164"/>
      <c r="DW164"/>
      <c r="DX164"/>
      <c r="DY164"/>
      <c r="DZ164"/>
      <c r="EA164"/>
      <c r="EB164">
        <v>1</v>
      </c>
      <c r="EC164" t="s">
        <v>6172</v>
      </c>
      <c r="ED164"/>
      <c r="EE164" s="83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</row>
    <row r="165" spans="1:151">
      <c r="A165" t="s">
        <v>6173</v>
      </c>
      <c r="B165" t="s">
        <v>6174</v>
      </c>
      <c r="C165" s="257">
        <v>42899.4520833333</v>
      </c>
      <c r="D165">
        <v>1</v>
      </c>
      <c r="E165">
        <v>173</v>
      </c>
      <c r="F165">
        <v>74</v>
      </c>
      <c r="G165"/>
      <c r="H165">
        <v>63</v>
      </c>
      <c r="I165">
        <v>58</v>
      </c>
      <c r="J165">
        <v>75</v>
      </c>
      <c r="K165">
        <v>9</v>
      </c>
      <c r="L165">
        <v>144</v>
      </c>
      <c r="M165">
        <v>24</v>
      </c>
      <c r="N165">
        <v>61</v>
      </c>
      <c r="O165">
        <v>4</v>
      </c>
      <c r="P165" t="s">
        <v>278</v>
      </c>
      <c r="Q165">
        <v>0</v>
      </c>
      <c r="R165">
        <v>2</v>
      </c>
      <c r="S165">
        <v>28</v>
      </c>
      <c r="T165">
        <f t="shared" si="3"/>
        <v>123</v>
      </c>
      <c r="U165" t="s">
        <v>167</v>
      </c>
      <c r="V165" t="s">
        <v>1038</v>
      </c>
      <c r="W165">
        <v>1</v>
      </c>
      <c r="X165">
        <v>4</v>
      </c>
      <c r="Y165" t="s">
        <v>521</v>
      </c>
      <c r="Z165" t="s">
        <v>4081</v>
      </c>
      <c r="AA165">
        <v>0</v>
      </c>
      <c r="AB165"/>
      <c r="AC165"/>
      <c r="AD165"/>
      <c r="AE165">
        <v>1</v>
      </c>
      <c r="AF165"/>
      <c r="AG165"/>
      <c r="AH165"/>
      <c r="AI165"/>
      <c r="AJ165">
        <v>1</v>
      </c>
      <c r="AK165"/>
      <c r="AL165"/>
      <c r="AM165"/>
      <c r="AN165"/>
      <c r="AO165">
        <v>0</v>
      </c>
      <c r="AP165"/>
      <c r="AQ165">
        <v>0</v>
      </c>
      <c r="AR165">
        <v>0</v>
      </c>
      <c r="AS165">
        <v>0</v>
      </c>
      <c r="AT165"/>
      <c r="AU165"/>
      <c r="AV165">
        <v>0</v>
      </c>
      <c r="AW165"/>
      <c r="AX165"/>
      <c r="AY165">
        <v>0</v>
      </c>
      <c r="AZ165"/>
      <c r="BA165">
        <v>61</v>
      </c>
      <c r="BB165"/>
      <c r="BC165">
        <v>0</v>
      </c>
      <c r="BD165">
        <v>0</v>
      </c>
      <c r="BE165"/>
      <c r="BF165"/>
      <c r="BG165">
        <v>2</v>
      </c>
      <c r="BH165">
        <v>2</v>
      </c>
      <c r="BI165"/>
      <c r="BJ165">
        <v>1</v>
      </c>
      <c r="BK165" s="18"/>
      <c r="BL165" s="18"/>
      <c r="BM165" s="18"/>
      <c r="BN165" s="18"/>
      <c r="BO165" s="18"/>
      <c r="BP165" s="176">
        <v>2.99</v>
      </c>
      <c r="BQ165" s="286">
        <v>2.3</v>
      </c>
      <c r="BR165"/>
      <c r="BS165">
        <v>52.69</v>
      </c>
      <c r="BT165">
        <v>0.68</v>
      </c>
      <c r="BU165">
        <v>3.27</v>
      </c>
      <c r="BV165">
        <v>0.96</v>
      </c>
      <c r="BW165">
        <v>1.83</v>
      </c>
      <c r="BX165">
        <v>4.92</v>
      </c>
      <c r="BY165">
        <v>3.69</v>
      </c>
      <c r="BZ165">
        <v>61</v>
      </c>
      <c r="CA165">
        <v>145</v>
      </c>
      <c r="CB165"/>
      <c r="CC165"/>
      <c r="CD165">
        <v>11.6</v>
      </c>
      <c r="CE165">
        <v>3.43</v>
      </c>
      <c r="CF165"/>
      <c r="CG165" s="264" t="s">
        <v>6175</v>
      </c>
      <c r="CH165" t="s">
        <v>6100</v>
      </c>
      <c r="CI165"/>
      <c r="CJ165"/>
      <c r="CK165" t="s">
        <v>6176</v>
      </c>
      <c r="CL165"/>
      <c r="CM165"/>
      <c r="CN165">
        <v>3</v>
      </c>
      <c r="CO165">
        <v>2</v>
      </c>
      <c r="CP165"/>
      <c r="CQ165">
        <v>0</v>
      </c>
      <c r="CR165">
        <v>0</v>
      </c>
      <c r="CS165">
        <v>0</v>
      </c>
      <c r="CT165">
        <v>50</v>
      </c>
      <c r="CU165">
        <v>0.75</v>
      </c>
      <c r="CV165">
        <v>0</v>
      </c>
      <c r="CW165"/>
      <c r="CX165"/>
      <c r="CY165" t="s">
        <v>2125</v>
      </c>
      <c r="CZ165">
        <v>0</v>
      </c>
      <c r="DA165" s="2">
        <v>1</v>
      </c>
      <c r="DB165" s="2">
        <v>2</v>
      </c>
      <c r="DC165" s="2">
        <v>1</v>
      </c>
      <c r="DD165" s="2">
        <v>1</v>
      </c>
      <c r="DE165" s="2">
        <v>1</v>
      </c>
      <c r="DF165" s="2">
        <v>0</v>
      </c>
      <c r="DG165" s="2">
        <v>1</v>
      </c>
      <c r="DH165" s="2">
        <v>1</v>
      </c>
      <c r="DI165" s="2">
        <v>1</v>
      </c>
      <c r="DJ165"/>
      <c r="DK165"/>
      <c r="DL165"/>
      <c r="DM165"/>
      <c r="DN165"/>
      <c r="DO165"/>
      <c r="DP165"/>
      <c r="DQ165" t="s">
        <v>6177</v>
      </c>
      <c r="DR165"/>
      <c r="DS165">
        <v>1</v>
      </c>
      <c r="DT165"/>
      <c r="DU165"/>
      <c r="DV165"/>
      <c r="DW165"/>
      <c r="DX165">
        <v>1</v>
      </c>
      <c r="DY165" s="80" t="s">
        <v>6178</v>
      </c>
      <c r="DZ165"/>
      <c r="EA165"/>
      <c r="EB165"/>
      <c r="EC165" s="80"/>
      <c r="ED165"/>
      <c r="EE165" s="82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</row>
    <row r="166" spans="1:151">
      <c r="A166" t="s">
        <v>6179</v>
      </c>
      <c r="B166" t="s">
        <v>6180</v>
      </c>
      <c r="C166" s="257">
        <v>42842.4611111111</v>
      </c>
      <c r="D166">
        <v>2</v>
      </c>
      <c r="E166">
        <v>116</v>
      </c>
      <c r="F166">
        <v>80</v>
      </c>
      <c r="G166"/>
      <c r="H166">
        <v>74</v>
      </c>
      <c r="I166">
        <v>75</v>
      </c>
      <c r="J166">
        <v>50</v>
      </c>
      <c r="K166">
        <v>3</v>
      </c>
      <c r="L166">
        <v>159</v>
      </c>
      <c r="M166">
        <v>24</v>
      </c>
      <c r="N166">
        <v>58</v>
      </c>
      <c r="O166">
        <v>4</v>
      </c>
      <c r="P166" t="s">
        <v>382</v>
      </c>
      <c r="Q166">
        <v>0</v>
      </c>
      <c r="R166">
        <v>0</v>
      </c>
      <c r="S166">
        <v>0</v>
      </c>
      <c r="T166">
        <f t="shared" si="3"/>
        <v>106</v>
      </c>
      <c r="U166" t="s">
        <v>279</v>
      </c>
      <c r="V166" t="s">
        <v>76</v>
      </c>
      <c r="W166">
        <v>1</v>
      </c>
      <c r="X166" t="s">
        <v>197</v>
      </c>
      <c r="Y166" t="s">
        <v>678</v>
      </c>
      <c r="Z166" t="s">
        <v>2684</v>
      </c>
      <c r="AA166">
        <v>1</v>
      </c>
      <c r="AB166" t="s">
        <v>197</v>
      </c>
      <c r="AC166">
        <v>2</v>
      </c>
      <c r="AD166"/>
      <c r="AE166">
        <v>0</v>
      </c>
      <c r="AF166"/>
      <c r="AG166"/>
      <c r="AH166"/>
      <c r="AI166"/>
      <c r="AJ166">
        <v>0</v>
      </c>
      <c r="AK166"/>
      <c r="AL166"/>
      <c r="AM166"/>
      <c r="AN166"/>
      <c r="AO166">
        <v>0</v>
      </c>
      <c r="AP166"/>
      <c r="AQ166">
        <v>1</v>
      </c>
      <c r="AR166">
        <v>0</v>
      </c>
      <c r="AS166">
        <v>0</v>
      </c>
      <c r="AT166"/>
      <c r="AU166"/>
      <c r="AV166">
        <v>0</v>
      </c>
      <c r="AW166"/>
      <c r="AX166"/>
      <c r="AY166">
        <v>0</v>
      </c>
      <c r="AZ166"/>
      <c r="BA166">
        <v>58</v>
      </c>
      <c r="BB166"/>
      <c r="BC166">
        <v>0</v>
      </c>
      <c r="BD166">
        <v>0</v>
      </c>
      <c r="BE166"/>
      <c r="BF166"/>
      <c r="BG166">
        <v>1</v>
      </c>
      <c r="BH166">
        <v>3</v>
      </c>
      <c r="BI166"/>
      <c r="BJ166">
        <v>1</v>
      </c>
      <c r="BK166" s="18"/>
      <c r="BL166" s="18"/>
      <c r="BM166" s="18"/>
      <c r="BN166" s="18"/>
      <c r="BO166" s="18"/>
      <c r="BP166" s="176">
        <v>23.43</v>
      </c>
      <c r="BQ166">
        <v>1</v>
      </c>
      <c r="BR166"/>
      <c r="BS166">
        <v>979</v>
      </c>
      <c r="BT166"/>
      <c r="BU166">
        <v>5.23</v>
      </c>
      <c r="BV166">
        <v>1.71</v>
      </c>
      <c r="BW166">
        <v>3.58</v>
      </c>
      <c r="BX166">
        <v>7.5</v>
      </c>
      <c r="BY166">
        <v>5.45</v>
      </c>
      <c r="BZ166">
        <v>58</v>
      </c>
      <c r="CA166">
        <v>124</v>
      </c>
      <c r="CB166"/>
      <c r="CC166"/>
      <c r="CD166">
        <v>11.6</v>
      </c>
      <c r="CE166">
        <v>6.11</v>
      </c>
      <c r="CF166"/>
      <c r="CG166" s="264" t="s">
        <v>6181</v>
      </c>
      <c r="CH166" t="s">
        <v>6112</v>
      </c>
      <c r="CI166" t="s">
        <v>6182</v>
      </c>
      <c r="CJ166"/>
      <c r="CK166" t="s">
        <v>5318</v>
      </c>
      <c r="CL166" t="s">
        <v>6183</v>
      </c>
      <c r="CM166"/>
      <c r="CN166">
        <v>1</v>
      </c>
      <c r="CO166">
        <v>2</v>
      </c>
      <c r="CP166"/>
      <c r="CQ166">
        <v>0</v>
      </c>
      <c r="CR166">
        <v>0</v>
      </c>
      <c r="CS166">
        <v>0</v>
      </c>
      <c r="CT166">
        <v>45</v>
      </c>
      <c r="CU166">
        <v>0.61</v>
      </c>
      <c r="CV166">
        <v>0</v>
      </c>
      <c r="CW166"/>
      <c r="CX166"/>
      <c r="CY166" t="s">
        <v>2055</v>
      </c>
      <c r="CZ166">
        <v>0</v>
      </c>
      <c r="DA166" s="2">
        <v>1</v>
      </c>
      <c r="DB166" s="2">
        <v>2</v>
      </c>
      <c r="DC166" s="2">
        <v>0</v>
      </c>
      <c r="DD166" s="2">
        <v>1</v>
      </c>
      <c r="DE166" s="2">
        <v>1</v>
      </c>
      <c r="DF166" s="2">
        <v>0</v>
      </c>
      <c r="DG166" s="2">
        <v>1</v>
      </c>
      <c r="DH166" s="2">
        <v>1</v>
      </c>
      <c r="DI166" s="2">
        <v>0</v>
      </c>
      <c r="DJ166"/>
      <c r="DK166"/>
      <c r="DL166"/>
      <c r="DM166"/>
      <c r="DN166"/>
      <c r="DO166"/>
      <c r="DP166"/>
      <c r="DQ166" t="s">
        <v>6184</v>
      </c>
      <c r="DR166"/>
      <c r="DS166">
        <v>1</v>
      </c>
      <c r="DT166"/>
      <c r="DU166"/>
      <c r="DV166"/>
      <c r="DW166"/>
      <c r="DX166"/>
      <c r="DY166" s="80"/>
      <c r="DZ166"/>
      <c r="EA166"/>
      <c r="EB166"/>
      <c r="EC166"/>
      <c r="ED166"/>
      <c r="EE166" s="83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</row>
    <row r="167" spans="1:151">
      <c r="A167" t="s">
        <v>6185</v>
      </c>
      <c r="B167" t="s">
        <v>6186</v>
      </c>
      <c r="C167" s="257">
        <v>42879.4256944444</v>
      </c>
      <c r="D167">
        <v>2</v>
      </c>
      <c r="E167">
        <v>160</v>
      </c>
      <c r="F167">
        <v>68</v>
      </c>
      <c r="G167"/>
      <c r="H167">
        <v>63</v>
      </c>
      <c r="I167">
        <v>58</v>
      </c>
      <c r="J167">
        <v>77</v>
      </c>
      <c r="K167">
        <v>9</v>
      </c>
      <c r="L167">
        <v>146</v>
      </c>
      <c r="M167">
        <v>24</v>
      </c>
      <c r="N167">
        <v>55</v>
      </c>
      <c r="O167">
        <v>4</v>
      </c>
      <c r="P167" t="s">
        <v>278</v>
      </c>
      <c r="Q167">
        <v>0</v>
      </c>
      <c r="R167">
        <v>2</v>
      </c>
      <c r="S167">
        <v>28</v>
      </c>
      <c r="T167">
        <f t="shared" si="3"/>
        <v>123</v>
      </c>
      <c r="U167" t="s">
        <v>167</v>
      </c>
      <c r="V167" t="s">
        <v>6187</v>
      </c>
      <c r="W167">
        <v>0</v>
      </c>
      <c r="X167"/>
      <c r="Y167"/>
      <c r="Z167"/>
      <c r="AA167">
        <v>1</v>
      </c>
      <c r="AB167" t="s">
        <v>197</v>
      </c>
      <c r="AC167">
        <v>2</v>
      </c>
      <c r="AD167"/>
      <c r="AE167">
        <v>0</v>
      </c>
      <c r="AF167"/>
      <c r="AG167"/>
      <c r="AH167"/>
      <c r="AI167"/>
      <c r="AJ167">
        <v>0</v>
      </c>
      <c r="AK167"/>
      <c r="AL167"/>
      <c r="AM167"/>
      <c r="AN167"/>
      <c r="AO167">
        <v>0</v>
      </c>
      <c r="AP167"/>
      <c r="AQ167">
        <v>0</v>
      </c>
      <c r="AR167">
        <v>0</v>
      </c>
      <c r="AS167">
        <v>0</v>
      </c>
      <c r="AT167"/>
      <c r="AU167"/>
      <c r="AV167">
        <v>0</v>
      </c>
      <c r="AW167"/>
      <c r="AX167"/>
      <c r="AY167">
        <v>0</v>
      </c>
      <c r="AZ167"/>
      <c r="BA167">
        <v>55</v>
      </c>
      <c r="BB167"/>
      <c r="BC167">
        <v>0</v>
      </c>
      <c r="BD167">
        <v>0</v>
      </c>
      <c r="BE167"/>
      <c r="BF167"/>
      <c r="BG167"/>
      <c r="BH167"/>
      <c r="BI167"/>
      <c r="BJ167">
        <v>1</v>
      </c>
      <c r="BK167" s="18"/>
      <c r="BL167" s="18"/>
      <c r="BM167" s="18"/>
      <c r="BN167" s="18"/>
      <c r="BO167" s="18"/>
      <c r="BP167" s="176">
        <v>0</v>
      </c>
      <c r="BQ167">
        <v>0.8</v>
      </c>
      <c r="BR167"/>
      <c r="BS167">
        <v>68.39</v>
      </c>
      <c r="BT167"/>
      <c r="BU167">
        <v>5.36</v>
      </c>
      <c r="BV167">
        <v>7.8</v>
      </c>
      <c r="BW167">
        <v>2.67</v>
      </c>
      <c r="BX167">
        <v>15.54</v>
      </c>
      <c r="BY167">
        <v>4.8</v>
      </c>
      <c r="BZ167">
        <v>55</v>
      </c>
      <c r="CA167">
        <v>135</v>
      </c>
      <c r="CB167"/>
      <c r="CC167"/>
      <c r="CD167">
        <v>10.1</v>
      </c>
      <c r="CE167">
        <v>2.75</v>
      </c>
      <c r="CF167"/>
      <c r="CG167" s="264" t="s">
        <v>3870</v>
      </c>
      <c r="CH167" t="s">
        <v>3774</v>
      </c>
      <c r="CI167" t="s">
        <v>6188</v>
      </c>
      <c r="CJ167"/>
      <c r="CK167" t="s">
        <v>244</v>
      </c>
      <c r="CL167" t="s">
        <v>712</v>
      </c>
      <c r="CM167"/>
      <c r="CN167">
        <v>3</v>
      </c>
      <c r="CO167">
        <v>2</v>
      </c>
      <c r="CP167"/>
      <c r="CQ167">
        <v>0</v>
      </c>
      <c r="CR167">
        <v>0</v>
      </c>
      <c r="CS167">
        <v>0</v>
      </c>
      <c r="CT167">
        <v>41</v>
      </c>
      <c r="CU167">
        <v>0.73</v>
      </c>
      <c r="CV167">
        <v>0</v>
      </c>
      <c r="CW167"/>
      <c r="CX167"/>
      <c r="CY167" t="s">
        <v>434</v>
      </c>
      <c r="CZ167">
        <v>0</v>
      </c>
      <c r="DA167" s="2">
        <v>1</v>
      </c>
      <c r="DB167" s="2">
        <v>2</v>
      </c>
      <c r="DC167" s="2">
        <v>1</v>
      </c>
      <c r="DD167" s="2">
        <v>1</v>
      </c>
      <c r="DE167" s="2">
        <v>1</v>
      </c>
      <c r="DF167" s="2">
        <v>0</v>
      </c>
      <c r="DG167" s="2">
        <v>1</v>
      </c>
      <c r="DH167" s="2">
        <v>2</v>
      </c>
      <c r="DI167" s="2">
        <v>0</v>
      </c>
      <c r="DJ167"/>
      <c r="DK167"/>
      <c r="DL167"/>
      <c r="DM167"/>
      <c r="DN167"/>
      <c r="DO167"/>
      <c r="DP167"/>
      <c r="DQ167" t="s">
        <v>6189</v>
      </c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 s="83"/>
      <c r="EF167"/>
      <c r="EG167"/>
      <c r="EH167"/>
      <c r="EI167"/>
      <c r="EJ167"/>
      <c r="EK167"/>
      <c r="EL167" t="s">
        <v>6190</v>
      </c>
      <c r="EM167"/>
      <c r="EN167"/>
      <c r="EO167"/>
      <c r="EP167"/>
      <c r="EQ167"/>
      <c r="ER167"/>
      <c r="ES167"/>
      <c r="ET167"/>
      <c r="EU167"/>
    </row>
    <row r="168" spans="1:151">
      <c r="A168" t="s">
        <v>6191</v>
      </c>
      <c r="B168" t="s">
        <v>6192</v>
      </c>
      <c r="C168" s="257">
        <v>42881.3416666667</v>
      </c>
      <c r="D168">
        <v>1</v>
      </c>
      <c r="E168">
        <v>176</v>
      </c>
      <c r="F168">
        <v>86</v>
      </c>
      <c r="G168"/>
      <c r="H168">
        <v>62</v>
      </c>
      <c r="I168">
        <v>58</v>
      </c>
      <c r="J168">
        <v>76</v>
      </c>
      <c r="K168">
        <v>9</v>
      </c>
      <c r="L168">
        <v>111</v>
      </c>
      <c r="M168">
        <v>43</v>
      </c>
      <c r="N168">
        <v>76</v>
      </c>
      <c r="O168">
        <v>7</v>
      </c>
      <c r="P168" t="s">
        <v>278</v>
      </c>
      <c r="Q168">
        <v>0</v>
      </c>
      <c r="R168">
        <v>0</v>
      </c>
      <c r="S168">
        <v>0</v>
      </c>
      <c r="T168">
        <f t="shared" si="3"/>
        <v>117</v>
      </c>
      <c r="U168" t="s">
        <v>167</v>
      </c>
      <c r="V168" t="s">
        <v>76</v>
      </c>
      <c r="W168">
        <v>1</v>
      </c>
      <c r="X168" t="s">
        <v>566</v>
      </c>
      <c r="Y168" t="s">
        <v>6193</v>
      </c>
      <c r="Z168" t="s">
        <v>6194</v>
      </c>
      <c r="AA168">
        <v>1</v>
      </c>
      <c r="AB168">
        <v>17</v>
      </c>
      <c r="AC168">
        <v>2</v>
      </c>
      <c r="AD168"/>
      <c r="AE168">
        <v>0</v>
      </c>
      <c r="AF168"/>
      <c r="AG168"/>
      <c r="AH168"/>
      <c r="AI168"/>
      <c r="AJ168">
        <v>1</v>
      </c>
      <c r="AK168"/>
      <c r="AL168"/>
      <c r="AM168"/>
      <c r="AN168"/>
      <c r="AO168">
        <v>0</v>
      </c>
      <c r="AP168"/>
      <c r="AQ168">
        <v>0</v>
      </c>
      <c r="AR168">
        <v>2</v>
      </c>
      <c r="AS168">
        <v>1</v>
      </c>
      <c r="AT168" t="s">
        <v>1277</v>
      </c>
      <c r="AU168" t="s">
        <v>2675</v>
      </c>
      <c r="AV168">
        <v>0</v>
      </c>
      <c r="AW168"/>
      <c r="AX168"/>
      <c r="AY168">
        <v>0</v>
      </c>
      <c r="AZ168"/>
      <c r="BA168">
        <v>76</v>
      </c>
      <c r="BB168"/>
      <c r="BC168">
        <v>0</v>
      </c>
      <c r="BD168">
        <v>0</v>
      </c>
      <c r="BE168"/>
      <c r="BF168"/>
      <c r="BG168"/>
      <c r="BH168"/>
      <c r="BI168"/>
      <c r="BJ168">
        <v>1</v>
      </c>
      <c r="BK168" s="18"/>
      <c r="BL168" s="18"/>
      <c r="BM168" s="18"/>
      <c r="BN168" s="18"/>
      <c r="BO168" s="18"/>
      <c r="BP168" s="176">
        <v>1.63</v>
      </c>
      <c r="BQ168">
        <v>1.3</v>
      </c>
      <c r="BR168">
        <v>24</v>
      </c>
      <c r="BS168">
        <v>1003</v>
      </c>
      <c r="BT168"/>
      <c r="BU168">
        <v>4.91</v>
      </c>
      <c r="BV168">
        <v>3.03</v>
      </c>
      <c r="BW168">
        <v>3.27</v>
      </c>
      <c r="BX168">
        <v>10.15</v>
      </c>
      <c r="BY168">
        <v>5.13</v>
      </c>
      <c r="BZ168">
        <v>76</v>
      </c>
      <c r="CA168">
        <v>152</v>
      </c>
      <c r="CB168"/>
      <c r="CC168"/>
      <c r="CD168">
        <v>11.1</v>
      </c>
      <c r="CE168">
        <v>2.92</v>
      </c>
      <c r="CF168"/>
      <c r="CG168" s="264" t="s">
        <v>3922</v>
      </c>
      <c r="CH168" t="s">
        <v>6100</v>
      </c>
      <c r="CI168" t="s">
        <v>2737</v>
      </c>
      <c r="CJ168"/>
      <c r="CK168" t="s">
        <v>6195</v>
      </c>
      <c r="CL168" t="s">
        <v>6196</v>
      </c>
      <c r="CM168"/>
      <c r="CN168">
        <v>1</v>
      </c>
      <c r="CO168">
        <v>2</v>
      </c>
      <c r="CP168"/>
      <c r="CQ168">
        <v>0</v>
      </c>
      <c r="CR168">
        <v>0</v>
      </c>
      <c r="CS168">
        <v>0</v>
      </c>
      <c r="CT168">
        <v>48</v>
      </c>
      <c r="CU168">
        <v>0.41</v>
      </c>
      <c r="CV168">
        <v>0</v>
      </c>
      <c r="CW168"/>
      <c r="CX168"/>
      <c r="CY168" t="s">
        <v>2008</v>
      </c>
      <c r="CZ168">
        <v>1</v>
      </c>
      <c r="DA168" s="2">
        <v>1</v>
      </c>
      <c r="DB168" s="2">
        <v>2</v>
      </c>
      <c r="DC168" s="2">
        <v>1</v>
      </c>
      <c r="DD168" s="2">
        <v>0</v>
      </c>
      <c r="DE168" s="2">
        <v>1</v>
      </c>
      <c r="DF168" s="2">
        <v>0</v>
      </c>
      <c r="DG168" s="2">
        <v>1</v>
      </c>
      <c r="DH168" s="2">
        <v>1</v>
      </c>
      <c r="DI168" s="2">
        <v>1</v>
      </c>
      <c r="DJ168"/>
      <c r="DK168"/>
      <c r="DL168"/>
      <c r="DM168"/>
      <c r="DN168"/>
      <c r="DO168"/>
      <c r="DP168"/>
      <c r="DQ168" t="s">
        <v>6197</v>
      </c>
      <c r="DR168"/>
      <c r="DS168"/>
      <c r="DT168"/>
      <c r="DU168"/>
      <c r="DV168"/>
      <c r="DW168"/>
      <c r="DX168"/>
      <c r="DY168" s="80"/>
      <c r="DZ168"/>
      <c r="EA168"/>
      <c r="EB168"/>
      <c r="EC168" s="80"/>
      <c r="ED168"/>
      <c r="EE168" s="82"/>
      <c r="EF168"/>
      <c r="EG168"/>
      <c r="EH168"/>
      <c r="EI168" s="80"/>
      <c r="EJ168">
        <v>1</v>
      </c>
      <c r="EK168" s="80">
        <v>43678</v>
      </c>
      <c r="EL168" t="s">
        <v>6198</v>
      </c>
      <c r="EM168"/>
      <c r="EN168"/>
      <c r="EO168"/>
      <c r="EP168"/>
      <c r="EQ168"/>
      <c r="ER168"/>
      <c r="ES168"/>
      <c r="ET168"/>
      <c r="EU168"/>
    </row>
    <row r="169" spans="1:151">
      <c r="A169" t="s">
        <v>6199</v>
      </c>
      <c r="B169" t="s">
        <v>6200</v>
      </c>
      <c r="C169" s="257">
        <v>42880.3333333333</v>
      </c>
      <c r="D169">
        <v>1</v>
      </c>
      <c r="E169">
        <v>175</v>
      </c>
      <c r="F169">
        <v>68</v>
      </c>
      <c r="G169"/>
      <c r="H169">
        <v>53</v>
      </c>
      <c r="I169">
        <v>41</v>
      </c>
      <c r="J169">
        <v>80</v>
      </c>
      <c r="K169">
        <v>9</v>
      </c>
      <c r="L169">
        <v>136</v>
      </c>
      <c r="M169">
        <v>34</v>
      </c>
      <c r="N169">
        <v>61</v>
      </c>
      <c r="O169">
        <v>4</v>
      </c>
      <c r="P169" t="s">
        <v>382</v>
      </c>
      <c r="Q169">
        <v>0</v>
      </c>
      <c r="R169">
        <v>0</v>
      </c>
      <c r="S169">
        <v>0</v>
      </c>
      <c r="T169">
        <f t="shared" si="3"/>
        <v>88</v>
      </c>
      <c r="U169" t="s">
        <v>279</v>
      </c>
      <c r="V169" t="s">
        <v>6201</v>
      </c>
      <c r="W169">
        <v>1</v>
      </c>
      <c r="X169" t="s">
        <v>197</v>
      </c>
      <c r="Y169" t="s">
        <v>6202</v>
      </c>
      <c r="Z169" t="s">
        <v>2069</v>
      </c>
      <c r="AA169">
        <v>0</v>
      </c>
      <c r="AB169"/>
      <c r="AC169"/>
      <c r="AD169"/>
      <c r="AE169">
        <v>1</v>
      </c>
      <c r="AF169">
        <v>40</v>
      </c>
      <c r="AG169" t="s">
        <v>606</v>
      </c>
      <c r="AH169">
        <v>0</v>
      </c>
      <c r="AI169"/>
      <c r="AJ169">
        <v>1</v>
      </c>
      <c r="AK169">
        <v>5</v>
      </c>
      <c r="AL169" t="s">
        <v>556</v>
      </c>
      <c r="AM169">
        <v>0</v>
      </c>
      <c r="AN169"/>
      <c r="AO169">
        <v>0</v>
      </c>
      <c r="AP169"/>
      <c r="AQ169">
        <v>0</v>
      </c>
      <c r="AR169">
        <v>0</v>
      </c>
      <c r="AS169">
        <v>0</v>
      </c>
      <c r="AT169"/>
      <c r="AU169"/>
      <c r="AV169">
        <v>1</v>
      </c>
      <c r="AW169">
        <v>1</v>
      </c>
      <c r="AX169" t="s">
        <v>908</v>
      </c>
      <c r="AY169">
        <v>0</v>
      </c>
      <c r="AZ169"/>
      <c r="BA169">
        <v>61</v>
      </c>
      <c r="BB169"/>
      <c r="BC169">
        <v>1</v>
      </c>
      <c r="BD169">
        <v>0</v>
      </c>
      <c r="BE169"/>
      <c r="BF169"/>
      <c r="BG169"/>
      <c r="BH169"/>
      <c r="BI169"/>
      <c r="BJ169">
        <v>1</v>
      </c>
      <c r="BK169" s="18"/>
      <c r="BL169" s="18"/>
      <c r="BM169" s="18"/>
      <c r="BN169" s="18"/>
      <c r="BO169" s="18"/>
      <c r="BP169" s="176">
        <v>7.59</v>
      </c>
      <c r="BQ169">
        <v>1.4</v>
      </c>
      <c r="BR169"/>
      <c r="BS169">
        <v>139.2</v>
      </c>
      <c r="BT169"/>
      <c r="BU169">
        <v>5.83</v>
      </c>
      <c r="BV169">
        <v>1.87</v>
      </c>
      <c r="BW169">
        <v>4.61</v>
      </c>
      <c r="BX169">
        <v>5.49</v>
      </c>
      <c r="BY169">
        <v>3.65</v>
      </c>
      <c r="BZ169">
        <v>61</v>
      </c>
      <c r="CA169">
        <v>138</v>
      </c>
      <c r="CB169"/>
      <c r="CC169"/>
      <c r="CD169">
        <v>11.1</v>
      </c>
      <c r="CE169">
        <v>5.24</v>
      </c>
      <c r="CF169"/>
      <c r="CG169" s="264" t="s">
        <v>3870</v>
      </c>
      <c r="CH169" t="s">
        <v>3774</v>
      </c>
      <c r="CI169" t="s">
        <v>244</v>
      </c>
      <c r="CJ169" t="s">
        <v>1166</v>
      </c>
      <c r="CK169"/>
      <c r="CL169" t="s">
        <v>597</v>
      </c>
      <c r="CM169"/>
      <c r="CN169">
        <v>2</v>
      </c>
      <c r="CO169">
        <v>2</v>
      </c>
      <c r="CP169"/>
      <c r="CQ169">
        <v>0</v>
      </c>
      <c r="CR169">
        <v>0</v>
      </c>
      <c r="CS169">
        <v>0</v>
      </c>
      <c r="CT169">
        <v>51</v>
      </c>
      <c r="CU169">
        <v>0.58</v>
      </c>
      <c r="CV169">
        <v>0</v>
      </c>
      <c r="CW169"/>
      <c r="CX169"/>
      <c r="CY169" t="s">
        <v>6203</v>
      </c>
      <c r="CZ169">
        <v>0</v>
      </c>
      <c r="DA169" s="2">
        <v>1</v>
      </c>
      <c r="DB169" s="2">
        <v>2</v>
      </c>
      <c r="DC169" s="2">
        <v>1</v>
      </c>
      <c r="DD169" s="2">
        <v>0</v>
      </c>
      <c r="DE169" s="2">
        <v>1</v>
      </c>
      <c r="DF169" s="2">
        <v>0</v>
      </c>
      <c r="DG169" s="2">
        <v>0</v>
      </c>
      <c r="DH169" s="2">
        <v>1</v>
      </c>
      <c r="DI169" s="2">
        <v>0</v>
      </c>
      <c r="DJ169"/>
      <c r="DK169"/>
      <c r="DL169"/>
      <c r="DM169"/>
      <c r="DN169"/>
      <c r="DO169"/>
      <c r="DP169"/>
      <c r="DQ169" t="s">
        <v>6204</v>
      </c>
      <c r="DR169"/>
      <c r="DS169">
        <v>1</v>
      </c>
      <c r="DT169"/>
      <c r="DU169"/>
      <c r="DV169"/>
      <c r="DW169"/>
      <c r="DX169"/>
      <c r="DY169"/>
      <c r="DZ169"/>
      <c r="EA169"/>
      <c r="EB169"/>
      <c r="EC169" s="80"/>
      <c r="ED169"/>
      <c r="EE169" s="83"/>
      <c r="EF169"/>
      <c r="EG169"/>
      <c r="EH169"/>
      <c r="EI169" s="80"/>
      <c r="EJ169"/>
      <c r="EK169"/>
      <c r="EL169" t="s">
        <v>3435</v>
      </c>
      <c r="EM169"/>
      <c r="EN169"/>
      <c r="EO169"/>
      <c r="EP169"/>
      <c r="EQ169"/>
      <c r="ER169"/>
      <c r="ES169"/>
      <c r="ET169"/>
      <c r="EU169"/>
    </row>
    <row r="170" spans="1:151">
      <c r="A170" t="s">
        <v>6205</v>
      </c>
      <c r="B170" s="79" t="s">
        <v>6206</v>
      </c>
      <c r="C170" s="257">
        <v>42842.3888888889</v>
      </c>
      <c r="D170">
        <v>2</v>
      </c>
      <c r="E170">
        <v>154</v>
      </c>
      <c r="F170">
        <v>69</v>
      </c>
      <c r="G170"/>
      <c r="H170">
        <v>71</v>
      </c>
      <c r="I170">
        <v>75</v>
      </c>
      <c r="J170">
        <v>74</v>
      </c>
      <c r="K170">
        <v>9</v>
      </c>
      <c r="L170">
        <v>157</v>
      </c>
      <c r="M170">
        <v>24</v>
      </c>
      <c r="N170">
        <v>51</v>
      </c>
      <c r="O170">
        <v>4</v>
      </c>
      <c r="P170" t="s">
        <v>382</v>
      </c>
      <c r="Q170">
        <v>0</v>
      </c>
      <c r="R170">
        <v>0</v>
      </c>
      <c r="S170">
        <v>0</v>
      </c>
      <c r="T170">
        <f t="shared" si="3"/>
        <v>112</v>
      </c>
      <c r="U170" t="s">
        <v>167</v>
      </c>
      <c r="V170" t="s">
        <v>6207</v>
      </c>
      <c r="W170">
        <v>1</v>
      </c>
      <c r="X170">
        <v>10</v>
      </c>
      <c r="Y170"/>
      <c r="Z170"/>
      <c r="AA170">
        <v>1</v>
      </c>
      <c r="AB170">
        <v>27</v>
      </c>
      <c r="AC170">
        <v>2</v>
      </c>
      <c r="AD170" t="s">
        <v>2787</v>
      </c>
      <c r="AE170">
        <v>0</v>
      </c>
      <c r="AF170"/>
      <c r="AG170"/>
      <c r="AH170"/>
      <c r="AI170"/>
      <c r="AJ170">
        <v>0</v>
      </c>
      <c r="AK170"/>
      <c r="AL170"/>
      <c r="AM170"/>
      <c r="AN170"/>
      <c r="AO170">
        <v>0</v>
      </c>
      <c r="AP170"/>
      <c r="AQ170">
        <v>0</v>
      </c>
      <c r="AR170">
        <v>0</v>
      </c>
      <c r="AS170">
        <v>0</v>
      </c>
      <c r="AT170"/>
      <c r="AU170"/>
      <c r="AV170">
        <v>0</v>
      </c>
      <c r="AW170"/>
      <c r="AX170"/>
      <c r="AY170">
        <v>0</v>
      </c>
      <c r="AZ170"/>
      <c r="BA170">
        <v>51</v>
      </c>
      <c r="BB170"/>
      <c r="BC170">
        <v>0</v>
      </c>
      <c r="BD170">
        <v>1</v>
      </c>
      <c r="BE170" t="s">
        <v>2812</v>
      </c>
      <c r="BF170" t="s">
        <v>2371</v>
      </c>
      <c r="BG170">
        <v>1</v>
      </c>
      <c r="BH170">
        <v>3</v>
      </c>
      <c r="BI170"/>
      <c r="BJ170">
        <v>1</v>
      </c>
      <c r="BK170" s="18"/>
      <c r="BL170" s="18"/>
      <c r="BM170" s="18"/>
      <c r="BN170" s="18"/>
      <c r="BO170" s="18"/>
      <c r="BP170" s="176">
        <v>6.8</v>
      </c>
      <c r="BQ170">
        <v>2.7</v>
      </c>
      <c r="BR170"/>
      <c r="BS170"/>
      <c r="BT170"/>
      <c r="BU170">
        <v>6.64</v>
      </c>
      <c r="BV170">
        <v>1.47</v>
      </c>
      <c r="BW170">
        <v>3.91</v>
      </c>
      <c r="BX170"/>
      <c r="BY170">
        <v>4.87</v>
      </c>
      <c r="BZ170">
        <v>51</v>
      </c>
      <c r="CA170">
        <v>123</v>
      </c>
      <c r="CB170"/>
      <c r="CC170"/>
      <c r="CD170">
        <v>10.2</v>
      </c>
      <c r="CE170">
        <v>4.06</v>
      </c>
      <c r="CF170"/>
      <c r="CG170" s="264" t="s">
        <v>3973</v>
      </c>
      <c r="CH170" t="s">
        <v>6107</v>
      </c>
      <c r="CI170" t="s">
        <v>574</v>
      </c>
      <c r="CJ170"/>
      <c r="CK170" t="s">
        <v>487</v>
      </c>
      <c r="CL170"/>
      <c r="CM170"/>
      <c r="CN170">
        <v>2</v>
      </c>
      <c r="CO170">
        <v>2</v>
      </c>
      <c r="CP170"/>
      <c r="CQ170">
        <v>0</v>
      </c>
      <c r="CR170">
        <v>0</v>
      </c>
      <c r="CS170">
        <v>0</v>
      </c>
      <c r="CT170">
        <v>41</v>
      </c>
      <c r="CU170">
        <v>0.66</v>
      </c>
      <c r="CV170">
        <v>0</v>
      </c>
      <c r="CW170"/>
      <c r="CX170"/>
      <c r="CY170" t="s">
        <v>6208</v>
      </c>
      <c r="CZ170">
        <v>1</v>
      </c>
      <c r="DA170" s="2">
        <v>1</v>
      </c>
      <c r="DB170" s="2">
        <v>2</v>
      </c>
      <c r="DC170" s="2">
        <v>1</v>
      </c>
      <c r="DD170" s="2">
        <v>1</v>
      </c>
      <c r="DE170" s="2">
        <v>0</v>
      </c>
      <c r="DF170" s="2">
        <v>0</v>
      </c>
      <c r="DG170" s="2">
        <v>1</v>
      </c>
      <c r="DH170" s="2">
        <v>2</v>
      </c>
      <c r="DI170" s="2">
        <v>1</v>
      </c>
      <c r="DJ170"/>
      <c r="DK170"/>
      <c r="DL170"/>
      <c r="DM170"/>
      <c r="DN170"/>
      <c r="DO170"/>
      <c r="DP170"/>
      <c r="DQ170" t="s">
        <v>6209</v>
      </c>
      <c r="DR170" s="79">
        <v>1</v>
      </c>
      <c r="DS170"/>
      <c r="DT170"/>
      <c r="DU170"/>
      <c r="DV170"/>
      <c r="DW170"/>
      <c r="DX170"/>
      <c r="DY170"/>
      <c r="DZ170"/>
      <c r="EA170"/>
      <c r="EB170"/>
      <c r="EC170"/>
      <c r="ED170"/>
      <c r="EE170" s="83"/>
      <c r="EF170"/>
      <c r="EG170"/>
      <c r="EH170"/>
      <c r="EI170"/>
      <c r="EJ170"/>
      <c r="EK170"/>
      <c r="EL170" t="s">
        <v>6210</v>
      </c>
      <c r="EM170"/>
      <c r="EN170"/>
      <c r="EO170"/>
      <c r="EP170"/>
      <c r="EQ170"/>
      <c r="ER170"/>
      <c r="ES170"/>
      <c r="ET170"/>
      <c r="EU170"/>
    </row>
    <row r="171" spans="1:151">
      <c r="A171" t="s">
        <v>6211</v>
      </c>
      <c r="B171" t="s">
        <v>6212</v>
      </c>
      <c r="C171" s="257">
        <v>42870.4868055556</v>
      </c>
      <c r="D171">
        <v>1</v>
      </c>
      <c r="E171">
        <v>167</v>
      </c>
      <c r="F171">
        <v>56.5</v>
      </c>
      <c r="G171"/>
      <c r="H171">
        <v>71</v>
      </c>
      <c r="I171">
        <v>75</v>
      </c>
      <c r="J171">
        <v>72</v>
      </c>
      <c r="K171">
        <v>9</v>
      </c>
      <c r="L171">
        <v>102</v>
      </c>
      <c r="M171">
        <v>43</v>
      </c>
      <c r="N171">
        <v>56</v>
      </c>
      <c r="O171">
        <v>4</v>
      </c>
      <c r="P171" t="s">
        <v>166</v>
      </c>
      <c r="Q171">
        <v>0</v>
      </c>
      <c r="R171">
        <v>23</v>
      </c>
      <c r="S171">
        <v>42</v>
      </c>
      <c r="T171" s="79">
        <f t="shared" si="3"/>
        <v>173</v>
      </c>
      <c r="U171" t="s">
        <v>148</v>
      </c>
      <c r="V171" t="s">
        <v>6213</v>
      </c>
      <c r="W171">
        <v>0</v>
      </c>
      <c r="X171"/>
      <c r="Y171"/>
      <c r="Z171"/>
      <c r="AA171">
        <v>1</v>
      </c>
      <c r="AB171">
        <v>18</v>
      </c>
      <c r="AC171">
        <v>2</v>
      </c>
      <c r="AD171"/>
      <c r="AE171">
        <v>0</v>
      </c>
      <c r="AF171"/>
      <c r="AG171"/>
      <c r="AH171"/>
      <c r="AI171"/>
      <c r="AJ171">
        <v>0</v>
      </c>
      <c r="AK171"/>
      <c r="AL171"/>
      <c r="AM171"/>
      <c r="AN171"/>
      <c r="AO171">
        <v>0</v>
      </c>
      <c r="AP171"/>
      <c r="AQ171">
        <v>1</v>
      </c>
      <c r="AR171">
        <v>0</v>
      </c>
      <c r="AS171">
        <v>0</v>
      </c>
      <c r="AT171"/>
      <c r="AU171"/>
      <c r="AV171">
        <v>0</v>
      </c>
      <c r="AW171"/>
      <c r="AX171"/>
      <c r="AY171">
        <v>0</v>
      </c>
      <c r="AZ171"/>
      <c r="BA171">
        <v>56</v>
      </c>
      <c r="BB171"/>
      <c r="BC171">
        <v>1</v>
      </c>
      <c r="BD171">
        <v>0</v>
      </c>
      <c r="BE171"/>
      <c r="BF171"/>
      <c r="BG171" t="s">
        <v>6214</v>
      </c>
      <c r="BH171" t="s">
        <v>6214</v>
      </c>
      <c r="BI171"/>
      <c r="BJ171">
        <v>2</v>
      </c>
      <c r="BK171" s="18"/>
      <c r="BL171" s="18"/>
      <c r="BM171" s="18"/>
      <c r="BN171" s="18"/>
      <c r="BO171" s="18"/>
      <c r="BP171" s="176">
        <v>208.99</v>
      </c>
      <c r="BQ171">
        <v>4.2</v>
      </c>
      <c r="BR171"/>
      <c r="BS171">
        <v>1414</v>
      </c>
      <c r="BT171"/>
      <c r="BU171">
        <v>2.6</v>
      </c>
      <c r="BV171">
        <v>0.42</v>
      </c>
      <c r="BW171">
        <v>1.32</v>
      </c>
      <c r="BX171">
        <v>5.42</v>
      </c>
      <c r="BY171">
        <v>3.91</v>
      </c>
      <c r="BZ171">
        <v>56</v>
      </c>
      <c r="CA171">
        <v>128</v>
      </c>
      <c r="CB171">
        <v>5.6</v>
      </c>
      <c r="CC171"/>
      <c r="CD171">
        <v>13.8</v>
      </c>
      <c r="CE171">
        <v>2.78</v>
      </c>
      <c r="CF171"/>
      <c r="CG171" s="264" t="s">
        <v>3903</v>
      </c>
      <c r="CH171" t="s">
        <v>3774</v>
      </c>
      <c r="CI171" t="s">
        <v>6215</v>
      </c>
      <c r="CJ171"/>
      <c r="CK171" t="s">
        <v>2436</v>
      </c>
      <c r="CL171"/>
      <c r="CM171"/>
      <c r="CN171">
        <v>1</v>
      </c>
      <c r="CO171">
        <v>2</v>
      </c>
      <c r="CP171"/>
      <c r="CQ171">
        <v>1</v>
      </c>
      <c r="CR171">
        <v>0</v>
      </c>
      <c r="CS171">
        <v>0</v>
      </c>
      <c r="CT171">
        <v>45</v>
      </c>
      <c r="CU171">
        <v>0.54</v>
      </c>
      <c r="CV171">
        <v>0</v>
      </c>
      <c r="CW171"/>
      <c r="CX171"/>
      <c r="CY171" t="s">
        <v>434</v>
      </c>
      <c r="CZ171">
        <v>1</v>
      </c>
      <c r="DA171" s="192">
        <v>1</v>
      </c>
      <c r="DB171" s="192">
        <v>2</v>
      </c>
      <c r="DC171" s="192">
        <v>1</v>
      </c>
      <c r="DD171" s="192">
        <v>0</v>
      </c>
      <c r="DE171" s="192">
        <v>1</v>
      </c>
      <c r="DF171" s="192">
        <v>0</v>
      </c>
      <c r="DG171" s="192">
        <v>1</v>
      </c>
      <c r="DH171" s="192">
        <v>2</v>
      </c>
      <c r="DI171" s="192">
        <v>1</v>
      </c>
      <c r="DJ171"/>
      <c r="DK171"/>
      <c r="DL171"/>
      <c r="DM171"/>
      <c r="DN171"/>
      <c r="DO171"/>
      <c r="DP171"/>
      <c r="DQ171" t="s">
        <v>6216</v>
      </c>
      <c r="DR171"/>
      <c r="DS171">
        <v>1</v>
      </c>
      <c r="DT171"/>
      <c r="DU171" s="80"/>
      <c r="DV171"/>
      <c r="DW171"/>
      <c r="DX171"/>
      <c r="DY171"/>
      <c r="DZ171"/>
      <c r="EA171"/>
      <c r="EB171"/>
      <c r="EC171"/>
      <c r="ED171"/>
      <c r="EE171" s="83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</row>
    <row r="172" spans="1:151">
      <c r="A172" t="s">
        <v>6217</v>
      </c>
      <c r="B172" t="s">
        <v>6218</v>
      </c>
      <c r="C172" s="257">
        <v>42909.3909722222</v>
      </c>
      <c r="D172">
        <v>1</v>
      </c>
      <c r="E172">
        <v>168</v>
      </c>
      <c r="F172">
        <v>71</v>
      </c>
      <c r="G172"/>
      <c r="H172">
        <v>65</v>
      </c>
      <c r="I172">
        <v>58</v>
      </c>
      <c r="J172">
        <v>68</v>
      </c>
      <c r="K172">
        <v>3</v>
      </c>
      <c r="L172">
        <v>146</v>
      </c>
      <c r="M172">
        <v>24</v>
      </c>
      <c r="N172">
        <v>72</v>
      </c>
      <c r="O172">
        <v>7</v>
      </c>
      <c r="P172" t="s">
        <v>278</v>
      </c>
      <c r="Q172">
        <v>0</v>
      </c>
      <c r="R172">
        <v>0</v>
      </c>
      <c r="S172">
        <v>0</v>
      </c>
      <c r="T172">
        <f t="shared" si="3"/>
        <v>92</v>
      </c>
      <c r="U172" t="s">
        <v>279</v>
      </c>
      <c r="V172" t="s">
        <v>76</v>
      </c>
      <c r="W172">
        <v>1</v>
      </c>
      <c r="X172" t="s">
        <v>566</v>
      </c>
      <c r="Y172" t="s">
        <v>1367</v>
      </c>
      <c r="Z172" t="s">
        <v>3972</v>
      </c>
      <c r="AA172">
        <v>1</v>
      </c>
      <c r="AB172" t="s">
        <v>197</v>
      </c>
      <c r="AC172">
        <v>2</v>
      </c>
      <c r="AD172"/>
      <c r="AE172">
        <v>1</v>
      </c>
      <c r="AF172">
        <v>10</v>
      </c>
      <c r="AG172" t="s">
        <v>566</v>
      </c>
      <c r="AH172">
        <v>0</v>
      </c>
      <c r="AI172"/>
      <c r="AJ172">
        <v>0</v>
      </c>
      <c r="AK172"/>
      <c r="AL172"/>
      <c r="AM172"/>
      <c r="AN172"/>
      <c r="AO172">
        <v>0</v>
      </c>
      <c r="AP172"/>
      <c r="AQ172">
        <v>0</v>
      </c>
      <c r="AR172">
        <v>0</v>
      </c>
      <c r="AS172">
        <v>0</v>
      </c>
      <c r="AT172"/>
      <c r="AU172"/>
      <c r="AV172">
        <v>0</v>
      </c>
      <c r="AW172"/>
      <c r="AX172"/>
      <c r="AY172">
        <v>0</v>
      </c>
      <c r="AZ172"/>
      <c r="BA172">
        <v>72</v>
      </c>
      <c r="BB172"/>
      <c r="BC172">
        <v>0</v>
      </c>
      <c r="BD172">
        <v>0</v>
      </c>
      <c r="BE172"/>
      <c r="BF172"/>
      <c r="BG172">
        <v>2</v>
      </c>
      <c r="BH172">
        <v>3</v>
      </c>
      <c r="BI172"/>
      <c r="BJ172">
        <v>1</v>
      </c>
      <c r="BK172" s="18"/>
      <c r="BL172" s="18"/>
      <c r="BM172" s="18"/>
      <c r="BN172" s="18"/>
      <c r="BO172" s="18"/>
      <c r="BP172" s="176">
        <v>0</v>
      </c>
      <c r="BQ172">
        <v>1.9</v>
      </c>
      <c r="BR172"/>
      <c r="BS172">
        <v>47.74</v>
      </c>
      <c r="BT172"/>
      <c r="BU172">
        <v>5.22</v>
      </c>
      <c r="BV172">
        <v>2.14</v>
      </c>
      <c r="BW172">
        <v>3.83</v>
      </c>
      <c r="BX172">
        <v>6.25</v>
      </c>
      <c r="BY172">
        <v>4.8</v>
      </c>
      <c r="BZ172">
        <v>72</v>
      </c>
      <c r="CA172">
        <v>143</v>
      </c>
      <c r="CB172">
        <v>6.3</v>
      </c>
      <c r="CC172"/>
      <c r="CD172">
        <v>11.9</v>
      </c>
      <c r="CE172">
        <v>3.65</v>
      </c>
      <c r="CF172"/>
      <c r="CG172" s="264" t="s">
        <v>6133</v>
      </c>
      <c r="CH172" t="s">
        <v>6112</v>
      </c>
      <c r="CI172" t="s">
        <v>173</v>
      </c>
      <c r="CJ172"/>
      <c r="CK172" t="s">
        <v>173</v>
      </c>
      <c r="CL172"/>
      <c r="CM172"/>
      <c r="CN172">
        <v>3</v>
      </c>
      <c r="CO172">
        <v>2</v>
      </c>
      <c r="CP172"/>
      <c r="CQ172">
        <v>0</v>
      </c>
      <c r="CR172">
        <v>0</v>
      </c>
      <c r="CS172">
        <v>0</v>
      </c>
      <c r="CT172">
        <v>41</v>
      </c>
      <c r="CU172">
        <v>0.61</v>
      </c>
      <c r="CV172">
        <v>0</v>
      </c>
      <c r="CW172"/>
      <c r="CX172"/>
      <c r="CY172" t="s">
        <v>6219</v>
      </c>
      <c r="CZ172">
        <v>1</v>
      </c>
      <c r="DA172" s="2">
        <v>1</v>
      </c>
      <c r="DB172" s="2">
        <v>2</v>
      </c>
      <c r="DC172" s="2">
        <v>1</v>
      </c>
      <c r="DD172" s="2">
        <v>1</v>
      </c>
      <c r="DE172" s="2">
        <v>1</v>
      </c>
      <c r="DF172" s="2">
        <v>0</v>
      </c>
      <c r="DG172" s="2">
        <v>1</v>
      </c>
      <c r="DH172" s="2">
        <v>1</v>
      </c>
      <c r="DI172" s="2">
        <v>0</v>
      </c>
      <c r="DJ172"/>
      <c r="DK172"/>
      <c r="DL172"/>
      <c r="DM172"/>
      <c r="DN172"/>
      <c r="DO172"/>
      <c r="DP172"/>
      <c r="DQ172" t="s">
        <v>6220</v>
      </c>
      <c r="DR172"/>
      <c r="DS172">
        <v>1</v>
      </c>
      <c r="DT172"/>
      <c r="DU172" s="80"/>
      <c r="DV172"/>
      <c r="DW172"/>
      <c r="DX172">
        <v>1</v>
      </c>
      <c r="DY172" t="s">
        <v>6221</v>
      </c>
      <c r="DZ172"/>
      <c r="EA172"/>
      <c r="EB172"/>
      <c r="EC172"/>
      <c r="ED172"/>
      <c r="EE172" s="83"/>
      <c r="EF172"/>
      <c r="EG172"/>
      <c r="EH172"/>
      <c r="EI172"/>
      <c r="EJ172"/>
      <c r="EK172"/>
      <c r="EL172" t="s">
        <v>6222</v>
      </c>
      <c r="EM172"/>
      <c r="EN172"/>
      <c r="EO172"/>
      <c r="EP172"/>
      <c r="EQ172"/>
      <c r="ER172"/>
      <c r="ES172"/>
      <c r="ET172"/>
      <c r="EU172"/>
    </row>
    <row r="173" ht="15.6" spans="1:151">
      <c r="A173" t="s">
        <v>6223</v>
      </c>
      <c r="B173" s="90" t="s">
        <v>6224</v>
      </c>
      <c r="C173" s="257">
        <v>42872.3583333333</v>
      </c>
      <c r="D173">
        <v>1</v>
      </c>
      <c r="E173">
        <v>174</v>
      </c>
      <c r="F173">
        <v>80</v>
      </c>
      <c r="G173"/>
      <c r="H173">
        <v>74</v>
      </c>
      <c r="I173">
        <v>75</v>
      </c>
      <c r="J173">
        <v>65</v>
      </c>
      <c r="K173">
        <v>3</v>
      </c>
      <c r="L173">
        <v>114</v>
      </c>
      <c r="M173">
        <v>43</v>
      </c>
      <c r="N173">
        <v>76</v>
      </c>
      <c r="O173">
        <v>7</v>
      </c>
      <c r="P173" t="s">
        <v>382</v>
      </c>
      <c r="Q173">
        <v>0</v>
      </c>
      <c r="R173">
        <v>0</v>
      </c>
      <c r="S173">
        <v>0</v>
      </c>
      <c r="T173">
        <f t="shared" si="3"/>
        <v>128</v>
      </c>
      <c r="U173" t="s">
        <v>167</v>
      </c>
      <c r="V173" t="s">
        <v>76</v>
      </c>
      <c r="W173">
        <v>1</v>
      </c>
      <c r="X173">
        <v>10</v>
      </c>
      <c r="Y173" t="s">
        <v>678</v>
      </c>
      <c r="Z173" t="s">
        <v>5714</v>
      </c>
      <c r="AA173">
        <v>0</v>
      </c>
      <c r="AB173"/>
      <c r="AC173"/>
      <c r="AD173"/>
      <c r="AE173">
        <v>1</v>
      </c>
      <c r="AF173" t="s">
        <v>1407</v>
      </c>
      <c r="AG173">
        <v>50</v>
      </c>
      <c r="AH173">
        <v>0</v>
      </c>
      <c r="AI173"/>
      <c r="AJ173">
        <v>1</v>
      </c>
      <c r="AK173">
        <v>250</v>
      </c>
      <c r="AL173">
        <v>50</v>
      </c>
      <c r="AM173">
        <v>1</v>
      </c>
      <c r="AN173">
        <v>1</v>
      </c>
      <c r="AO173">
        <v>0</v>
      </c>
      <c r="AP173"/>
      <c r="AQ173">
        <v>1</v>
      </c>
      <c r="AR173">
        <v>0</v>
      </c>
      <c r="AS173">
        <v>1</v>
      </c>
      <c r="AT173">
        <v>4</v>
      </c>
      <c r="AU173" t="s">
        <v>2180</v>
      </c>
      <c r="AV173">
        <v>0</v>
      </c>
      <c r="AW173"/>
      <c r="AX173"/>
      <c r="AY173">
        <v>0</v>
      </c>
      <c r="AZ173"/>
      <c r="BA173">
        <v>76</v>
      </c>
      <c r="BB173"/>
      <c r="BC173">
        <v>0</v>
      </c>
      <c r="BD173">
        <v>0</v>
      </c>
      <c r="BE173"/>
      <c r="BF173"/>
      <c r="BG173"/>
      <c r="BH173"/>
      <c r="BI173"/>
      <c r="BJ173">
        <v>1</v>
      </c>
      <c r="BK173" s="18"/>
      <c r="BL173" s="18"/>
      <c r="BM173" s="18"/>
      <c r="BN173" s="18"/>
      <c r="BO173" s="18"/>
      <c r="BP173" s="176">
        <v>3.47</v>
      </c>
      <c r="BQ173">
        <v>1.5</v>
      </c>
      <c r="BR173"/>
      <c r="BS173"/>
      <c r="BT173">
        <v>0.75</v>
      </c>
      <c r="BU173">
        <v>3.37</v>
      </c>
      <c r="BV173">
        <v>0.86</v>
      </c>
      <c r="BW173">
        <v>1.92</v>
      </c>
      <c r="BX173">
        <v>4.83</v>
      </c>
      <c r="BY173">
        <v>3.42</v>
      </c>
      <c r="BZ173">
        <v>76</v>
      </c>
      <c r="CA173">
        <v>135</v>
      </c>
      <c r="CB173"/>
      <c r="CC173"/>
      <c r="CD173">
        <v>12.2</v>
      </c>
      <c r="CE173">
        <v>3.41</v>
      </c>
      <c r="CF173"/>
      <c r="CG173" s="264" t="s">
        <v>3880</v>
      </c>
      <c r="CH173" t="s">
        <v>3774</v>
      </c>
      <c r="CI173" t="s">
        <v>6225</v>
      </c>
      <c r="CJ173" s="268">
        <v>0.4</v>
      </c>
      <c r="CK173" t="s">
        <v>6226</v>
      </c>
      <c r="CL173" t="s">
        <v>6227</v>
      </c>
      <c r="CM173"/>
      <c r="CN173">
        <v>1</v>
      </c>
      <c r="CO173">
        <v>3</v>
      </c>
      <c r="CP173"/>
      <c r="CQ173">
        <v>0</v>
      </c>
      <c r="CR173">
        <v>0</v>
      </c>
      <c r="CS173">
        <v>0</v>
      </c>
      <c r="CT173"/>
      <c r="CU173">
        <v>0.53</v>
      </c>
      <c r="CV173">
        <v>0</v>
      </c>
      <c r="CW173"/>
      <c r="CX173"/>
      <c r="CY173" t="s">
        <v>1612</v>
      </c>
      <c r="CZ173">
        <v>0</v>
      </c>
      <c r="DA173" s="2">
        <v>1</v>
      </c>
      <c r="DB173" s="2">
        <v>3</v>
      </c>
      <c r="DC173" s="2">
        <v>0</v>
      </c>
      <c r="DD173" s="2">
        <v>1</v>
      </c>
      <c r="DE173" s="2">
        <v>0</v>
      </c>
      <c r="DF173" s="2">
        <v>1</v>
      </c>
      <c r="DG173" s="2">
        <v>0</v>
      </c>
      <c r="DH173" s="2">
        <v>1</v>
      </c>
      <c r="DI173" s="2">
        <v>1</v>
      </c>
      <c r="DJ173"/>
      <c r="DK173"/>
      <c r="DL173"/>
      <c r="DM173"/>
      <c r="DN173"/>
      <c r="DO173"/>
      <c r="DP173"/>
      <c r="DQ173" t="s">
        <v>6228</v>
      </c>
      <c r="DR173" s="77"/>
      <c r="DS173" t="s">
        <v>1045</v>
      </c>
      <c r="DT173"/>
      <c r="DU173"/>
      <c r="DV173"/>
      <c r="DW173"/>
      <c r="DX173" t="s">
        <v>76</v>
      </c>
      <c r="DY173"/>
      <c r="DZ173" t="s">
        <v>76</v>
      </c>
      <c r="EA173"/>
      <c r="EB173" s="2" t="s">
        <v>6229</v>
      </c>
      <c r="EC173" s="2" t="s">
        <v>6115</v>
      </c>
      <c r="ED173" s="2" t="s">
        <v>6230</v>
      </c>
      <c r="EE173" s="2" t="s">
        <v>6231</v>
      </c>
      <c r="EF173" s="2" t="s">
        <v>50</v>
      </c>
      <c r="EG173" s="2" t="s">
        <v>6231</v>
      </c>
      <c r="EH173" s="2" t="s">
        <v>76</v>
      </c>
      <c r="EI173" s="2"/>
      <c r="EJ173" s="2" t="s">
        <v>76</v>
      </c>
      <c r="EK173"/>
      <c r="EL173" t="s">
        <v>6232</v>
      </c>
      <c r="EM173"/>
      <c r="EN173"/>
      <c r="EO173"/>
      <c r="EP173"/>
      <c r="EQ173"/>
      <c r="ER173"/>
      <c r="ES173"/>
      <c r="ET173"/>
      <c r="EU173"/>
    </row>
    <row r="174" spans="1:151">
      <c r="A174" t="s">
        <v>6233</v>
      </c>
      <c r="B174" t="s">
        <v>6234</v>
      </c>
      <c r="C174" s="257">
        <v>42886.59375</v>
      </c>
      <c r="D174">
        <v>2</v>
      </c>
      <c r="E174">
        <v>155</v>
      </c>
      <c r="F174">
        <v>57</v>
      </c>
      <c r="G174"/>
      <c r="H174">
        <v>72</v>
      </c>
      <c r="I174">
        <v>75</v>
      </c>
      <c r="J174">
        <v>80</v>
      </c>
      <c r="K174">
        <v>9</v>
      </c>
      <c r="L174">
        <v>141</v>
      </c>
      <c r="M174">
        <v>24</v>
      </c>
      <c r="N174">
        <v>64</v>
      </c>
      <c r="O174">
        <v>4</v>
      </c>
      <c r="P174" t="s">
        <v>382</v>
      </c>
      <c r="Q174">
        <v>0</v>
      </c>
      <c r="R174">
        <v>2</v>
      </c>
      <c r="S174">
        <v>28</v>
      </c>
      <c r="T174" s="79">
        <f t="shared" si="3"/>
        <v>140</v>
      </c>
      <c r="U174" t="s">
        <v>167</v>
      </c>
      <c r="V174" t="s">
        <v>6235</v>
      </c>
      <c r="W174">
        <v>1</v>
      </c>
      <c r="X174">
        <v>18</v>
      </c>
      <c r="Y174" t="s">
        <v>6236</v>
      </c>
      <c r="Z174" t="s">
        <v>6237</v>
      </c>
      <c r="AA174">
        <v>1</v>
      </c>
      <c r="AB174">
        <v>25</v>
      </c>
      <c r="AC174">
        <v>2</v>
      </c>
      <c r="AD174"/>
      <c r="AE174">
        <v>0</v>
      </c>
      <c r="AF174"/>
      <c r="AG174"/>
      <c r="AH174"/>
      <c r="AI174"/>
      <c r="AJ174">
        <v>0</v>
      </c>
      <c r="AK174"/>
      <c r="AL174"/>
      <c r="AM174"/>
      <c r="AN174"/>
      <c r="AO174">
        <v>0</v>
      </c>
      <c r="AP174"/>
      <c r="AQ174">
        <v>1</v>
      </c>
      <c r="AR174">
        <v>0</v>
      </c>
      <c r="AS174">
        <v>0</v>
      </c>
      <c r="AT174"/>
      <c r="AU174"/>
      <c r="AV174">
        <v>0</v>
      </c>
      <c r="AW174"/>
      <c r="AX174"/>
      <c r="AY174">
        <v>0</v>
      </c>
      <c r="AZ174"/>
      <c r="BA174">
        <v>64</v>
      </c>
      <c r="BB174"/>
      <c r="BC174">
        <v>0</v>
      </c>
      <c r="BD174">
        <v>0</v>
      </c>
      <c r="BE174"/>
      <c r="BF174"/>
      <c r="BG174">
        <v>1</v>
      </c>
      <c r="BH174">
        <v>1</v>
      </c>
      <c r="BI174"/>
      <c r="BJ174">
        <v>1</v>
      </c>
      <c r="BK174" s="18"/>
      <c r="BL174" s="18"/>
      <c r="BM174" s="18"/>
      <c r="BN174" s="18"/>
      <c r="BO174" s="18"/>
      <c r="BP174" s="176">
        <v>11.43</v>
      </c>
      <c r="BQ174">
        <v>1.5</v>
      </c>
      <c r="BR174"/>
      <c r="BS174">
        <v>425.2</v>
      </c>
      <c r="BT174"/>
      <c r="BU174"/>
      <c r="BV174"/>
      <c r="BW174"/>
      <c r="BX174">
        <v>6.5</v>
      </c>
      <c r="BY174">
        <v>6.26</v>
      </c>
      <c r="BZ174">
        <v>64</v>
      </c>
      <c r="CA174">
        <v>100</v>
      </c>
      <c r="CB174"/>
      <c r="CC174"/>
      <c r="CD174">
        <v>11.3</v>
      </c>
      <c r="CE174">
        <v>3.16</v>
      </c>
      <c r="CF174"/>
      <c r="CG174" s="264" t="s">
        <v>3922</v>
      </c>
      <c r="CH174" t="s">
        <v>3774</v>
      </c>
      <c r="CI174" t="s">
        <v>2899</v>
      </c>
      <c r="CJ174"/>
      <c r="CK174" t="s">
        <v>1105</v>
      </c>
      <c r="CL174" t="s">
        <v>3648</v>
      </c>
      <c r="CM174"/>
      <c r="CN174">
        <v>1</v>
      </c>
      <c r="CO174">
        <v>2</v>
      </c>
      <c r="CP174"/>
      <c r="CQ174">
        <v>0</v>
      </c>
      <c r="CR174">
        <v>0</v>
      </c>
      <c r="CS174">
        <v>0</v>
      </c>
      <c r="CT174"/>
      <c r="CU174">
        <v>0.75</v>
      </c>
      <c r="CV174">
        <v>0</v>
      </c>
      <c r="CW174"/>
      <c r="CX174"/>
      <c r="CY174" t="s">
        <v>2201</v>
      </c>
      <c r="CZ174">
        <v>1</v>
      </c>
      <c r="DA174" s="2">
        <v>1</v>
      </c>
      <c r="DB174" s="2">
        <v>2</v>
      </c>
      <c r="DC174" s="2">
        <v>1</v>
      </c>
      <c r="DD174" s="2">
        <v>1</v>
      </c>
      <c r="DE174" s="2">
        <v>1</v>
      </c>
      <c r="DF174" s="2">
        <v>0</v>
      </c>
      <c r="DG174" s="2">
        <v>1</v>
      </c>
      <c r="DH174" s="2">
        <v>2</v>
      </c>
      <c r="DI174" s="2">
        <v>1</v>
      </c>
      <c r="DJ174"/>
      <c r="DK174"/>
      <c r="DL174"/>
      <c r="DM174"/>
      <c r="DN174"/>
      <c r="DO174"/>
      <c r="DP174"/>
      <c r="DQ174" t="s">
        <v>6238</v>
      </c>
      <c r="DR174"/>
      <c r="DS174">
        <v>1</v>
      </c>
      <c r="DT174"/>
      <c r="DU174"/>
      <c r="DV174"/>
      <c r="DW174"/>
      <c r="DX174"/>
      <c r="DY174"/>
      <c r="DZ174"/>
      <c r="EA174"/>
      <c r="EB174"/>
      <c r="EC174" s="80"/>
      <c r="ED174"/>
      <c r="EE174" s="83"/>
      <c r="EF174"/>
      <c r="EG174"/>
      <c r="EH174"/>
      <c r="EI174" s="80"/>
      <c r="EJ174"/>
      <c r="EK174"/>
      <c r="EL174" t="s">
        <v>6239</v>
      </c>
      <c r="EM174"/>
      <c r="EN174"/>
      <c r="EO174"/>
      <c r="EP174"/>
      <c r="EQ174"/>
      <c r="ER174"/>
      <c r="ES174"/>
      <c r="ET174"/>
      <c r="EU174"/>
    </row>
    <row r="175" spans="1:151">
      <c r="A175" t="s">
        <v>6240</v>
      </c>
      <c r="B175" t="s">
        <v>6241</v>
      </c>
      <c r="C175" s="257">
        <v>42881.6847222222</v>
      </c>
      <c r="D175">
        <v>2</v>
      </c>
      <c r="E175">
        <v>165</v>
      </c>
      <c r="F175">
        <v>65</v>
      </c>
      <c r="G175"/>
      <c r="H175">
        <v>48</v>
      </c>
      <c r="I175">
        <v>25</v>
      </c>
      <c r="J175">
        <v>80</v>
      </c>
      <c r="K175">
        <v>9</v>
      </c>
      <c r="L175">
        <v>139</v>
      </c>
      <c r="M175">
        <v>34</v>
      </c>
      <c r="N175">
        <v>47</v>
      </c>
      <c r="O175">
        <v>4</v>
      </c>
      <c r="P175" t="s">
        <v>166</v>
      </c>
      <c r="Q175">
        <v>0</v>
      </c>
      <c r="R175">
        <v>23</v>
      </c>
      <c r="S175">
        <v>42</v>
      </c>
      <c r="T175">
        <f t="shared" si="3"/>
        <v>114</v>
      </c>
      <c r="U175" t="s">
        <v>167</v>
      </c>
      <c r="V175" t="s">
        <v>6235</v>
      </c>
      <c r="W175">
        <v>1</v>
      </c>
      <c r="X175">
        <v>8</v>
      </c>
      <c r="Y175" t="s">
        <v>765</v>
      </c>
      <c r="Z175" t="s">
        <v>6242</v>
      </c>
      <c r="AA175">
        <v>1</v>
      </c>
      <c r="AB175">
        <v>8</v>
      </c>
      <c r="AC175">
        <v>2</v>
      </c>
      <c r="AD175"/>
      <c r="AE175">
        <v>0</v>
      </c>
      <c r="AF175"/>
      <c r="AG175"/>
      <c r="AH175"/>
      <c r="AI175"/>
      <c r="AJ175">
        <v>0</v>
      </c>
      <c r="AK175"/>
      <c r="AL175"/>
      <c r="AM175"/>
      <c r="AN175"/>
      <c r="AO175">
        <v>0</v>
      </c>
      <c r="AP175"/>
      <c r="AQ175">
        <v>0</v>
      </c>
      <c r="AR175">
        <v>0</v>
      </c>
      <c r="AS175">
        <v>0</v>
      </c>
      <c r="AT175"/>
      <c r="AU175"/>
      <c r="AV175">
        <v>0</v>
      </c>
      <c r="AW175"/>
      <c r="AX175"/>
      <c r="AY175">
        <v>0</v>
      </c>
      <c r="AZ175"/>
      <c r="BA175">
        <v>47</v>
      </c>
      <c r="BB175"/>
      <c r="BC175">
        <v>0</v>
      </c>
      <c r="BD175">
        <v>0</v>
      </c>
      <c r="BE175"/>
      <c r="BF175"/>
      <c r="BG175">
        <v>1</v>
      </c>
      <c r="BH175">
        <v>1</v>
      </c>
      <c r="BI175"/>
      <c r="BJ175">
        <v>2</v>
      </c>
      <c r="BK175" s="18"/>
      <c r="BL175" s="18"/>
      <c r="BM175" s="18"/>
      <c r="BN175" s="18"/>
      <c r="BO175" s="18"/>
      <c r="BP175" s="176">
        <v>167.98</v>
      </c>
      <c r="BQ175">
        <v>0.3</v>
      </c>
      <c r="BR175"/>
      <c r="BS175">
        <v>133.2</v>
      </c>
      <c r="BT175">
        <v>0.78</v>
      </c>
      <c r="BU175">
        <v>3.18</v>
      </c>
      <c r="BV175">
        <v>1.85</v>
      </c>
      <c r="BW175">
        <v>1.8</v>
      </c>
      <c r="BX175">
        <v>8.77</v>
      </c>
      <c r="BY175">
        <v>5.1</v>
      </c>
      <c r="BZ175">
        <v>47</v>
      </c>
      <c r="CA175">
        <v>108</v>
      </c>
      <c r="CB175">
        <v>9.5</v>
      </c>
      <c r="CC175"/>
      <c r="CD175">
        <v>10.6</v>
      </c>
      <c r="CE175">
        <v>4.55</v>
      </c>
      <c r="CF175"/>
      <c r="CG175" s="264" t="s">
        <v>3978</v>
      </c>
      <c r="CH175" t="s">
        <v>3774</v>
      </c>
      <c r="CI175" t="s">
        <v>6243</v>
      </c>
      <c r="CJ175"/>
      <c r="CK175" t="s">
        <v>244</v>
      </c>
      <c r="CL175" t="s">
        <v>1001</v>
      </c>
      <c r="CM175"/>
      <c r="CN175">
        <v>1</v>
      </c>
      <c r="CO175">
        <v>2</v>
      </c>
      <c r="CP175"/>
      <c r="CQ175">
        <v>0</v>
      </c>
      <c r="CR175">
        <v>0</v>
      </c>
      <c r="CS175">
        <v>0</v>
      </c>
      <c r="CT175">
        <v>42</v>
      </c>
      <c r="CU175">
        <v>0.6</v>
      </c>
      <c r="CV175">
        <v>0</v>
      </c>
      <c r="CW175"/>
      <c r="CX175"/>
      <c r="CY175" t="s">
        <v>6244</v>
      </c>
      <c r="CZ175">
        <v>1</v>
      </c>
      <c r="DA175" s="2">
        <v>1</v>
      </c>
      <c r="DB175" s="2">
        <v>2</v>
      </c>
      <c r="DC175" s="2">
        <v>1</v>
      </c>
      <c r="DD175" s="2">
        <v>0</v>
      </c>
      <c r="DE175" s="2">
        <v>0</v>
      </c>
      <c r="DF175" s="2">
        <v>1</v>
      </c>
      <c r="DG175" s="2">
        <v>0</v>
      </c>
      <c r="DH175" s="2">
        <v>1</v>
      </c>
      <c r="DI175" s="2">
        <v>1</v>
      </c>
      <c r="DJ175"/>
      <c r="DK175"/>
      <c r="DL175"/>
      <c r="DM175"/>
      <c r="DN175"/>
      <c r="DO175"/>
      <c r="DP175"/>
      <c r="DQ175" t="s">
        <v>6245</v>
      </c>
      <c r="DR175"/>
      <c r="DS175">
        <v>1</v>
      </c>
      <c r="DT175"/>
      <c r="DU175" s="80"/>
      <c r="DV175"/>
      <c r="DW175"/>
      <c r="DX175"/>
      <c r="DY175"/>
      <c r="DZ175"/>
      <c r="EA175"/>
      <c r="EB175"/>
      <c r="EC175" s="80"/>
      <c r="ED175"/>
      <c r="EE175" s="83"/>
      <c r="EF175"/>
      <c r="EG175"/>
      <c r="EH175"/>
      <c r="EI175" s="80"/>
      <c r="EJ175"/>
      <c r="EK175"/>
      <c r="EL175"/>
      <c r="EM175"/>
      <c r="EN175"/>
      <c r="EO175"/>
      <c r="EP175"/>
      <c r="EQ175"/>
      <c r="ER175"/>
      <c r="ES175"/>
      <c r="ET175"/>
      <c r="EU175"/>
    </row>
    <row r="176" spans="1:151">
      <c r="A176" t="s">
        <v>6246</v>
      </c>
      <c r="B176" t="s">
        <v>6247</v>
      </c>
      <c r="C176" s="257">
        <v>42846.4798611111</v>
      </c>
      <c r="D176">
        <v>2</v>
      </c>
      <c r="E176">
        <v>160</v>
      </c>
      <c r="F176">
        <v>60</v>
      </c>
      <c r="G176"/>
      <c r="H176">
        <v>56</v>
      </c>
      <c r="I176">
        <v>41</v>
      </c>
      <c r="J176">
        <v>61</v>
      </c>
      <c r="K176">
        <v>3</v>
      </c>
      <c r="L176">
        <v>132</v>
      </c>
      <c r="M176">
        <v>34</v>
      </c>
      <c r="N176">
        <v>60</v>
      </c>
      <c r="O176">
        <v>4</v>
      </c>
      <c r="P176" t="s">
        <v>382</v>
      </c>
      <c r="Q176">
        <v>0</v>
      </c>
      <c r="R176">
        <v>0</v>
      </c>
      <c r="S176">
        <v>0</v>
      </c>
      <c r="T176">
        <f t="shared" si="3"/>
        <v>82</v>
      </c>
      <c r="U176" t="s">
        <v>279</v>
      </c>
      <c r="V176" t="s">
        <v>6248</v>
      </c>
      <c r="W176">
        <v>0</v>
      </c>
      <c r="X176"/>
      <c r="Y176"/>
      <c r="Z176"/>
      <c r="AA176">
        <v>0</v>
      </c>
      <c r="AB176"/>
      <c r="AC176"/>
      <c r="AD176"/>
      <c r="AE176">
        <v>0</v>
      </c>
      <c r="AF176"/>
      <c r="AG176"/>
      <c r="AH176"/>
      <c r="AI176"/>
      <c r="AJ176">
        <v>0</v>
      </c>
      <c r="AK176"/>
      <c r="AL176"/>
      <c r="AM176"/>
      <c r="AN176"/>
      <c r="AO176">
        <v>0</v>
      </c>
      <c r="AP176"/>
      <c r="AQ176">
        <v>0</v>
      </c>
      <c r="AR176">
        <v>0</v>
      </c>
      <c r="AS176">
        <v>0</v>
      </c>
      <c r="AT176"/>
      <c r="AU176"/>
      <c r="AV176">
        <v>0</v>
      </c>
      <c r="AW176"/>
      <c r="AX176"/>
      <c r="AY176">
        <v>0</v>
      </c>
      <c r="AZ176"/>
      <c r="BA176">
        <v>60</v>
      </c>
      <c r="BB176"/>
      <c r="BC176">
        <v>1</v>
      </c>
      <c r="BD176">
        <v>0</v>
      </c>
      <c r="BE176"/>
      <c r="BF176"/>
      <c r="BG176">
        <v>2</v>
      </c>
      <c r="BH176">
        <v>1</v>
      </c>
      <c r="BI176"/>
      <c r="BJ176">
        <v>1</v>
      </c>
      <c r="BK176" s="18"/>
      <c r="BL176" s="18"/>
      <c r="BM176" s="18"/>
      <c r="BN176" s="18"/>
      <c r="BO176" s="18"/>
      <c r="BP176" s="176">
        <v>0</v>
      </c>
      <c r="BQ176">
        <v>1</v>
      </c>
      <c r="BR176"/>
      <c r="BS176">
        <v>182.1</v>
      </c>
      <c r="BT176"/>
      <c r="BU176">
        <v>4.17</v>
      </c>
      <c r="BV176">
        <v>2.79</v>
      </c>
      <c r="BW176">
        <v>2.27</v>
      </c>
      <c r="BX176">
        <v>4.39</v>
      </c>
      <c r="BY176">
        <v>3.83</v>
      </c>
      <c r="BZ176">
        <v>60</v>
      </c>
      <c r="CA176">
        <v>127</v>
      </c>
      <c r="CB176"/>
      <c r="CC176"/>
      <c r="CD176">
        <v>11.2</v>
      </c>
      <c r="CE176"/>
      <c r="CF176"/>
      <c r="CG176" s="264" t="s">
        <v>3958</v>
      </c>
      <c r="CH176" t="s">
        <v>3574</v>
      </c>
      <c r="CI176"/>
      <c r="CJ176"/>
      <c r="CK176" t="s">
        <v>712</v>
      </c>
      <c r="CL176" t="s">
        <v>1105</v>
      </c>
      <c r="CM176"/>
      <c r="CN176">
        <v>2</v>
      </c>
      <c r="CO176">
        <v>3</v>
      </c>
      <c r="CP176"/>
      <c r="CQ176">
        <v>0</v>
      </c>
      <c r="CR176">
        <v>0</v>
      </c>
      <c r="CS176">
        <v>0</v>
      </c>
      <c r="CT176">
        <v>43</v>
      </c>
      <c r="CU176">
        <v>0.65</v>
      </c>
      <c r="CV176">
        <v>0</v>
      </c>
      <c r="CW176"/>
      <c r="CX176"/>
      <c r="CY176" t="s">
        <v>258</v>
      </c>
      <c r="CZ176">
        <v>1</v>
      </c>
      <c r="DA176" s="2">
        <v>1</v>
      </c>
      <c r="DB176" s="2">
        <v>3</v>
      </c>
      <c r="DC176" s="2">
        <v>1</v>
      </c>
      <c r="DD176" s="2">
        <v>1</v>
      </c>
      <c r="DE176" s="2">
        <v>1</v>
      </c>
      <c r="DF176" s="2">
        <v>0</v>
      </c>
      <c r="DG176" s="2">
        <v>1</v>
      </c>
      <c r="DH176" s="2">
        <v>1</v>
      </c>
      <c r="DI176" s="2">
        <v>0</v>
      </c>
      <c r="DJ176"/>
      <c r="DK176"/>
      <c r="DL176"/>
      <c r="DM176"/>
      <c r="DN176"/>
      <c r="DO176"/>
      <c r="DP176"/>
      <c r="DQ176" t="s">
        <v>6249</v>
      </c>
      <c r="DR176"/>
      <c r="DS176">
        <v>1</v>
      </c>
      <c r="DT176"/>
      <c r="DU176"/>
      <c r="DV176"/>
      <c r="DW176"/>
      <c r="DX176"/>
      <c r="DY176"/>
      <c r="DZ176"/>
      <c r="EA176"/>
      <c r="EB176"/>
      <c r="EC176" s="80"/>
      <c r="ED176"/>
      <c r="EE176" s="83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</row>
    <row r="177" spans="1:151">
      <c r="A177" t="s">
        <v>6250</v>
      </c>
      <c r="B177" t="s">
        <v>6251</v>
      </c>
      <c r="C177" s="257">
        <v>42849.5930555556</v>
      </c>
      <c r="D177">
        <v>1</v>
      </c>
      <c r="E177">
        <v>178</v>
      </c>
      <c r="F177">
        <v>75</v>
      </c>
      <c r="G177"/>
      <c r="H177">
        <v>56</v>
      </c>
      <c r="I177">
        <v>41</v>
      </c>
      <c r="J177">
        <v>61</v>
      </c>
      <c r="K177">
        <v>3</v>
      </c>
      <c r="L177">
        <v>115</v>
      </c>
      <c r="M177">
        <v>43</v>
      </c>
      <c r="N177">
        <v>105</v>
      </c>
      <c r="O177">
        <v>7</v>
      </c>
      <c r="P177" t="s">
        <v>166</v>
      </c>
      <c r="Q177">
        <v>0</v>
      </c>
      <c r="R177">
        <v>23</v>
      </c>
      <c r="S177">
        <v>42</v>
      </c>
      <c r="T177">
        <f t="shared" si="3"/>
        <v>136</v>
      </c>
      <c r="U177" t="s">
        <v>167</v>
      </c>
      <c r="V177" t="s">
        <v>6252</v>
      </c>
      <c r="W177">
        <v>1</v>
      </c>
      <c r="X177">
        <v>6</v>
      </c>
      <c r="Y177">
        <v>180</v>
      </c>
      <c r="Z177" t="s">
        <v>1883</v>
      </c>
      <c r="AA177">
        <v>0</v>
      </c>
      <c r="AB177"/>
      <c r="AC177"/>
      <c r="AD177"/>
      <c r="AE177">
        <v>1</v>
      </c>
      <c r="AF177">
        <v>20</v>
      </c>
      <c r="AG177">
        <v>30</v>
      </c>
      <c r="AH177">
        <v>0</v>
      </c>
      <c r="AI177"/>
      <c r="AJ177">
        <v>0</v>
      </c>
      <c r="AK177"/>
      <c r="AL177"/>
      <c r="AM177"/>
      <c r="AN177"/>
      <c r="AO177">
        <v>0</v>
      </c>
      <c r="AP177"/>
      <c r="AQ177">
        <v>0</v>
      </c>
      <c r="AR177">
        <v>0</v>
      </c>
      <c r="AS177">
        <v>1</v>
      </c>
      <c r="AT177">
        <v>4</v>
      </c>
      <c r="AU177" t="s">
        <v>768</v>
      </c>
      <c r="AV177">
        <v>0</v>
      </c>
      <c r="AW177"/>
      <c r="AX177"/>
      <c r="AY177">
        <v>0</v>
      </c>
      <c r="AZ177"/>
      <c r="BA177">
        <v>105</v>
      </c>
      <c r="BB177"/>
      <c r="BC177">
        <v>1</v>
      </c>
      <c r="BD177">
        <v>0</v>
      </c>
      <c r="BE177"/>
      <c r="BF177"/>
      <c r="BG177">
        <v>1</v>
      </c>
      <c r="BH177">
        <v>1</v>
      </c>
      <c r="BI177"/>
      <c r="BJ177">
        <v>2</v>
      </c>
      <c r="BK177" s="18"/>
      <c r="BL177" s="18"/>
      <c r="BM177" s="18"/>
      <c r="BN177" s="18"/>
      <c r="BO177" s="18"/>
      <c r="BP177" s="176">
        <v>43.78</v>
      </c>
      <c r="BQ177" s="176">
        <v>0.9</v>
      </c>
      <c r="BR177"/>
      <c r="BS177"/>
      <c r="BT177">
        <v>0.73</v>
      </c>
      <c r="BU177">
        <v>3.73</v>
      </c>
      <c r="BV177">
        <v>1.05</v>
      </c>
      <c r="BW177">
        <v>1.9</v>
      </c>
      <c r="BX177">
        <v>4.42</v>
      </c>
      <c r="BY177">
        <v>5.7</v>
      </c>
      <c r="BZ177">
        <v>105</v>
      </c>
      <c r="CA177">
        <v>143</v>
      </c>
      <c r="CB177"/>
      <c r="CC177"/>
      <c r="CD177">
        <v>11.5</v>
      </c>
      <c r="CE177">
        <v>3.18</v>
      </c>
      <c r="CF177"/>
      <c r="CG177" s="264" t="s">
        <v>4026</v>
      </c>
      <c r="CH177" t="s">
        <v>6112</v>
      </c>
      <c r="CI177"/>
      <c r="CJ177"/>
      <c r="CK177" t="s">
        <v>6253</v>
      </c>
      <c r="CL177" t="s">
        <v>672</v>
      </c>
      <c r="CM177"/>
      <c r="CN177">
        <v>1</v>
      </c>
      <c r="CO177">
        <v>2</v>
      </c>
      <c r="CP177"/>
      <c r="CQ177">
        <v>1</v>
      </c>
      <c r="CR177">
        <v>0</v>
      </c>
      <c r="CS177">
        <v>0</v>
      </c>
      <c r="CT177"/>
      <c r="CU177"/>
      <c r="CV177">
        <v>0</v>
      </c>
      <c r="CW177"/>
      <c r="CX177"/>
      <c r="CY177" t="s">
        <v>258</v>
      </c>
      <c r="CZ177">
        <v>1</v>
      </c>
      <c r="DA177" s="2">
        <v>1</v>
      </c>
      <c r="DB177" s="2">
        <v>2</v>
      </c>
      <c r="DC177" s="2">
        <v>1</v>
      </c>
      <c r="DD177" s="2">
        <v>1</v>
      </c>
      <c r="DE177" s="2">
        <v>1</v>
      </c>
      <c r="DF177" s="2">
        <v>0</v>
      </c>
      <c r="DG177" s="2">
        <v>1</v>
      </c>
      <c r="DH177" s="2">
        <v>1</v>
      </c>
      <c r="DI177" s="2">
        <v>0</v>
      </c>
      <c r="DJ177"/>
      <c r="DK177"/>
      <c r="DL177"/>
      <c r="DM177"/>
      <c r="DN177"/>
      <c r="DO177"/>
      <c r="DP177"/>
      <c r="DQ177" t="s">
        <v>6254</v>
      </c>
      <c r="DR177"/>
      <c r="DS177">
        <v>1</v>
      </c>
      <c r="DT177"/>
      <c r="DU177"/>
      <c r="DV177"/>
      <c r="DW177"/>
      <c r="DX177"/>
      <c r="DY177"/>
      <c r="DZ177"/>
      <c r="EA177"/>
      <c r="EB177"/>
      <c r="EC177" s="80"/>
      <c r="ED177"/>
      <c r="EE177" s="83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</row>
    <row r="178" spans="1:151">
      <c r="A178" t="s">
        <v>6255</v>
      </c>
      <c r="B178" t="s">
        <v>6256</v>
      </c>
      <c r="C178" s="257">
        <v>42867.3569444444</v>
      </c>
      <c r="D178">
        <v>1</v>
      </c>
      <c r="E178">
        <v>175</v>
      </c>
      <c r="F178">
        <v>84</v>
      </c>
      <c r="G178"/>
      <c r="H178">
        <v>66</v>
      </c>
      <c r="I178">
        <v>58</v>
      </c>
      <c r="J178">
        <v>65</v>
      </c>
      <c r="K178">
        <v>3</v>
      </c>
      <c r="L178">
        <v>148</v>
      </c>
      <c r="M178">
        <v>24</v>
      </c>
      <c r="N178">
        <v>79</v>
      </c>
      <c r="O178">
        <v>7</v>
      </c>
      <c r="P178" t="s">
        <v>382</v>
      </c>
      <c r="Q178">
        <v>0</v>
      </c>
      <c r="R178">
        <v>0</v>
      </c>
      <c r="S178">
        <v>0</v>
      </c>
      <c r="T178">
        <f t="shared" si="3"/>
        <v>92</v>
      </c>
      <c r="U178" t="s">
        <v>279</v>
      </c>
      <c r="V178" t="s">
        <v>76</v>
      </c>
      <c r="W178">
        <v>1</v>
      </c>
      <c r="X178">
        <v>15</v>
      </c>
      <c r="Y178" t="s">
        <v>678</v>
      </c>
      <c r="Z178" t="s">
        <v>6257</v>
      </c>
      <c r="AA178">
        <v>1</v>
      </c>
      <c r="AB178">
        <v>3</v>
      </c>
      <c r="AC178">
        <v>2</v>
      </c>
      <c r="AD178"/>
      <c r="AE178">
        <v>0</v>
      </c>
      <c r="AF178"/>
      <c r="AG178"/>
      <c r="AH178"/>
      <c r="AI178"/>
      <c r="AJ178">
        <v>1</v>
      </c>
      <c r="AK178" t="s">
        <v>3438</v>
      </c>
      <c r="AL178">
        <v>20</v>
      </c>
      <c r="AM178">
        <v>1</v>
      </c>
      <c r="AN178">
        <v>30</v>
      </c>
      <c r="AO178">
        <v>1</v>
      </c>
      <c r="AP178">
        <v>4</v>
      </c>
      <c r="AQ178">
        <v>1</v>
      </c>
      <c r="AR178">
        <v>0</v>
      </c>
      <c r="AS178">
        <v>0</v>
      </c>
      <c r="AT178"/>
      <c r="AU178"/>
      <c r="AV178">
        <v>0</v>
      </c>
      <c r="AW178"/>
      <c r="AX178"/>
      <c r="AY178">
        <v>0</v>
      </c>
      <c r="AZ178"/>
      <c r="BA178">
        <v>79</v>
      </c>
      <c r="BB178"/>
      <c r="BC178">
        <v>0</v>
      </c>
      <c r="BD178">
        <v>0</v>
      </c>
      <c r="BE178"/>
      <c r="BF178"/>
      <c r="BG178"/>
      <c r="BH178"/>
      <c r="BI178"/>
      <c r="BJ178">
        <v>1</v>
      </c>
      <c r="BK178" s="18"/>
      <c r="BL178" s="18"/>
      <c r="BM178" s="18"/>
      <c r="BN178" s="18"/>
      <c r="BO178" s="18"/>
      <c r="BP178" s="176">
        <v>0</v>
      </c>
      <c r="BQ178" s="176">
        <v>0.8</v>
      </c>
      <c r="BR178"/>
      <c r="BS178"/>
      <c r="BT178">
        <v>0.57</v>
      </c>
      <c r="BU178">
        <v>3.26</v>
      </c>
      <c r="BV178">
        <v>1.33</v>
      </c>
      <c r="BW178">
        <v>1.49</v>
      </c>
      <c r="BX178">
        <v>5.41</v>
      </c>
      <c r="BY178">
        <v>4.9</v>
      </c>
      <c r="BZ178">
        <v>79</v>
      </c>
      <c r="CA178">
        <v>151</v>
      </c>
      <c r="CB178"/>
      <c r="CC178"/>
      <c r="CD178">
        <v>10.5</v>
      </c>
      <c r="CE178">
        <v>3.18</v>
      </c>
      <c r="CF178"/>
      <c r="CG178" s="264" t="s">
        <v>6147</v>
      </c>
      <c r="CH178" t="s">
        <v>6148</v>
      </c>
      <c r="CI178" t="s">
        <v>6258</v>
      </c>
      <c r="CJ178"/>
      <c r="CK178" t="s">
        <v>6259</v>
      </c>
      <c r="CL178" t="s">
        <v>1378</v>
      </c>
      <c r="CM178"/>
      <c r="CN178">
        <v>0</v>
      </c>
      <c r="CO178">
        <v>1</v>
      </c>
      <c r="CP178"/>
      <c r="CQ178">
        <v>0</v>
      </c>
      <c r="CR178">
        <v>0</v>
      </c>
      <c r="CS178">
        <v>0</v>
      </c>
      <c r="CT178"/>
      <c r="CU178"/>
      <c r="CV178">
        <v>0</v>
      </c>
      <c r="CW178"/>
      <c r="CX178"/>
      <c r="CY178" t="s">
        <v>1178</v>
      </c>
      <c r="CZ178">
        <v>1</v>
      </c>
      <c r="DA178" s="2">
        <v>1</v>
      </c>
      <c r="DB178" s="2">
        <v>1</v>
      </c>
      <c r="DC178" s="2">
        <v>1</v>
      </c>
      <c r="DD178" s="2">
        <v>0</v>
      </c>
      <c r="DE178" s="2">
        <v>1</v>
      </c>
      <c r="DF178" s="2">
        <v>0</v>
      </c>
      <c r="DG178" s="2">
        <v>1</v>
      </c>
      <c r="DH178" s="2">
        <v>1</v>
      </c>
      <c r="DI178" s="2">
        <v>1</v>
      </c>
      <c r="DJ178"/>
      <c r="DK178"/>
      <c r="DL178"/>
      <c r="DM178"/>
      <c r="DN178"/>
      <c r="DO178"/>
      <c r="DP178"/>
      <c r="DQ178" t="s">
        <v>6260</v>
      </c>
      <c r="DR178"/>
      <c r="DS178">
        <v>1</v>
      </c>
      <c r="DT178"/>
      <c r="DU178"/>
      <c r="DV178"/>
      <c r="DW178"/>
      <c r="DX178"/>
      <c r="DY178" s="80"/>
      <c r="DZ178"/>
      <c r="EA178"/>
      <c r="EB178"/>
      <c r="EC178"/>
      <c r="ED178"/>
      <c r="EE178" s="83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</row>
    <row r="179" ht="15.6" spans="1:151">
      <c r="A179" t="s">
        <v>6261</v>
      </c>
      <c r="B179" s="90" t="s">
        <v>6262</v>
      </c>
      <c r="C179" s="257">
        <v>42828.3472222222</v>
      </c>
      <c r="D179">
        <v>2</v>
      </c>
      <c r="E179" t="s">
        <v>146</v>
      </c>
      <c r="F179" t="s">
        <v>146</v>
      </c>
      <c r="G179"/>
      <c r="H179">
        <v>60</v>
      </c>
      <c r="I179">
        <v>58</v>
      </c>
      <c r="J179">
        <v>60</v>
      </c>
      <c r="K179">
        <v>3</v>
      </c>
      <c r="L179">
        <v>141</v>
      </c>
      <c r="M179">
        <v>24</v>
      </c>
      <c r="N179">
        <v>56</v>
      </c>
      <c r="O179">
        <v>4</v>
      </c>
      <c r="P179" t="s">
        <v>278</v>
      </c>
      <c r="Q179">
        <v>0</v>
      </c>
      <c r="R179">
        <v>2</v>
      </c>
      <c r="S179">
        <v>28</v>
      </c>
      <c r="T179">
        <f t="shared" si="3"/>
        <v>117</v>
      </c>
      <c r="U179" t="s">
        <v>167</v>
      </c>
      <c r="V179" t="s">
        <v>6201</v>
      </c>
      <c r="W179">
        <v>0</v>
      </c>
      <c r="X179"/>
      <c r="Y179"/>
      <c r="Z179"/>
      <c r="AA179">
        <v>0</v>
      </c>
      <c r="AB179"/>
      <c r="AC179"/>
      <c r="AD179"/>
      <c r="AE179">
        <v>0</v>
      </c>
      <c r="AF179"/>
      <c r="AG179"/>
      <c r="AH179"/>
      <c r="AI179"/>
      <c r="AJ179">
        <v>0</v>
      </c>
      <c r="AK179"/>
      <c r="AL179"/>
      <c r="AM179"/>
      <c r="AN179"/>
      <c r="AO179">
        <v>0</v>
      </c>
      <c r="AP179"/>
      <c r="AQ179">
        <v>0</v>
      </c>
      <c r="AR179">
        <v>3</v>
      </c>
      <c r="AS179">
        <v>0</v>
      </c>
      <c r="AT179"/>
      <c r="AU179"/>
      <c r="AV179">
        <v>0</v>
      </c>
      <c r="AW179"/>
      <c r="AX179"/>
      <c r="AY179">
        <v>0</v>
      </c>
      <c r="AZ179"/>
      <c r="BA179">
        <v>56</v>
      </c>
      <c r="BB179"/>
      <c r="BC179">
        <v>0</v>
      </c>
      <c r="BD179">
        <v>0</v>
      </c>
      <c r="BE179"/>
      <c r="BF179"/>
      <c r="BG179"/>
      <c r="BH179"/>
      <c r="BI179"/>
      <c r="BJ179">
        <v>1</v>
      </c>
      <c r="BK179" s="2"/>
      <c r="BL179" s="2"/>
      <c r="BM179" s="2"/>
      <c r="BN179" s="2"/>
      <c r="BO179" s="2"/>
      <c r="BP179" s="176">
        <v>4.23</v>
      </c>
      <c r="BQ179" s="176">
        <v>1.2</v>
      </c>
      <c r="BR179"/>
      <c r="BS179"/>
      <c r="BT179"/>
      <c r="BU179">
        <v>4.66</v>
      </c>
      <c r="BV179">
        <v>1.54</v>
      </c>
      <c r="BW179">
        <v>2.41</v>
      </c>
      <c r="BX179">
        <v>4.99</v>
      </c>
      <c r="BY179">
        <v>5.01</v>
      </c>
      <c r="BZ179">
        <v>56</v>
      </c>
      <c r="CA179"/>
      <c r="CB179"/>
      <c r="CC179"/>
      <c r="CD179"/>
      <c r="CE179"/>
      <c r="CF179"/>
      <c r="CG179" s="264" t="s">
        <v>3916</v>
      </c>
      <c r="CH179" t="s">
        <v>6112</v>
      </c>
      <c r="CI179"/>
      <c r="CJ179" t="s">
        <v>390</v>
      </c>
      <c r="CK179" t="s">
        <v>174</v>
      </c>
      <c r="CL179"/>
      <c r="CM179"/>
      <c r="CN179">
        <v>2</v>
      </c>
      <c r="CO179">
        <v>2</v>
      </c>
      <c r="CP179"/>
      <c r="CQ179">
        <v>0</v>
      </c>
      <c r="CR179">
        <v>0</v>
      </c>
      <c r="CS179">
        <v>0</v>
      </c>
      <c r="CT179">
        <v>45</v>
      </c>
      <c r="CU179">
        <v>0.58</v>
      </c>
      <c r="CV179">
        <v>0</v>
      </c>
      <c r="CW179"/>
      <c r="CX179"/>
      <c r="CY179" t="s">
        <v>974</v>
      </c>
      <c r="CZ179">
        <v>1</v>
      </c>
      <c r="DA179" s="2">
        <v>1</v>
      </c>
      <c r="DB179" s="2">
        <v>2</v>
      </c>
      <c r="DC179" s="2">
        <v>1</v>
      </c>
      <c r="DD179" s="2">
        <v>1</v>
      </c>
      <c r="DE179" s="2">
        <v>1</v>
      </c>
      <c r="DF179" s="2">
        <v>0</v>
      </c>
      <c r="DG179" s="2">
        <v>0</v>
      </c>
      <c r="DH179" s="2">
        <v>2</v>
      </c>
      <c r="DI179" s="2">
        <v>0</v>
      </c>
      <c r="DJ179"/>
      <c r="DK179"/>
      <c r="DL179"/>
      <c r="DM179"/>
      <c r="DN179"/>
      <c r="DO179"/>
      <c r="DP179"/>
      <c r="DQ179" t="s">
        <v>6263</v>
      </c>
      <c r="DR179" s="77"/>
      <c r="DS179" t="s">
        <v>1045</v>
      </c>
      <c r="DT179"/>
      <c r="DU179"/>
      <c r="DV179"/>
      <c r="DW179"/>
      <c r="DX179" t="s">
        <v>76</v>
      </c>
      <c r="DY179"/>
      <c r="DZ179" t="s">
        <v>76</v>
      </c>
      <c r="EA179"/>
      <c r="EB179" s="2" t="s">
        <v>76</v>
      </c>
      <c r="EC179" s="2"/>
      <c r="ED179" s="2" t="s">
        <v>76</v>
      </c>
      <c r="EE179" s="2"/>
      <c r="EF179" s="2" t="s">
        <v>76</v>
      </c>
      <c r="EG179" s="2"/>
      <c r="EH179" s="2" t="s">
        <v>76</v>
      </c>
      <c r="EI179" s="2"/>
      <c r="EJ179" s="2" t="s">
        <v>76</v>
      </c>
      <c r="EK179"/>
      <c r="EL179" t="s">
        <v>6264</v>
      </c>
      <c r="EM179"/>
      <c r="EN179"/>
      <c r="EO179"/>
      <c r="EP179"/>
      <c r="EQ179"/>
      <c r="ER179"/>
      <c r="ES179"/>
      <c r="ET179"/>
      <c r="EU179"/>
    </row>
    <row r="180" spans="1:151">
      <c r="A180" t="s">
        <v>6265</v>
      </c>
      <c r="B180" t="s">
        <v>6266</v>
      </c>
      <c r="C180" s="257">
        <v>42878.3430555556</v>
      </c>
      <c r="D180">
        <v>1</v>
      </c>
      <c r="E180">
        <v>165</v>
      </c>
      <c r="F180" t="s">
        <v>146</v>
      </c>
      <c r="G180"/>
      <c r="H180">
        <v>69</v>
      </c>
      <c r="I180">
        <v>58</v>
      </c>
      <c r="J180">
        <v>64</v>
      </c>
      <c r="K180">
        <v>3</v>
      </c>
      <c r="L180">
        <v>155</v>
      </c>
      <c r="M180">
        <v>24</v>
      </c>
      <c r="N180">
        <v>80</v>
      </c>
      <c r="O180">
        <v>7</v>
      </c>
      <c r="P180" t="s">
        <v>382</v>
      </c>
      <c r="Q180">
        <v>0</v>
      </c>
      <c r="R180">
        <v>0</v>
      </c>
      <c r="S180">
        <v>0</v>
      </c>
      <c r="T180">
        <f t="shared" si="3"/>
        <v>92</v>
      </c>
      <c r="U180" t="s">
        <v>279</v>
      </c>
      <c r="V180" t="s">
        <v>224</v>
      </c>
      <c r="W180">
        <v>1</v>
      </c>
      <c r="X180" t="s">
        <v>566</v>
      </c>
      <c r="Y180">
        <v>200</v>
      </c>
      <c r="Z180" t="s">
        <v>6267</v>
      </c>
      <c r="AA180">
        <v>0</v>
      </c>
      <c r="AB180"/>
      <c r="AC180"/>
      <c r="AD180"/>
      <c r="AE180">
        <v>1</v>
      </c>
      <c r="AF180">
        <v>15</v>
      </c>
      <c r="AG180" t="s">
        <v>566</v>
      </c>
      <c r="AH180">
        <v>1</v>
      </c>
      <c r="AI180"/>
      <c r="AJ180">
        <v>1</v>
      </c>
      <c r="AK180">
        <v>75</v>
      </c>
      <c r="AL180" t="s">
        <v>606</v>
      </c>
      <c r="AM180">
        <v>0</v>
      </c>
      <c r="AN180"/>
      <c r="AO180">
        <v>0</v>
      </c>
      <c r="AP180"/>
      <c r="AQ180">
        <v>0</v>
      </c>
      <c r="AR180">
        <v>3</v>
      </c>
      <c r="AS180">
        <v>1</v>
      </c>
      <c r="AT180">
        <v>20</v>
      </c>
      <c r="AU180" t="s">
        <v>6268</v>
      </c>
      <c r="AV180">
        <v>0</v>
      </c>
      <c r="AW180"/>
      <c r="AX180"/>
      <c r="AY180">
        <v>0</v>
      </c>
      <c r="AZ180"/>
      <c r="BA180">
        <v>80</v>
      </c>
      <c r="BB180"/>
      <c r="BC180">
        <v>1</v>
      </c>
      <c r="BD180">
        <v>0</v>
      </c>
      <c r="BE180"/>
      <c r="BF180"/>
      <c r="BG180"/>
      <c r="BH180"/>
      <c r="BI180"/>
      <c r="BJ180">
        <v>1</v>
      </c>
      <c r="BK180" s="2"/>
      <c r="BL180" s="2"/>
      <c r="BM180" s="2"/>
      <c r="BN180" s="2"/>
      <c r="BO180" s="2"/>
      <c r="BP180" s="176">
        <v>0</v>
      </c>
      <c r="BQ180" s="176">
        <v>1.6</v>
      </c>
      <c r="BR180"/>
      <c r="BS180">
        <v>96.96</v>
      </c>
      <c r="BT180"/>
      <c r="BU180">
        <v>3.39</v>
      </c>
      <c r="BV180">
        <v>0.82</v>
      </c>
      <c r="BW180">
        <v>1.67</v>
      </c>
      <c r="BX180">
        <v>5.45</v>
      </c>
      <c r="BY180">
        <v>5.8</v>
      </c>
      <c r="BZ180">
        <v>80</v>
      </c>
      <c r="CA180">
        <v>169</v>
      </c>
      <c r="CB180"/>
      <c r="CC180"/>
      <c r="CD180">
        <v>10.6</v>
      </c>
      <c r="CE180">
        <v>4.06</v>
      </c>
      <c r="CF180"/>
      <c r="CG180" s="264" t="s">
        <v>6269</v>
      </c>
      <c r="CH180" t="s">
        <v>3774</v>
      </c>
      <c r="CI180"/>
      <c r="CJ180" t="s">
        <v>6270</v>
      </c>
      <c r="CK180" t="s">
        <v>889</v>
      </c>
      <c r="CL180"/>
      <c r="CM180"/>
      <c r="CN180">
        <v>1</v>
      </c>
      <c r="CO180">
        <v>2</v>
      </c>
      <c r="CP180"/>
      <c r="CQ180">
        <v>0</v>
      </c>
      <c r="CR180">
        <v>0</v>
      </c>
      <c r="CS180">
        <v>0</v>
      </c>
      <c r="CT180"/>
      <c r="CU180">
        <v>0.55</v>
      </c>
      <c r="CV180">
        <v>0</v>
      </c>
      <c r="CW180"/>
      <c r="CX180"/>
      <c r="CY180" t="s">
        <v>288</v>
      </c>
      <c r="CZ180">
        <v>1</v>
      </c>
      <c r="DA180" s="2">
        <v>1</v>
      </c>
      <c r="DB180" s="2">
        <v>2</v>
      </c>
      <c r="DC180" s="2">
        <v>1</v>
      </c>
      <c r="DD180" s="2">
        <v>1</v>
      </c>
      <c r="DE180" s="2">
        <v>1</v>
      </c>
      <c r="DF180" s="2">
        <v>1</v>
      </c>
      <c r="DG180" s="2">
        <v>1</v>
      </c>
      <c r="DH180" s="2">
        <v>2</v>
      </c>
      <c r="DI180" s="2">
        <v>0</v>
      </c>
      <c r="DJ180"/>
      <c r="DK180"/>
      <c r="DL180"/>
      <c r="DM180"/>
      <c r="DN180"/>
      <c r="DO180"/>
      <c r="DP180"/>
      <c r="DQ180" t="s">
        <v>6271</v>
      </c>
      <c r="DR180"/>
      <c r="DS180">
        <v>1</v>
      </c>
      <c r="DT180"/>
      <c r="DU180"/>
      <c r="DV180"/>
      <c r="DW180"/>
      <c r="DX180"/>
      <c r="DY180"/>
      <c r="DZ180"/>
      <c r="EA180"/>
      <c r="EB180"/>
      <c r="EC180"/>
      <c r="ED180"/>
      <c r="EE180" s="83"/>
      <c r="EF180"/>
      <c r="EG180"/>
      <c r="EH180"/>
      <c r="EI180"/>
      <c r="EJ180"/>
      <c r="EK180"/>
      <c r="EL180" t="s">
        <v>6272</v>
      </c>
      <c r="EM180"/>
      <c r="EN180"/>
      <c r="EO180"/>
      <c r="EP180"/>
      <c r="EQ180"/>
      <c r="ER180"/>
      <c r="ES180"/>
      <c r="ET180"/>
      <c r="EU180"/>
    </row>
    <row r="181" spans="1:151">
      <c r="A181" t="s">
        <v>6273</v>
      </c>
      <c r="B181" t="s">
        <v>6274</v>
      </c>
      <c r="C181" s="257">
        <v>42860.4381944444</v>
      </c>
      <c r="D181">
        <v>1</v>
      </c>
      <c r="E181">
        <v>170</v>
      </c>
      <c r="F181">
        <v>72</v>
      </c>
      <c r="G181"/>
      <c r="H181">
        <v>64</v>
      </c>
      <c r="I181">
        <v>58</v>
      </c>
      <c r="J181">
        <v>62</v>
      </c>
      <c r="K181">
        <v>3</v>
      </c>
      <c r="L181">
        <v>148</v>
      </c>
      <c r="M181">
        <v>24</v>
      </c>
      <c r="N181">
        <v>55</v>
      </c>
      <c r="O181">
        <v>4</v>
      </c>
      <c r="P181" t="s">
        <v>278</v>
      </c>
      <c r="Q181">
        <v>0</v>
      </c>
      <c r="R181">
        <v>0</v>
      </c>
      <c r="S181">
        <v>0</v>
      </c>
      <c r="T181">
        <f t="shared" si="3"/>
        <v>89</v>
      </c>
      <c r="U181" t="s">
        <v>279</v>
      </c>
      <c r="V181" t="s">
        <v>224</v>
      </c>
      <c r="W181">
        <v>1</v>
      </c>
      <c r="X181" t="s">
        <v>197</v>
      </c>
      <c r="Y181" t="s">
        <v>1875</v>
      </c>
      <c r="Z181" t="s">
        <v>3559</v>
      </c>
      <c r="AA181">
        <v>0</v>
      </c>
      <c r="AB181"/>
      <c r="AC181"/>
      <c r="AD181"/>
      <c r="AE181">
        <v>0</v>
      </c>
      <c r="AF181"/>
      <c r="AG181"/>
      <c r="AH181"/>
      <c r="AI181"/>
      <c r="AJ181">
        <v>0</v>
      </c>
      <c r="AK181"/>
      <c r="AL181"/>
      <c r="AM181"/>
      <c r="AN181"/>
      <c r="AO181">
        <v>1</v>
      </c>
      <c r="AP181">
        <v>11</v>
      </c>
      <c r="AQ181">
        <v>1</v>
      </c>
      <c r="AR181">
        <v>0</v>
      </c>
      <c r="AS181">
        <v>0</v>
      </c>
      <c r="AT181"/>
      <c r="AU181"/>
      <c r="AV181">
        <v>0</v>
      </c>
      <c r="AW181"/>
      <c r="AX181"/>
      <c r="AY181">
        <v>0</v>
      </c>
      <c r="AZ181"/>
      <c r="BA181">
        <v>55</v>
      </c>
      <c r="BB181"/>
      <c r="BC181">
        <v>1</v>
      </c>
      <c r="BD181">
        <v>1</v>
      </c>
      <c r="BE181">
        <v>8</v>
      </c>
      <c r="BF181" t="s">
        <v>1530</v>
      </c>
      <c r="BG181"/>
      <c r="BH181"/>
      <c r="BI181"/>
      <c r="BJ181">
        <v>1</v>
      </c>
      <c r="BK181" s="2"/>
      <c r="BL181" s="2"/>
      <c r="BM181" s="2"/>
      <c r="BN181" s="2"/>
      <c r="BO181" s="2"/>
      <c r="BP181" s="176">
        <v>3.22</v>
      </c>
      <c r="BQ181" s="176">
        <v>1.6</v>
      </c>
      <c r="BR181"/>
      <c r="BS181"/>
      <c r="BT181">
        <v>0.76</v>
      </c>
      <c r="BU181">
        <v>3.67</v>
      </c>
      <c r="BV181">
        <v>1.68</v>
      </c>
      <c r="BW181">
        <v>1.96</v>
      </c>
      <c r="BX181">
        <v>4.55</v>
      </c>
      <c r="BY181">
        <v>4.24</v>
      </c>
      <c r="BZ181">
        <v>55</v>
      </c>
      <c r="CA181">
        <v>134</v>
      </c>
      <c r="CB181"/>
      <c r="CC181"/>
      <c r="CD181">
        <v>11.4</v>
      </c>
      <c r="CE181">
        <v>2.37</v>
      </c>
      <c r="CF181"/>
      <c r="CG181" s="264" t="s">
        <v>3983</v>
      </c>
      <c r="CH181" t="s">
        <v>3774</v>
      </c>
      <c r="CI181" t="s">
        <v>6275</v>
      </c>
      <c r="CJ181"/>
      <c r="CK181" t="s">
        <v>1239</v>
      </c>
      <c r="CL181" t="s">
        <v>1086</v>
      </c>
      <c r="CM181"/>
      <c r="CN181">
        <v>2</v>
      </c>
      <c r="CO181">
        <v>2</v>
      </c>
      <c r="CP181"/>
      <c r="CQ181">
        <v>0</v>
      </c>
      <c r="CR181">
        <v>0</v>
      </c>
      <c r="CS181">
        <v>0</v>
      </c>
      <c r="CT181"/>
      <c r="CU181">
        <v>0.61</v>
      </c>
      <c r="CV181">
        <v>0</v>
      </c>
      <c r="CW181"/>
      <c r="CX181"/>
      <c r="CY181" t="s">
        <v>258</v>
      </c>
      <c r="CZ181">
        <v>1</v>
      </c>
      <c r="DA181" s="2">
        <v>1</v>
      </c>
      <c r="DB181" s="2">
        <v>2</v>
      </c>
      <c r="DC181" s="2">
        <v>0</v>
      </c>
      <c r="DD181" s="2">
        <v>1</v>
      </c>
      <c r="DE181" s="2">
        <v>1</v>
      </c>
      <c r="DF181" s="2">
        <v>0</v>
      </c>
      <c r="DG181" s="2">
        <v>0</v>
      </c>
      <c r="DH181" s="2">
        <v>2</v>
      </c>
      <c r="DI181" s="2">
        <v>1</v>
      </c>
      <c r="DJ181"/>
      <c r="DK181"/>
      <c r="DL181"/>
      <c r="DM181"/>
      <c r="DN181"/>
      <c r="DO181"/>
      <c r="DP181"/>
      <c r="DQ181" t="s">
        <v>6276</v>
      </c>
      <c r="DR181"/>
      <c r="DS181">
        <v>1</v>
      </c>
      <c r="DT181"/>
      <c r="DU181"/>
      <c r="DV181"/>
      <c r="DW181"/>
      <c r="DX181"/>
      <c r="DY181"/>
      <c r="DZ181"/>
      <c r="EA181"/>
      <c r="EB181"/>
      <c r="EC181" s="80"/>
      <c r="ED181"/>
      <c r="EE181" s="83"/>
      <c r="EF181"/>
      <c r="EG181"/>
      <c r="EH181"/>
      <c r="EI181" s="80"/>
      <c r="EJ181"/>
      <c r="EK181"/>
      <c r="EL181"/>
      <c r="EM181"/>
      <c r="EN181"/>
      <c r="EO181"/>
      <c r="EP181"/>
      <c r="EQ181"/>
      <c r="ER181"/>
      <c r="ES181"/>
      <c r="ET181"/>
      <c r="EU181"/>
    </row>
    <row r="182" spans="1:151">
      <c r="A182" t="s">
        <v>6277</v>
      </c>
      <c r="B182" t="s">
        <v>6278</v>
      </c>
      <c r="C182" s="257">
        <v>42835.3458333333</v>
      </c>
      <c r="D182">
        <v>1</v>
      </c>
      <c r="E182">
        <v>173</v>
      </c>
      <c r="F182">
        <v>72</v>
      </c>
      <c r="G182"/>
      <c r="H182">
        <v>58</v>
      </c>
      <c r="I182">
        <v>41</v>
      </c>
      <c r="J182">
        <v>77</v>
      </c>
      <c r="K182">
        <v>9</v>
      </c>
      <c r="L182">
        <v>129</v>
      </c>
      <c r="M182">
        <v>34</v>
      </c>
      <c r="N182">
        <v>71</v>
      </c>
      <c r="O182">
        <v>7</v>
      </c>
      <c r="P182" t="s">
        <v>166</v>
      </c>
      <c r="Q182">
        <v>0</v>
      </c>
      <c r="R182">
        <v>23</v>
      </c>
      <c r="S182">
        <v>42</v>
      </c>
      <c r="T182">
        <f t="shared" si="3"/>
        <v>133</v>
      </c>
      <c r="U182" t="s">
        <v>167</v>
      </c>
      <c r="V182" t="s">
        <v>5770</v>
      </c>
      <c r="W182">
        <v>0</v>
      </c>
      <c r="X182"/>
      <c r="Y182"/>
      <c r="Z182"/>
      <c r="AA182">
        <v>0</v>
      </c>
      <c r="AB182"/>
      <c r="AC182"/>
      <c r="AD182"/>
      <c r="AE182">
        <v>1</v>
      </c>
      <c r="AF182">
        <v>20</v>
      </c>
      <c r="AG182">
        <v>30</v>
      </c>
      <c r="AH182">
        <v>0</v>
      </c>
      <c r="AI182"/>
      <c r="AJ182">
        <v>0</v>
      </c>
      <c r="AK182"/>
      <c r="AL182"/>
      <c r="AM182"/>
      <c r="AN182"/>
      <c r="AO182">
        <v>0</v>
      </c>
      <c r="AP182"/>
      <c r="AQ182">
        <v>0</v>
      </c>
      <c r="AR182">
        <v>0</v>
      </c>
      <c r="AS182">
        <v>0</v>
      </c>
      <c r="AT182"/>
      <c r="AU182"/>
      <c r="AV182">
        <v>0</v>
      </c>
      <c r="AW182"/>
      <c r="AX182"/>
      <c r="AY182">
        <v>0</v>
      </c>
      <c r="AZ182"/>
      <c r="BA182">
        <v>71</v>
      </c>
      <c r="BB182"/>
      <c r="BC182">
        <v>1</v>
      </c>
      <c r="BD182">
        <v>0</v>
      </c>
      <c r="BE182"/>
      <c r="BF182"/>
      <c r="BG182">
        <v>1</v>
      </c>
      <c r="BH182"/>
      <c r="BI182"/>
      <c r="BJ182">
        <v>2</v>
      </c>
      <c r="BK182" s="2"/>
      <c r="BL182" s="2"/>
      <c r="BM182" s="2"/>
      <c r="BN182" s="2"/>
      <c r="BO182" s="2"/>
      <c r="BP182" s="176">
        <v>367.14</v>
      </c>
      <c r="BQ182" s="176">
        <v>1.5</v>
      </c>
      <c r="BR182"/>
      <c r="BS182"/>
      <c r="BT182"/>
      <c r="BU182">
        <v>6.01</v>
      </c>
      <c r="BV182">
        <v>1.01</v>
      </c>
      <c r="BW182">
        <v>4.48</v>
      </c>
      <c r="BX182">
        <v>7.73</v>
      </c>
      <c r="BY182">
        <v>4.6</v>
      </c>
      <c r="BZ182">
        <v>71</v>
      </c>
      <c r="CA182">
        <v>164</v>
      </c>
      <c r="CB182">
        <v>7.6</v>
      </c>
      <c r="CC182"/>
      <c r="CD182">
        <v>11.3</v>
      </c>
      <c r="CE182">
        <v>3.77</v>
      </c>
      <c r="CF182"/>
      <c r="CG182" s="264" t="s">
        <v>6181</v>
      </c>
      <c r="CH182" t="s">
        <v>1228</v>
      </c>
      <c r="CI182" t="s">
        <v>1001</v>
      </c>
      <c r="CJ182"/>
      <c r="CK182"/>
      <c r="CL182" t="s">
        <v>6279</v>
      </c>
      <c r="CM182"/>
      <c r="CN182">
        <v>2</v>
      </c>
      <c r="CO182">
        <v>1</v>
      </c>
      <c r="CP182"/>
      <c r="CQ182">
        <v>1</v>
      </c>
      <c r="CR182">
        <v>0</v>
      </c>
      <c r="CS182">
        <v>0</v>
      </c>
      <c r="CT182">
        <v>43</v>
      </c>
      <c r="CU182">
        <v>0.53</v>
      </c>
      <c r="CV182">
        <v>0</v>
      </c>
      <c r="CW182"/>
      <c r="CX182"/>
      <c r="CY182" t="s">
        <v>6280</v>
      </c>
      <c r="CZ182">
        <v>1</v>
      </c>
      <c r="DA182" s="2">
        <v>1</v>
      </c>
      <c r="DB182" s="2">
        <v>1</v>
      </c>
      <c r="DC182" s="2">
        <v>1</v>
      </c>
      <c r="DD182" s="2">
        <v>0</v>
      </c>
      <c r="DE182" s="2">
        <v>1</v>
      </c>
      <c r="DF182" s="2">
        <v>0</v>
      </c>
      <c r="DG182" s="2">
        <v>0</v>
      </c>
      <c r="DH182" s="2">
        <v>2</v>
      </c>
      <c r="DI182" s="2">
        <v>0</v>
      </c>
      <c r="DJ182"/>
      <c r="DK182"/>
      <c r="DL182"/>
      <c r="DM182"/>
      <c r="DN182"/>
      <c r="DO182"/>
      <c r="DP182"/>
      <c r="DQ182" t="s">
        <v>6281</v>
      </c>
      <c r="DR182"/>
      <c r="DS182"/>
      <c r="DT182"/>
      <c r="DU182"/>
      <c r="DV182"/>
      <c r="DW182"/>
      <c r="DX182"/>
      <c r="DY182"/>
      <c r="DZ182"/>
      <c r="EA182"/>
      <c r="EB182"/>
      <c r="EC182"/>
      <c r="ED182">
        <v>1</v>
      </c>
      <c r="EE182" s="82">
        <v>43586</v>
      </c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</row>
    <row r="183" spans="1:151">
      <c r="A183" t="s">
        <v>6282</v>
      </c>
      <c r="B183" t="s">
        <v>6283</v>
      </c>
      <c r="C183" s="257">
        <v>42826.4395833333</v>
      </c>
      <c r="D183">
        <v>1</v>
      </c>
      <c r="E183">
        <v>167</v>
      </c>
      <c r="F183">
        <v>80</v>
      </c>
      <c r="G183"/>
      <c r="H183">
        <v>45</v>
      </c>
      <c r="I183">
        <v>25</v>
      </c>
      <c r="J183">
        <v>67</v>
      </c>
      <c r="K183">
        <v>3</v>
      </c>
      <c r="L183">
        <v>127</v>
      </c>
      <c r="M183">
        <v>34</v>
      </c>
      <c r="N183">
        <v>112</v>
      </c>
      <c r="O183">
        <v>10</v>
      </c>
      <c r="P183" t="s">
        <v>278</v>
      </c>
      <c r="Q183">
        <v>0</v>
      </c>
      <c r="R183">
        <v>0</v>
      </c>
      <c r="S183">
        <v>0</v>
      </c>
      <c r="T183">
        <f t="shared" si="3"/>
        <v>72</v>
      </c>
      <c r="U183" t="s">
        <v>279</v>
      </c>
      <c r="V183" t="s">
        <v>76</v>
      </c>
      <c r="W183">
        <v>1</v>
      </c>
      <c r="X183">
        <v>2</v>
      </c>
      <c r="Y183"/>
      <c r="Z183" t="s">
        <v>4408</v>
      </c>
      <c r="AA183">
        <v>0</v>
      </c>
      <c r="AB183"/>
      <c r="AC183"/>
      <c r="AD183"/>
      <c r="AE183">
        <v>0</v>
      </c>
      <c r="AF183"/>
      <c r="AG183"/>
      <c r="AH183"/>
      <c r="AI183"/>
      <c r="AJ183">
        <v>0</v>
      </c>
      <c r="AK183"/>
      <c r="AL183"/>
      <c r="AM183"/>
      <c r="AN183"/>
      <c r="AO183">
        <v>0</v>
      </c>
      <c r="AP183"/>
      <c r="AQ183">
        <v>0</v>
      </c>
      <c r="AR183">
        <v>0</v>
      </c>
      <c r="AS183">
        <v>0</v>
      </c>
      <c r="AT183"/>
      <c r="AU183"/>
      <c r="AV183">
        <v>0</v>
      </c>
      <c r="AW183"/>
      <c r="AX183"/>
      <c r="AY183">
        <v>0</v>
      </c>
      <c r="AZ183"/>
      <c r="BA183">
        <v>112</v>
      </c>
      <c r="BB183"/>
      <c r="BC183">
        <v>0</v>
      </c>
      <c r="BD183">
        <v>0</v>
      </c>
      <c r="BE183"/>
      <c r="BF183"/>
      <c r="BG183">
        <v>2</v>
      </c>
      <c r="BH183">
        <v>3</v>
      </c>
      <c r="BI183"/>
      <c r="BJ183">
        <v>1</v>
      </c>
      <c r="BK183" s="2"/>
      <c r="BL183" s="2"/>
      <c r="BM183" s="2"/>
      <c r="BN183" s="2"/>
      <c r="BO183" s="2"/>
      <c r="BP183" s="176">
        <v>0.66</v>
      </c>
      <c r="BQ183" s="176">
        <v>1.3</v>
      </c>
      <c r="BR183"/>
      <c r="BS183"/>
      <c r="BT183"/>
      <c r="BU183">
        <v>3.03</v>
      </c>
      <c r="BV183">
        <v>1.04</v>
      </c>
      <c r="BW183">
        <v>1.94</v>
      </c>
      <c r="BX183">
        <v>4.57</v>
      </c>
      <c r="BY183">
        <v>6.47</v>
      </c>
      <c r="BZ183">
        <v>112</v>
      </c>
      <c r="CA183">
        <v>165</v>
      </c>
      <c r="CB183"/>
      <c r="CC183"/>
      <c r="CD183">
        <v>10.9</v>
      </c>
      <c r="CE183">
        <v>2.32</v>
      </c>
      <c r="CF183"/>
      <c r="CG183" s="264" t="s">
        <v>2852</v>
      </c>
      <c r="CH183" t="s">
        <v>3574</v>
      </c>
      <c r="CI183" t="s">
        <v>6284</v>
      </c>
      <c r="CJ183"/>
      <c r="CK183" t="s">
        <v>6285</v>
      </c>
      <c r="CL183" t="s">
        <v>244</v>
      </c>
      <c r="CM183"/>
      <c r="CN183">
        <v>2</v>
      </c>
      <c r="CO183">
        <v>3</v>
      </c>
      <c r="CP183"/>
      <c r="CQ183">
        <v>0</v>
      </c>
      <c r="CR183">
        <v>0</v>
      </c>
      <c r="CS183">
        <v>0</v>
      </c>
      <c r="CT183">
        <v>45</v>
      </c>
      <c r="CU183">
        <v>0.65</v>
      </c>
      <c r="CV183">
        <v>0</v>
      </c>
      <c r="CW183"/>
      <c r="CX183"/>
      <c r="CY183" t="s">
        <v>3730</v>
      </c>
      <c r="CZ183">
        <v>1</v>
      </c>
      <c r="DA183" s="2">
        <v>1</v>
      </c>
      <c r="DB183" s="2">
        <v>3</v>
      </c>
      <c r="DC183" s="2">
        <v>1</v>
      </c>
      <c r="DD183" s="2">
        <v>1</v>
      </c>
      <c r="DE183" s="2">
        <v>1</v>
      </c>
      <c r="DF183" s="2">
        <v>0</v>
      </c>
      <c r="DG183" s="2">
        <v>1</v>
      </c>
      <c r="DH183" s="2">
        <v>2</v>
      </c>
      <c r="DI183" s="2">
        <v>0</v>
      </c>
      <c r="DJ183"/>
      <c r="DK183"/>
      <c r="DL183"/>
      <c r="DM183"/>
      <c r="DN183"/>
      <c r="DO183"/>
      <c r="DP183"/>
      <c r="DQ183" t="s">
        <v>6286</v>
      </c>
      <c r="DR183"/>
      <c r="DS183">
        <v>1</v>
      </c>
      <c r="DT183"/>
      <c r="DU183"/>
      <c r="DV183"/>
      <c r="DW183"/>
      <c r="DX183"/>
      <c r="DY183"/>
      <c r="DZ183"/>
      <c r="EA183"/>
      <c r="EB183"/>
      <c r="EC183" s="80"/>
      <c r="ED183"/>
      <c r="EE183" s="83"/>
      <c r="EF183"/>
      <c r="EG183"/>
      <c r="EH183"/>
      <c r="EI183" s="80"/>
      <c r="EJ183"/>
      <c r="EK183"/>
      <c r="EL183" t="s">
        <v>6287</v>
      </c>
      <c r="EM183"/>
      <c r="EN183"/>
      <c r="EO183"/>
      <c r="EP183"/>
      <c r="EQ183"/>
      <c r="ER183"/>
      <c r="ES183"/>
      <c r="ET183"/>
      <c r="EU183"/>
    </row>
    <row r="184" spans="1:151">
      <c r="A184" t="s">
        <v>6288</v>
      </c>
      <c r="B184" s="79" t="s">
        <v>6289</v>
      </c>
      <c r="C184" s="257">
        <v>42842.3333333333</v>
      </c>
      <c r="D184">
        <v>1</v>
      </c>
      <c r="E184">
        <v>176</v>
      </c>
      <c r="F184">
        <v>98</v>
      </c>
      <c r="G184"/>
      <c r="H184">
        <v>48</v>
      </c>
      <c r="I184">
        <v>25</v>
      </c>
      <c r="J184">
        <v>63</v>
      </c>
      <c r="K184">
        <v>3</v>
      </c>
      <c r="L184">
        <v>121</v>
      </c>
      <c r="M184">
        <v>34</v>
      </c>
      <c r="N184">
        <v>73</v>
      </c>
      <c r="O184">
        <v>7</v>
      </c>
      <c r="P184" t="s">
        <v>382</v>
      </c>
      <c r="Q184">
        <v>0</v>
      </c>
      <c r="R184">
        <v>2</v>
      </c>
      <c r="S184">
        <v>28</v>
      </c>
      <c r="T184">
        <f t="shared" si="3"/>
        <v>97</v>
      </c>
      <c r="U184" t="s">
        <v>279</v>
      </c>
      <c r="V184" t="s">
        <v>76</v>
      </c>
      <c r="W184">
        <v>1</v>
      </c>
      <c r="X184" t="s">
        <v>197</v>
      </c>
      <c r="Y184" t="s">
        <v>1390</v>
      </c>
      <c r="Z184" t="s">
        <v>6290</v>
      </c>
      <c r="AA184">
        <v>1</v>
      </c>
      <c r="AB184" t="s">
        <v>197</v>
      </c>
      <c r="AC184">
        <v>2</v>
      </c>
      <c r="AD184"/>
      <c r="AE184">
        <v>1</v>
      </c>
      <c r="AF184" t="s">
        <v>1245</v>
      </c>
      <c r="AG184">
        <v>20</v>
      </c>
      <c r="AH184">
        <v>1</v>
      </c>
      <c r="AI184">
        <v>13</v>
      </c>
      <c r="AJ184">
        <v>1</v>
      </c>
      <c r="AK184">
        <v>8</v>
      </c>
      <c r="AL184" t="s">
        <v>197</v>
      </c>
      <c r="AM184">
        <v>1</v>
      </c>
      <c r="AN184" t="s">
        <v>1277</v>
      </c>
      <c r="AO184">
        <v>0</v>
      </c>
      <c r="AP184"/>
      <c r="AQ184">
        <v>1</v>
      </c>
      <c r="AR184">
        <v>0</v>
      </c>
      <c r="AS184">
        <v>0</v>
      </c>
      <c r="AT184"/>
      <c r="AU184"/>
      <c r="AV184">
        <v>0</v>
      </c>
      <c r="AW184"/>
      <c r="AX184"/>
      <c r="AY184">
        <v>0</v>
      </c>
      <c r="AZ184"/>
      <c r="BA184">
        <v>73</v>
      </c>
      <c r="BB184"/>
      <c r="BC184">
        <v>1</v>
      </c>
      <c r="BD184">
        <v>0</v>
      </c>
      <c r="BE184"/>
      <c r="BF184"/>
      <c r="BG184"/>
      <c r="BH184"/>
      <c r="BI184"/>
      <c r="BJ184">
        <v>1</v>
      </c>
      <c r="BK184" s="2"/>
      <c r="BL184" s="2"/>
      <c r="BM184" s="2"/>
      <c r="BN184" s="2"/>
      <c r="BO184" s="2"/>
      <c r="BP184" s="176">
        <v>16.01</v>
      </c>
      <c r="BQ184" s="176">
        <v>1.4</v>
      </c>
      <c r="BR184"/>
      <c r="BS184"/>
      <c r="BT184"/>
      <c r="BU184">
        <v>2.9</v>
      </c>
      <c r="BV184">
        <v>0.81</v>
      </c>
      <c r="BW184">
        <v>1.76</v>
      </c>
      <c r="BX184"/>
      <c r="BY184">
        <v>3.4</v>
      </c>
      <c r="BZ184">
        <v>73</v>
      </c>
      <c r="CA184">
        <v>144</v>
      </c>
      <c r="CB184"/>
      <c r="CC184"/>
      <c r="CD184">
        <v>12</v>
      </c>
      <c r="CE184"/>
      <c r="CF184"/>
      <c r="CG184" s="264" t="s">
        <v>3995</v>
      </c>
      <c r="CH184" t="s">
        <v>6112</v>
      </c>
      <c r="CI184" t="s">
        <v>2899</v>
      </c>
      <c r="CJ184" t="s">
        <v>3055</v>
      </c>
      <c r="CK184" t="s">
        <v>6291</v>
      </c>
      <c r="CL184" t="s">
        <v>1105</v>
      </c>
      <c r="CM184"/>
      <c r="CN184">
        <v>3</v>
      </c>
      <c r="CO184">
        <v>3</v>
      </c>
      <c r="CP184"/>
      <c r="CQ184">
        <v>0</v>
      </c>
      <c r="CR184">
        <v>0</v>
      </c>
      <c r="CS184">
        <v>0</v>
      </c>
      <c r="CT184"/>
      <c r="CU184"/>
      <c r="CV184">
        <v>0</v>
      </c>
      <c r="CW184"/>
      <c r="CX184"/>
      <c r="CY184" t="s">
        <v>2553</v>
      </c>
      <c r="CZ184">
        <v>0</v>
      </c>
      <c r="DA184" s="2">
        <v>1</v>
      </c>
      <c r="DB184" s="2">
        <v>3</v>
      </c>
      <c r="DC184" s="2">
        <v>1</v>
      </c>
      <c r="DD184" s="2">
        <v>0</v>
      </c>
      <c r="DE184" s="2">
        <v>1</v>
      </c>
      <c r="DF184" s="2">
        <v>0</v>
      </c>
      <c r="DG184" s="2">
        <v>1</v>
      </c>
      <c r="DH184" s="2">
        <v>2</v>
      </c>
      <c r="DI184" s="2">
        <v>1</v>
      </c>
      <c r="DJ184"/>
      <c r="DK184"/>
      <c r="DL184"/>
      <c r="DM184"/>
      <c r="DN184"/>
      <c r="DO184"/>
      <c r="DP184"/>
      <c r="DQ184" t="s">
        <v>6292</v>
      </c>
      <c r="DR184" s="79">
        <v>1</v>
      </c>
      <c r="DS184"/>
      <c r="DT184"/>
      <c r="DU184"/>
      <c r="DV184"/>
      <c r="DW184"/>
      <c r="DX184"/>
      <c r="DY184"/>
      <c r="DZ184"/>
      <c r="EA184"/>
      <c r="EB184"/>
      <c r="EC184" s="80"/>
      <c r="ED184"/>
      <c r="EE184" s="83"/>
      <c r="EF184"/>
      <c r="EG184"/>
      <c r="EH184"/>
      <c r="EI184" s="80"/>
      <c r="EJ184"/>
      <c r="EK184"/>
      <c r="EL184" t="s">
        <v>1954</v>
      </c>
      <c r="EM184"/>
      <c r="EN184"/>
      <c r="EO184"/>
      <c r="EP184"/>
      <c r="EQ184"/>
      <c r="ER184"/>
      <c r="ES184"/>
      <c r="ET184"/>
      <c r="EU184"/>
    </row>
    <row r="185" spans="1:151">
      <c r="A185" t="s">
        <v>6293</v>
      </c>
      <c r="B185" t="s">
        <v>6294</v>
      </c>
      <c r="C185" s="257">
        <v>42877.4090277778</v>
      </c>
      <c r="D185">
        <v>1</v>
      </c>
      <c r="E185">
        <v>172</v>
      </c>
      <c r="F185">
        <v>70</v>
      </c>
      <c r="G185"/>
      <c r="H185">
        <v>45</v>
      </c>
      <c r="I185">
        <v>25</v>
      </c>
      <c r="J185">
        <v>65</v>
      </c>
      <c r="K185">
        <v>3</v>
      </c>
      <c r="L185">
        <v>153</v>
      </c>
      <c r="M185">
        <v>24</v>
      </c>
      <c r="N185">
        <v>81</v>
      </c>
      <c r="O185">
        <v>7</v>
      </c>
      <c r="P185" t="s">
        <v>278</v>
      </c>
      <c r="Q185">
        <v>0</v>
      </c>
      <c r="R185">
        <v>0</v>
      </c>
      <c r="S185">
        <v>0</v>
      </c>
      <c r="T185">
        <f t="shared" si="3"/>
        <v>59</v>
      </c>
      <c r="U185" t="s">
        <v>279</v>
      </c>
      <c r="V185" t="s">
        <v>76</v>
      </c>
      <c r="W185">
        <v>1</v>
      </c>
      <c r="X185" t="s">
        <v>1235</v>
      </c>
      <c r="Y185"/>
      <c r="Z185" t="s">
        <v>6295</v>
      </c>
      <c r="AA185">
        <v>0</v>
      </c>
      <c r="AB185"/>
      <c r="AC185"/>
      <c r="AD185"/>
      <c r="AE185">
        <v>0</v>
      </c>
      <c r="AF185"/>
      <c r="AG185"/>
      <c r="AH185"/>
      <c r="AI185"/>
      <c r="AJ185">
        <v>1</v>
      </c>
      <c r="AK185"/>
      <c r="AL185"/>
      <c r="AM185">
        <v>1</v>
      </c>
      <c r="AN185">
        <v>1</v>
      </c>
      <c r="AO185">
        <v>0</v>
      </c>
      <c r="AP185"/>
      <c r="AQ185">
        <v>0</v>
      </c>
      <c r="AR185">
        <v>0</v>
      </c>
      <c r="AS185">
        <v>0</v>
      </c>
      <c r="AT185"/>
      <c r="AU185"/>
      <c r="AV185">
        <v>0</v>
      </c>
      <c r="AW185"/>
      <c r="AX185"/>
      <c r="AY185">
        <v>0</v>
      </c>
      <c r="AZ185"/>
      <c r="BA185">
        <v>81</v>
      </c>
      <c r="BB185"/>
      <c r="BC185">
        <v>0</v>
      </c>
      <c r="BD185">
        <v>0</v>
      </c>
      <c r="BE185"/>
      <c r="BF185"/>
      <c r="BG185"/>
      <c r="BH185"/>
      <c r="BI185"/>
      <c r="BJ185">
        <v>1</v>
      </c>
      <c r="BK185" s="2"/>
      <c r="BL185" s="2"/>
      <c r="BM185" s="2"/>
      <c r="BN185" s="2"/>
      <c r="BO185" s="2"/>
      <c r="BP185" s="176">
        <v>0</v>
      </c>
      <c r="BQ185" s="176">
        <v>0.7</v>
      </c>
      <c r="BR185"/>
      <c r="BS185">
        <v>69.4</v>
      </c>
      <c r="BT185">
        <v>0.62</v>
      </c>
      <c r="BU185">
        <v>2.83</v>
      </c>
      <c r="BV185">
        <v>1.1</v>
      </c>
      <c r="BW185">
        <v>1.58</v>
      </c>
      <c r="BX185">
        <v>4.96</v>
      </c>
      <c r="BY185">
        <v>4.67</v>
      </c>
      <c r="BZ185">
        <v>81</v>
      </c>
      <c r="CA185">
        <v>134</v>
      </c>
      <c r="CB185"/>
      <c r="CC185"/>
      <c r="CD185">
        <v>12.4</v>
      </c>
      <c r="CE185">
        <v>3.8</v>
      </c>
      <c r="CF185"/>
      <c r="CG185" s="264" t="s">
        <v>6296</v>
      </c>
      <c r="CH185" t="s">
        <v>3574</v>
      </c>
      <c r="CI185"/>
      <c r="CJ185" s="268">
        <v>0.8</v>
      </c>
      <c r="CK185" t="s">
        <v>244</v>
      </c>
      <c r="CL185" t="s">
        <v>4113</v>
      </c>
      <c r="CM185"/>
      <c r="CN185">
        <v>2</v>
      </c>
      <c r="CO185">
        <v>2</v>
      </c>
      <c r="CP185"/>
      <c r="CQ185">
        <v>0</v>
      </c>
      <c r="CR185">
        <v>0</v>
      </c>
      <c r="CS185">
        <v>0</v>
      </c>
      <c r="CT185">
        <v>41</v>
      </c>
      <c r="CU185">
        <v>0.73</v>
      </c>
      <c r="CV185">
        <v>0</v>
      </c>
      <c r="CW185"/>
      <c r="CX185"/>
      <c r="CY185" t="s">
        <v>448</v>
      </c>
      <c r="CZ185">
        <v>1</v>
      </c>
      <c r="DA185" s="2">
        <v>1</v>
      </c>
      <c r="DB185" s="2">
        <v>2</v>
      </c>
      <c r="DC185" s="2">
        <v>1</v>
      </c>
      <c r="DD185" s="2">
        <v>1</v>
      </c>
      <c r="DE185" s="2">
        <v>0</v>
      </c>
      <c r="DF185" s="2">
        <v>0</v>
      </c>
      <c r="DG185" s="2">
        <v>1</v>
      </c>
      <c r="DH185" s="2">
        <v>1</v>
      </c>
      <c r="DI185" s="2">
        <v>0</v>
      </c>
      <c r="DJ185"/>
      <c r="DK185"/>
      <c r="DL185"/>
      <c r="DM185"/>
      <c r="DN185"/>
      <c r="DO185"/>
      <c r="DP185"/>
      <c r="DQ185" t="s">
        <v>6297</v>
      </c>
      <c r="DR185"/>
      <c r="DS185">
        <v>1</v>
      </c>
      <c r="DT185"/>
      <c r="DU185"/>
      <c r="DV185"/>
      <c r="DW185"/>
      <c r="DX185"/>
      <c r="DY185"/>
      <c r="DZ185"/>
      <c r="EA185"/>
      <c r="EB185"/>
      <c r="EC185"/>
      <c r="ED185"/>
      <c r="EE185" s="83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</row>
    <row r="186" ht="15.6" spans="1:151">
      <c r="A186" t="s">
        <v>6298</v>
      </c>
      <c r="B186" s="90" t="s">
        <v>6299</v>
      </c>
      <c r="C186" s="257">
        <v>42860.3333333333</v>
      </c>
      <c r="D186">
        <v>1</v>
      </c>
      <c r="E186">
        <v>177</v>
      </c>
      <c r="F186">
        <v>82</v>
      </c>
      <c r="G186"/>
      <c r="H186">
        <v>44</v>
      </c>
      <c r="I186">
        <v>25</v>
      </c>
      <c r="J186">
        <v>73</v>
      </c>
      <c r="K186">
        <v>9</v>
      </c>
      <c r="L186">
        <v>129</v>
      </c>
      <c r="M186">
        <v>34</v>
      </c>
      <c r="N186">
        <v>80</v>
      </c>
      <c r="O186">
        <v>7</v>
      </c>
      <c r="P186" t="s">
        <v>166</v>
      </c>
      <c r="Q186">
        <v>0</v>
      </c>
      <c r="R186">
        <v>23</v>
      </c>
      <c r="S186">
        <v>42</v>
      </c>
      <c r="T186">
        <f t="shared" si="3"/>
        <v>117</v>
      </c>
      <c r="U186" t="s">
        <v>167</v>
      </c>
      <c r="V186" t="s">
        <v>6300</v>
      </c>
      <c r="W186">
        <v>1</v>
      </c>
      <c r="X186" t="s">
        <v>522</v>
      </c>
      <c r="Y186" t="s">
        <v>6301</v>
      </c>
      <c r="Z186" t="s">
        <v>76</v>
      </c>
      <c r="AA186">
        <v>0</v>
      </c>
      <c r="AB186"/>
      <c r="AC186"/>
      <c r="AD186"/>
      <c r="AE186">
        <v>0</v>
      </c>
      <c r="AF186"/>
      <c r="AG186"/>
      <c r="AH186"/>
      <c r="AI186"/>
      <c r="AJ186">
        <v>1</v>
      </c>
      <c r="AK186"/>
      <c r="AL186"/>
      <c r="AM186">
        <v>0</v>
      </c>
      <c r="AN186"/>
      <c r="AO186">
        <v>0</v>
      </c>
      <c r="AP186"/>
      <c r="AQ186">
        <v>0</v>
      </c>
      <c r="AR186">
        <v>0</v>
      </c>
      <c r="AS186">
        <v>0</v>
      </c>
      <c r="AT186"/>
      <c r="AU186"/>
      <c r="AV186">
        <v>0</v>
      </c>
      <c r="AW186"/>
      <c r="AX186"/>
      <c r="AY186">
        <v>0</v>
      </c>
      <c r="AZ186"/>
      <c r="BA186">
        <v>80</v>
      </c>
      <c r="BB186"/>
      <c r="BC186">
        <v>0</v>
      </c>
      <c r="BD186">
        <v>0</v>
      </c>
      <c r="BE186"/>
      <c r="BF186"/>
      <c r="BG186"/>
      <c r="BH186"/>
      <c r="BI186"/>
      <c r="BJ186">
        <v>2</v>
      </c>
      <c r="BK186" s="2"/>
      <c r="BL186" s="2"/>
      <c r="BM186" s="2"/>
      <c r="BN186" s="2"/>
      <c r="BO186" s="2"/>
      <c r="BP186" s="176">
        <v>20.95</v>
      </c>
      <c r="BQ186" s="176">
        <v>1.7</v>
      </c>
      <c r="BR186"/>
      <c r="BS186">
        <v>169.6</v>
      </c>
      <c r="BT186"/>
      <c r="BU186">
        <v>4.6</v>
      </c>
      <c r="BV186">
        <v>2.04</v>
      </c>
      <c r="BW186">
        <v>3.22</v>
      </c>
      <c r="BX186">
        <v>4.52</v>
      </c>
      <c r="BY186">
        <v>5.37</v>
      </c>
      <c r="BZ186">
        <v>80</v>
      </c>
      <c r="CA186">
        <v>160</v>
      </c>
      <c r="CB186"/>
      <c r="CC186"/>
      <c r="CD186">
        <v>11.4</v>
      </c>
      <c r="CE186"/>
      <c r="CF186"/>
      <c r="CG186" s="264" t="s">
        <v>3911</v>
      </c>
      <c r="CH186" t="s">
        <v>6112</v>
      </c>
      <c r="CI186"/>
      <c r="CJ186"/>
      <c r="CK186" t="s">
        <v>6302</v>
      </c>
      <c r="CL186"/>
      <c r="CM186"/>
      <c r="CN186">
        <v>2</v>
      </c>
      <c r="CO186">
        <v>2</v>
      </c>
      <c r="CP186"/>
      <c r="CQ186">
        <v>1</v>
      </c>
      <c r="CR186">
        <v>0</v>
      </c>
      <c r="CS186">
        <v>0</v>
      </c>
      <c r="CT186">
        <v>49</v>
      </c>
      <c r="CU186">
        <v>0.64</v>
      </c>
      <c r="CV186">
        <v>0</v>
      </c>
      <c r="CW186"/>
      <c r="CX186"/>
      <c r="CY186" t="s">
        <v>1612</v>
      </c>
      <c r="CZ186">
        <v>0</v>
      </c>
      <c r="DA186" s="2">
        <v>1</v>
      </c>
      <c r="DB186" s="2">
        <v>2</v>
      </c>
      <c r="DC186" s="2">
        <v>1</v>
      </c>
      <c r="DD186" s="2">
        <v>1</v>
      </c>
      <c r="DE186" s="2">
        <v>1</v>
      </c>
      <c r="DF186" s="2">
        <v>0</v>
      </c>
      <c r="DG186" s="2">
        <v>1</v>
      </c>
      <c r="DH186" s="2">
        <v>2</v>
      </c>
      <c r="DI186" s="2">
        <v>0</v>
      </c>
      <c r="DJ186"/>
      <c r="DK186"/>
      <c r="DL186"/>
      <c r="DM186"/>
      <c r="DN186"/>
      <c r="DO186"/>
      <c r="DP186"/>
      <c r="DQ186" t="s">
        <v>6303</v>
      </c>
      <c r="DR186" s="77"/>
      <c r="DS186" t="s">
        <v>1045</v>
      </c>
      <c r="DT186"/>
      <c r="DU186"/>
      <c r="DV186"/>
      <c r="DW186"/>
      <c r="DX186" t="s">
        <v>6304</v>
      </c>
      <c r="DY186" t="s">
        <v>6305</v>
      </c>
      <c r="DZ186" t="s">
        <v>76</v>
      </c>
      <c r="EA186"/>
      <c r="EB186" s="2" t="s">
        <v>76</v>
      </c>
      <c r="EC186" s="2"/>
      <c r="ED186" s="2" t="s">
        <v>76</v>
      </c>
      <c r="EE186" s="2"/>
      <c r="EF186" s="2" t="s">
        <v>76</v>
      </c>
      <c r="EG186" s="2"/>
      <c r="EH186" s="2" t="s">
        <v>76</v>
      </c>
      <c r="EI186" s="2"/>
      <c r="EJ186" s="2" t="s">
        <v>76</v>
      </c>
      <c r="EK186"/>
      <c r="EL186"/>
      <c r="EM186"/>
      <c r="EN186"/>
      <c r="EO186"/>
      <c r="EP186"/>
      <c r="EQ186"/>
      <c r="ER186"/>
      <c r="ES186"/>
      <c r="ET186"/>
      <c r="EU186"/>
    </row>
    <row r="187" spans="1:151">
      <c r="A187" t="s">
        <v>6306</v>
      </c>
      <c r="B187" t="s">
        <v>6307</v>
      </c>
      <c r="C187" s="257">
        <v>42861.3333333333</v>
      </c>
      <c r="D187">
        <v>2</v>
      </c>
      <c r="E187">
        <v>149</v>
      </c>
      <c r="F187">
        <v>80</v>
      </c>
      <c r="G187"/>
      <c r="H187">
        <v>63</v>
      </c>
      <c r="I187">
        <v>58</v>
      </c>
      <c r="J187">
        <v>63</v>
      </c>
      <c r="K187">
        <v>3</v>
      </c>
      <c r="L187">
        <v>128</v>
      </c>
      <c r="M187">
        <v>34</v>
      </c>
      <c r="N187">
        <v>60</v>
      </c>
      <c r="O187">
        <v>4</v>
      </c>
      <c r="P187" t="s">
        <v>1146</v>
      </c>
      <c r="Q187">
        <v>0</v>
      </c>
      <c r="R187">
        <v>0</v>
      </c>
      <c r="S187">
        <v>0</v>
      </c>
      <c r="T187">
        <f t="shared" si="3"/>
        <v>99</v>
      </c>
      <c r="U187" t="s">
        <v>279</v>
      </c>
      <c r="V187" t="s">
        <v>76</v>
      </c>
      <c r="W187">
        <v>1</v>
      </c>
      <c r="X187">
        <v>10</v>
      </c>
      <c r="Y187" t="s">
        <v>1875</v>
      </c>
      <c r="Z187" t="s">
        <v>1048</v>
      </c>
      <c r="AA187">
        <v>0</v>
      </c>
      <c r="AB187"/>
      <c r="AC187"/>
      <c r="AD187"/>
      <c r="AE187">
        <v>0</v>
      </c>
      <c r="AF187"/>
      <c r="AG187"/>
      <c r="AH187"/>
      <c r="AI187"/>
      <c r="AJ187">
        <v>0</v>
      </c>
      <c r="AK187"/>
      <c r="AL187"/>
      <c r="AM187"/>
      <c r="AN187"/>
      <c r="AO187">
        <v>0</v>
      </c>
      <c r="AP187"/>
      <c r="AQ187">
        <v>1</v>
      </c>
      <c r="AR187">
        <v>0</v>
      </c>
      <c r="AS187">
        <v>0</v>
      </c>
      <c r="AT187"/>
      <c r="AU187"/>
      <c r="AV187">
        <v>0</v>
      </c>
      <c r="AW187"/>
      <c r="AX187"/>
      <c r="AY187">
        <v>0</v>
      </c>
      <c r="AZ187"/>
      <c r="BA187">
        <v>60</v>
      </c>
      <c r="BB187"/>
      <c r="BC187">
        <v>0</v>
      </c>
      <c r="BD187">
        <v>1</v>
      </c>
      <c r="BE187"/>
      <c r="BF187" t="s">
        <v>6308</v>
      </c>
      <c r="BG187"/>
      <c r="BH187"/>
      <c r="BI187"/>
      <c r="BJ187">
        <v>1</v>
      </c>
      <c r="BK187" s="2"/>
      <c r="BL187" s="2"/>
      <c r="BM187" s="2"/>
      <c r="BN187" s="2"/>
      <c r="BO187" s="2"/>
      <c r="BP187" s="176">
        <v>4.29</v>
      </c>
      <c r="BQ187" s="176">
        <v>0.8</v>
      </c>
      <c r="BR187"/>
      <c r="BS187">
        <v>164.6</v>
      </c>
      <c r="BT187">
        <v>0.75</v>
      </c>
      <c r="BU187">
        <v>3.8</v>
      </c>
      <c r="BV187">
        <v>1.96</v>
      </c>
      <c r="BW187">
        <v>2.01</v>
      </c>
      <c r="BX187">
        <v>4.95</v>
      </c>
      <c r="BY187">
        <v>4</v>
      </c>
      <c r="BZ187">
        <v>60</v>
      </c>
      <c r="CA187">
        <v>149</v>
      </c>
      <c r="CB187"/>
      <c r="CC187"/>
      <c r="CD187"/>
      <c r="CE187"/>
      <c r="CF187"/>
      <c r="CG187" s="264" t="s">
        <v>3922</v>
      </c>
      <c r="CH187" t="s">
        <v>3774</v>
      </c>
      <c r="CI187" t="s">
        <v>6309</v>
      </c>
      <c r="CJ187"/>
      <c r="CK187"/>
      <c r="CL187" t="s">
        <v>6310</v>
      </c>
      <c r="CM187"/>
      <c r="CN187">
        <v>2</v>
      </c>
      <c r="CO187">
        <v>2</v>
      </c>
      <c r="CP187"/>
      <c r="CQ187">
        <v>0</v>
      </c>
      <c r="CR187">
        <v>0</v>
      </c>
      <c r="CS187">
        <v>0</v>
      </c>
      <c r="CT187">
        <v>44</v>
      </c>
      <c r="CU187">
        <v>0.62</v>
      </c>
      <c r="CV187">
        <v>0</v>
      </c>
      <c r="CW187"/>
      <c r="CX187"/>
      <c r="CY187" t="s">
        <v>942</v>
      </c>
      <c r="CZ187">
        <v>1</v>
      </c>
      <c r="DA187" s="2">
        <v>1</v>
      </c>
      <c r="DB187" s="2">
        <v>2</v>
      </c>
      <c r="DC187" s="2">
        <v>1</v>
      </c>
      <c r="DD187" s="2">
        <v>1</v>
      </c>
      <c r="DE187" s="2">
        <v>1</v>
      </c>
      <c r="DF187" s="2">
        <v>1</v>
      </c>
      <c r="DG187" s="2">
        <v>0</v>
      </c>
      <c r="DH187" s="2">
        <v>1</v>
      </c>
      <c r="DI187" s="2">
        <v>0</v>
      </c>
      <c r="DJ187"/>
      <c r="DK187"/>
      <c r="DL187"/>
      <c r="DM187"/>
      <c r="DN187"/>
      <c r="DO187"/>
      <c r="DP187"/>
      <c r="DQ187" t="s">
        <v>6311</v>
      </c>
      <c r="DR187"/>
      <c r="DS187">
        <v>1</v>
      </c>
      <c r="DT187"/>
      <c r="DU187"/>
      <c r="DV187"/>
      <c r="DW187"/>
      <c r="DX187"/>
      <c r="DY187"/>
      <c r="DZ187"/>
      <c r="EA187"/>
      <c r="EB187"/>
      <c r="EC187" s="80"/>
      <c r="ED187"/>
      <c r="EE187" s="83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</row>
    <row r="188" spans="1:151">
      <c r="A188" t="s">
        <v>6312</v>
      </c>
      <c r="B188" t="s">
        <v>6313</v>
      </c>
      <c r="C188" s="257">
        <v>42904.3944444444</v>
      </c>
      <c r="D188">
        <v>1</v>
      </c>
      <c r="E188">
        <v>163</v>
      </c>
      <c r="F188" t="s">
        <v>146</v>
      </c>
      <c r="G188"/>
      <c r="H188">
        <v>71</v>
      </c>
      <c r="I188">
        <v>75</v>
      </c>
      <c r="J188">
        <v>75</v>
      </c>
      <c r="K188">
        <v>9</v>
      </c>
      <c r="L188">
        <v>141</v>
      </c>
      <c r="M188">
        <v>24</v>
      </c>
      <c r="N188">
        <v>75</v>
      </c>
      <c r="O188">
        <v>7</v>
      </c>
      <c r="P188" t="s">
        <v>166</v>
      </c>
      <c r="Q188">
        <v>0</v>
      </c>
      <c r="R188">
        <v>23</v>
      </c>
      <c r="S188">
        <v>42</v>
      </c>
      <c r="T188">
        <f t="shared" si="3"/>
        <v>157</v>
      </c>
      <c r="U188" t="s">
        <v>148</v>
      </c>
      <c r="V188" t="s">
        <v>6314</v>
      </c>
      <c r="W188">
        <v>0</v>
      </c>
      <c r="X188"/>
      <c r="Y188"/>
      <c r="Z188"/>
      <c r="AA188">
        <v>0</v>
      </c>
      <c r="AB188"/>
      <c r="AC188"/>
      <c r="AD188"/>
      <c r="AE188">
        <v>1</v>
      </c>
      <c r="AF188">
        <v>20</v>
      </c>
      <c r="AG188">
        <v>50</v>
      </c>
      <c r="AH188">
        <v>0</v>
      </c>
      <c r="AI188"/>
      <c r="AJ188">
        <v>1</v>
      </c>
      <c r="AK188"/>
      <c r="AL188"/>
      <c r="AM188">
        <v>0</v>
      </c>
      <c r="AN188"/>
      <c r="AO188">
        <v>0</v>
      </c>
      <c r="AP188"/>
      <c r="AQ188">
        <v>0</v>
      </c>
      <c r="AR188">
        <v>0</v>
      </c>
      <c r="AS188">
        <v>0</v>
      </c>
      <c r="AT188"/>
      <c r="AU188"/>
      <c r="AV188">
        <v>0</v>
      </c>
      <c r="AW188"/>
      <c r="AX188"/>
      <c r="AY188">
        <v>0</v>
      </c>
      <c r="AZ188"/>
      <c r="BA188">
        <v>75</v>
      </c>
      <c r="BB188"/>
      <c r="BC188">
        <v>0</v>
      </c>
      <c r="BD188">
        <v>0</v>
      </c>
      <c r="BE188"/>
      <c r="BF188"/>
      <c r="BG188"/>
      <c r="BH188"/>
      <c r="BI188"/>
      <c r="BJ188">
        <v>2</v>
      </c>
      <c r="BK188" s="2"/>
      <c r="BL188" s="2"/>
      <c r="BM188" s="2"/>
      <c r="BN188" s="2"/>
      <c r="BO188" s="2"/>
      <c r="BP188" s="176">
        <v>106.06</v>
      </c>
      <c r="BQ188">
        <v>1.9</v>
      </c>
      <c r="BR188"/>
      <c r="BS188" t="s">
        <v>5354</v>
      </c>
      <c r="BT188"/>
      <c r="BU188">
        <v>3.6</v>
      </c>
      <c r="BV188">
        <v>1.7</v>
      </c>
      <c r="BW188">
        <v>2.05</v>
      </c>
      <c r="BX188"/>
      <c r="BY188">
        <v>5.9</v>
      </c>
      <c r="BZ188">
        <v>75</v>
      </c>
      <c r="CA188">
        <v>132</v>
      </c>
      <c r="CB188"/>
      <c r="CC188">
        <v>1.38</v>
      </c>
      <c r="CD188">
        <v>13.1</v>
      </c>
      <c r="CE188">
        <v>3.41</v>
      </c>
      <c r="CF188"/>
      <c r="CG188" s="264" t="s">
        <v>6139</v>
      </c>
      <c r="CH188" t="s">
        <v>6112</v>
      </c>
      <c r="CI188" t="s">
        <v>1313</v>
      </c>
      <c r="CJ188"/>
      <c r="CK188" t="s">
        <v>173</v>
      </c>
      <c r="CL188"/>
      <c r="CM188"/>
      <c r="CN188">
        <v>2</v>
      </c>
      <c r="CO188">
        <v>2</v>
      </c>
      <c r="CP188"/>
      <c r="CQ188">
        <v>1</v>
      </c>
      <c r="CR188">
        <v>0</v>
      </c>
      <c r="CS188">
        <v>0</v>
      </c>
      <c r="CT188"/>
      <c r="CU188"/>
      <c r="CV188">
        <v>0</v>
      </c>
      <c r="CW188"/>
      <c r="CX188"/>
      <c r="CY188" t="s">
        <v>3126</v>
      </c>
      <c r="CZ188">
        <v>1</v>
      </c>
      <c r="DA188" s="2">
        <v>1</v>
      </c>
      <c r="DB188" s="2">
        <v>2</v>
      </c>
      <c r="DC188" s="2">
        <v>1</v>
      </c>
      <c r="DD188" s="2">
        <v>0</v>
      </c>
      <c r="DE188" s="2">
        <v>1</v>
      </c>
      <c r="DF188" s="2">
        <v>0</v>
      </c>
      <c r="DG188" s="2">
        <v>0</v>
      </c>
      <c r="DH188" s="2">
        <v>1</v>
      </c>
      <c r="DI188" s="2">
        <v>0</v>
      </c>
      <c r="DJ188"/>
      <c r="DK188"/>
      <c r="DL188"/>
      <c r="DM188"/>
      <c r="DN188"/>
      <c r="DO188"/>
      <c r="DP188"/>
      <c r="DQ188" t="s">
        <v>6315</v>
      </c>
      <c r="DR188"/>
      <c r="DS188">
        <v>1</v>
      </c>
      <c r="DT188"/>
      <c r="DU188"/>
      <c r="DV188"/>
      <c r="DW188"/>
      <c r="DX188"/>
      <c r="DY188"/>
      <c r="DZ188"/>
      <c r="EA188"/>
      <c r="EB188"/>
      <c r="EC188"/>
      <c r="ED188"/>
      <c r="EE188" s="83"/>
      <c r="EF188"/>
      <c r="EG188"/>
      <c r="EH188"/>
      <c r="EI188" s="80"/>
      <c r="EJ188"/>
      <c r="EK188"/>
      <c r="EL188"/>
      <c r="EM188"/>
      <c r="EN188"/>
      <c r="EO188"/>
      <c r="EP188"/>
      <c r="EQ188"/>
      <c r="ER188"/>
      <c r="ES188"/>
      <c r="ET188"/>
      <c r="EU188"/>
    </row>
    <row r="189" spans="1:151">
      <c r="A189" t="s">
        <v>6316</v>
      </c>
      <c r="B189" t="s">
        <v>6317</v>
      </c>
      <c r="C189" s="257">
        <v>42835.3395833333</v>
      </c>
      <c r="D189">
        <v>2</v>
      </c>
      <c r="E189">
        <v>160</v>
      </c>
      <c r="F189">
        <v>80</v>
      </c>
      <c r="G189"/>
      <c r="H189">
        <v>64</v>
      </c>
      <c r="I189">
        <v>58</v>
      </c>
      <c r="J189">
        <v>73</v>
      </c>
      <c r="K189">
        <v>9</v>
      </c>
      <c r="L189">
        <v>169</v>
      </c>
      <c r="M189">
        <v>10</v>
      </c>
      <c r="N189">
        <v>69</v>
      </c>
      <c r="O189">
        <v>4</v>
      </c>
      <c r="P189" t="s">
        <v>1146</v>
      </c>
      <c r="Q189">
        <v>0</v>
      </c>
      <c r="R189">
        <v>2</v>
      </c>
      <c r="S189">
        <v>28</v>
      </c>
      <c r="T189">
        <f t="shared" si="3"/>
        <v>109</v>
      </c>
      <c r="U189" t="s">
        <v>167</v>
      </c>
      <c r="V189" t="s">
        <v>6318</v>
      </c>
      <c r="W189">
        <v>1</v>
      </c>
      <c r="X189" t="s">
        <v>606</v>
      </c>
      <c r="Y189">
        <v>200</v>
      </c>
      <c r="Z189" t="s">
        <v>5969</v>
      </c>
      <c r="AA189">
        <v>0</v>
      </c>
      <c r="AB189"/>
      <c r="AC189"/>
      <c r="AD189"/>
      <c r="AE189">
        <v>0</v>
      </c>
      <c r="AF189"/>
      <c r="AG189"/>
      <c r="AH189"/>
      <c r="AI189"/>
      <c r="AJ189">
        <v>0</v>
      </c>
      <c r="AK189"/>
      <c r="AL189"/>
      <c r="AM189"/>
      <c r="AN189"/>
      <c r="AO189">
        <v>1</v>
      </c>
      <c r="AP189">
        <v>6</v>
      </c>
      <c r="AQ189">
        <v>1</v>
      </c>
      <c r="AR189">
        <v>0</v>
      </c>
      <c r="AS189">
        <v>0</v>
      </c>
      <c r="AT189"/>
      <c r="AU189"/>
      <c r="AV189">
        <v>0</v>
      </c>
      <c r="AW189"/>
      <c r="AX189"/>
      <c r="AY189">
        <v>0</v>
      </c>
      <c r="AZ189"/>
      <c r="BA189">
        <v>69</v>
      </c>
      <c r="BB189"/>
      <c r="BC189">
        <v>1</v>
      </c>
      <c r="BD189">
        <v>0</v>
      </c>
      <c r="BE189"/>
      <c r="BF189"/>
      <c r="BG189">
        <v>1</v>
      </c>
      <c r="BH189">
        <v>1</v>
      </c>
      <c r="BI189">
        <v>1</v>
      </c>
      <c r="BJ189">
        <v>1</v>
      </c>
      <c r="BK189" s="2"/>
      <c r="BL189" s="2"/>
      <c r="BM189" s="2"/>
      <c r="BN189" s="2"/>
      <c r="BO189" s="2"/>
      <c r="BP189" s="176">
        <v>18.27</v>
      </c>
      <c r="BQ189">
        <v>1.1</v>
      </c>
      <c r="BR189"/>
      <c r="BS189">
        <v>133.4</v>
      </c>
      <c r="BT189">
        <v>0.68</v>
      </c>
      <c r="BU189">
        <v>3.62</v>
      </c>
      <c r="BV189">
        <v>2.74</v>
      </c>
      <c r="BW189">
        <v>1.58</v>
      </c>
      <c r="BX189">
        <v>6.11</v>
      </c>
      <c r="BY189">
        <v>4.6</v>
      </c>
      <c r="BZ189">
        <v>63</v>
      </c>
      <c r="CA189">
        <v>145</v>
      </c>
      <c r="CB189"/>
      <c r="CC189"/>
      <c r="CD189">
        <v>10.9</v>
      </c>
      <c r="CE189">
        <v>3.52</v>
      </c>
      <c r="CF189"/>
      <c r="CG189" s="264" t="s">
        <v>6319</v>
      </c>
      <c r="CH189" t="s">
        <v>6100</v>
      </c>
      <c r="CI189" t="s">
        <v>6320</v>
      </c>
      <c r="CJ189" t="s">
        <v>657</v>
      </c>
      <c r="CK189" t="s">
        <v>3678</v>
      </c>
      <c r="CL189" t="s">
        <v>6321</v>
      </c>
      <c r="CM189"/>
      <c r="CN189">
        <v>2</v>
      </c>
      <c r="CO189">
        <v>1</v>
      </c>
      <c r="CP189"/>
      <c r="CQ189">
        <v>0</v>
      </c>
      <c r="CR189">
        <v>0</v>
      </c>
      <c r="CS189">
        <v>0</v>
      </c>
      <c r="CT189">
        <v>50</v>
      </c>
      <c r="CU189">
        <v>0.6</v>
      </c>
      <c r="CV189">
        <v>0</v>
      </c>
      <c r="CW189"/>
      <c r="CX189"/>
      <c r="CY189" t="s">
        <v>258</v>
      </c>
      <c r="CZ189">
        <v>1</v>
      </c>
      <c r="DA189" s="2">
        <v>1</v>
      </c>
      <c r="DB189" s="2">
        <v>1</v>
      </c>
      <c r="DC189" s="2">
        <v>1</v>
      </c>
      <c r="DD189" s="2">
        <v>1</v>
      </c>
      <c r="DE189" s="2">
        <v>1</v>
      </c>
      <c r="DF189" s="2">
        <v>0</v>
      </c>
      <c r="DG189" s="2">
        <v>1</v>
      </c>
      <c r="DH189" s="2">
        <v>1</v>
      </c>
      <c r="DI189" s="2">
        <v>1</v>
      </c>
      <c r="DJ189"/>
      <c r="DK189"/>
      <c r="DL189"/>
      <c r="DM189"/>
      <c r="DN189"/>
      <c r="DO189"/>
      <c r="DP189"/>
      <c r="DQ189" t="s">
        <v>6322</v>
      </c>
      <c r="DR189"/>
      <c r="DS189">
        <v>1</v>
      </c>
      <c r="DT189"/>
      <c r="DU189"/>
      <c r="DV189"/>
      <c r="DW189"/>
      <c r="DX189">
        <v>1</v>
      </c>
      <c r="DY189" t="s">
        <v>6323</v>
      </c>
      <c r="DZ189"/>
      <c r="EA189"/>
      <c r="EB189"/>
      <c r="EC189"/>
      <c r="ED189"/>
      <c r="EE189" s="83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</row>
    <row r="190" spans="1:151">
      <c r="A190" t="s">
        <v>6324</v>
      </c>
      <c r="B190" t="s">
        <v>5294</v>
      </c>
      <c r="C190" s="257">
        <v>42840.4583333333</v>
      </c>
      <c r="D190">
        <v>2</v>
      </c>
      <c r="E190">
        <v>160</v>
      </c>
      <c r="F190" t="s">
        <v>146</v>
      </c>
      <c r="G190"/>
      <c r="H190">
        <v>67</v>
      </c>
      <c r="I190">
        <v>58</v>
      </c>
      <c r="J190">
        <v>78</v>
      </c>
      <c r="K190">
        <v>9</v>
      </c>
      <c r="L190">
        <v>160</v>
      </c>
      <c r="M190">
        <v>10</v>
      </c>
      <c r="N190">
        <v>64</v>
      </c>
      <c r="O190">
        <v>4</v>
      </c>
      <c r="P190" t="s">
        <v>166</v>
      </c>
      <c r="Q190">
        <v>0</v>
      </c>
      <c r="R190">
        <v>3</v>
      </c>
      <c r="S190">
        <v>14</v>
      </c>
      <c r="T190">
        <f t="shared" si="3"/>
        <v>95</v>
      </c>
      <c r="U190" t="s">
        <v>279</v>
      </c>
      <c r="V190" t="s">
        <v>76</v>
      </c>
      <c r="W190">
        <v>1</v>
      </c>
      <c r="X190" t="s">
        <v>566</v>
      </c>
      <c r="Y190" t="s">
        <v>6325</v>
      </c>
      <c r="Z190" t="s">
        <v>6326</v>
      </c>
      <c r="AA190">
        <v>0</v>
      </c>
      <c r="AB190"/>
      <c r="AC190"/>
      <c r="AD190"/>
      <c r="AE190">
        <v>0</v>
      </c>
      <c r="AF190"/>
      <c r="AG190"/>
      <c r="AH190"/>
      <c r="AI190"/>
      <c r="AJ190">
        <v>0</v>
      </c>
      <c r="AK190"/>
      <c r="AL190"/>
      <c r="AM190"/>
      <c r="AN190"/>
      <c r="AO190">
        <v>0</v>
      </c>
      <c r="AP190"/>
      <c r="AQ190">
        <v>1</v>
      </c>
      <c r="AR190">
        <v>0</v>
      </c>
      <c r="AS190">
        <v>0</v>
      </c>
      <c r="AT190"/>
      <c r="AU190"/>
      <c r="AV190">
        <v>0</v>
      </c>
      <c r="AW190"/>
      <c r="AX190"/>
      <c r="AY190">
        <v>0</v>
      </c>
      <c r="AZ190"/>
      <c r="BA190">
        <v>64</v>
      </c>
      <c r="BB190"/>
      <c r="BC190">
        <v>1</v>
      </c>
      <c r="BD190">
        <v>1</v>
      </c>
      <c r="BE190">
        <v>2</v>
      </c>
      <c r="BF190" t="s">
        <v>1343</v>
      </c>
      <c r="BG190"/>
      <c r="BH190"/>
      <c r="BI190"/>
      <c r="BJ190">
        <v>2</v>
      </c>
      <c r="BK190" s="2"/>
      <c r="BL190" s="2"/>
      <c r="BM190" s="2"/>
      <c r="BN190" s="2"/>
      <c r="BO190" s="2"/>
      <c r="BP190" t="s">
        <v>6327</v>
      </c>
      <c r="BQ190"/>
      <c r="BR190"/>
      <c r="BS190"/>
      <c r="BT190"/>
      <c r="BU190">
        <v>4.74</v>
      </c>
      <c r="BV190">
        <v>0.74</v>
      </c>
      <c r="BW190">
        <v>2.15</v>
      </c>
      <c r="BX190">
        <v>5.81</v>
      </c>
      <c r="BY190">
        <v>4.44</v>
      </c>
      <c r="BZ190">
        <v>64</v>
      </c>
      <c r="CA190"/>
      <c r="CB190"/>
      <c r="CC190"/>
      <c r="CD190">
        <v>11.7</v>
      </c>
      <c r="CE190">
        <v>5.08</v>
      </c>
      <c r="CF190"/>
      <c r="CG190" s="264" t="s">
        <v>3995</v>
      </c>
      <c r="CH190" t="s">
        <v>6112</v>
      </c>
      <c r="CI190" t="s">
        <v>3678</v>
      </c>
      <c r="CJ190"/>
      <c r="CK190" t="s">
        <v>6328</v>
      </c>
      <c r="CL190" t="s">
        <v>6329</v>
      </c>
      <c r="CM190"/>
      <c r="CN190">
        <v>4</v>
      </c>
      <c r="CO190">
        <v>1</v>
      </c>
      <c r="CP190"/>
      <c r="CQ190">
        <v>0</v>
      </c>
      <c r="CR190">
        <v>0</v>
      </c>
      <c r="CS190">
        <v>0</v>
      </c>
      <c r="CT190"/>
      <c r="CU190"/>
      <c r="CV190">
        <v>0</v>
      </c>
      <c r="CW190"/>
      <c r="CX190"/>
      <c r="CY190" t="s">
        <v>423</v>
      </c>
      <c r="CZ190">
        <v>1</v>
      </c>
      <c r="DA190" s="2">
        <v>1</v>
      </c>
      <c r="DB190" s="2">
        <v>1</v>
      </c>
      <c r="DC190" s="2">
        <v>0</v>
      </c>
      <c r="DD190" s="2">
        <v>1</v>
      </c>
      <c r="DE190" s="2">
        <v>1</v>
      </c>
      <c r="DF190" s="2">
        <v>1</v>
      </c>
      <c r="DG190" s="2">
        <v>1</v>
      </c>
      <c r="DH190" s="2">
        <v>1</v>
      </c>
      <c r="DI190" s="2">
        <v>1</v>
      </c>
      <c r="DJ190"/>
      <c r="DK190"/>
      <c r="DL190"/>
      <c r="DM190"/>
      <c r="DN190"/>
      <c r="DO190"/>
      <c r="DP190"/>
      <c r="DQ190" t="s">
        <v>6330</v>
      </c>
      <c r="DR190"/>
      <c r="DS190">
        <v>1</v>
      </c>
      <c r="DT190"/>
      <c r="DU190"/>
      <c r="DV190"/>
      <c r="DW190"/>
      <c r="DX190"/>
      <c r="DY190"/>
      <c r="DZ190"/>
      <c r="EA190"/>
      <c r="EB190"/>
      <c r="EC190"/>
      <c r="ED190"/>
      <c r="EE190" s="83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</row>
    <row r="191" spans="1:151">
      <c r="A191" t="s">
        <v>6331</v>
      </c>
      <c r="B191" s="79" t="s">
        <v>4024</v>
      </c>
      <c r="C191" s="257">
        <v>42831.66875</v>
      </c>
      <c r="D191">
        <v>2</v>
      </c>
      <c r="E191">
        <v>160</v>
      </c>
      <c r="F191">
        <v>53</v>
      </c>
      <c r="G191"/>
      <c r="H191">
        <v>59</v>
      </c>
      <c r="I191">
        <v>41</v>
      </c>
      <c r="J191">
        <v>65</v>
      </c>
      <c r="K191">
        <v>3</v>
      </c>
      <c r="L191">
        <v>133</v>
      </c>
      <c r="M191">
        <v>34</v>
      </c>
      <c r="N191">
        <v>57</v>
      </c>
      <c r="O191">
        <v>4</v>
      </c>
      <c r="P191" t="s">
        <v>278</v>
      </c>
      <c r="Q191">
        <v>0</v>
      </c>
      <c r="R191">
        <v>0</v>
      </c>
      <c r="S191">
        <v>0</v>
      </c>
      <c r="T191">
        <f t="shared" si="3"/>
        <v>82</v>
      </c>
      <c r="U191" t="s">
        <v>279</v>
      </c>
      <c r="V191" t="s">
        <v>6332</v>
      </c>
      <c r="W191">
        <v>1</v>
      </c>
      <c r="X191">
        <v>13</v>
      </c>
      <c r="Y191" t="s">
        <v>1139</v>
      </c>
      <c r="Z191" t="s">
        <v>372</v>
      </c>
      <c r="AA191">
        <v>0</v>
      </c>
      <c r="AB191"/>
      <c r="AC191"/>
      <c r="AD191"/>
      <c r="AE191">
        <v>0</v>
      </c>
      <c r="AF191"/>
      <c r="AG191"/>
      <c r="AH191"/>
      <c r="AI191"/>
      <c r="AJ191">
        <v>0</v>
      </c>
      <c r="AK191"/>
      <c r="AL191"/>
      <c r="AM191"/>
      <c r="AN191"/>
      <c r="AO191">
        <v>1</v>
      </c>
      <c r="AP191">
        <v>9</v>
      </c>
      <c r="AQ191">
        <v>1</v>
      </c>
      <c r="AR191">
        <v>0</v>
      </c>
      <c r="AS191">
        <v>0</v>
      </c>
      <c r="AT191"/>
      <c r="AU191"/>
      <c r="AV191">
        <v>0</v>
      </c>
      <c r="AW191"/>
      <c r="AX191"/>
      <c r="AY191">
        <v>0</v>
      </c>
      <c r="AZ191"/>
      <c r="BA191">
        <v>57</v>
      </c>
      <c r="BB191"/>
      <c r="BC191">
        <v>1</v>
      </c>
      <c r="BD191">
        <v>0</v>
      </c>
      <c r="BE191"/>
      <c r="BF191"/>
      <c r="BG191">
        <v>0</v>
      </c>
      <c r="BH191">
        <v>2</v>
      </c>
      <c r="BI191"/>
      <c r="BJ191">
        <v>1</v>
      </c>
      <c r="BK191" s="2"/>
      <c r="BL191" s="2"/>
      <c r="BM191" s="2"/>
      <c r="BN191" s="2"/>
      <c r="BO191" s="2"/>
      <c r="BP191">
        <v>2.84</v>
      </c>
      <c r="BQ191">
        <v>1.2</v>
      </c>
      <c r="BR191"/>
      <c r="BS191">
        <v>537.3</v>
      </c>
      <c r="BT191">
        <v>1.03</v>
      </c>
      <c r="BU191">
        <v>4.61</v>
      </c>
      <c r="BV191">
        <v>1.38</v>
      </c>
      <c r="BW191">
        <v>2.38</v>
      </c>
      <c r="BX191">
        <v>4.73</v>
      </c>
      <c r="BY191">
        <v>4.12</v>
      </c>
      <c r="BZ191">
        <v>57</v>
      </c>
      <c r="CA191">
        <v>137</v>
      </c>
      <c r="CB191"/>
      <c r="CC191"/>
      <c r="CD191">
        <v>12</v>
      </c>
      <c r="CE191">
        <v>3.04</v>
      </c>
      <c r="CF191"/>
      <c r="CG191" s="264" t="s">
        <v>6333</v>
      </c>
      <c r="CH191" t="s">
        <v>6100</v>
      </c>
      <c r="CI191" t="s">
        <v>6334</v>
      </c>
      <c r="CJ191" t="s">
        <v>1166</v>
      </c>
      <c r="CK191" t="s">
        <v>6335</v>
      </c>
      <c r="CL191" t="s">
        <v>6336</v>
      </c>
      <c r="CM191"/>
      <c r="CN191">
        <v>1</v>
      </c>
      <c r="CO191">
        <v>1</v>
      </c>
      <c r="CP191"/>
      <c r="CQ191">
        <v>0</v>
      </c>
      <c r="CR191">
        <v>0</v>
      </c>
      <c r="CS191">
        <v>0</v>
      </c>
      <c r="CT191">
        <v>47</v>
      </c>
      <c r="CU191">
        <v>0.71</v>
      </c>
      <c r="CV191">
        <v>0</v>
      </c>
      <c r="CW191"/>
      <c r="CX191"/>
      <c r="CY191" t="s">
        <v>1157</v>
      </c>
      <c r="CZ191">
        <v>1</v>
      </c>
      <c r="DA191" s="2">
        <v>1</v>
      </c>
      <c r="DB191" s="2">
        <v>1</v>
      </c>
      <c r="DC191" s="2">
        <v>1</v>
      </c>
      <c r="DD191" s="2">
        <v>1</v>
      </c>
      <c r="DE191" s="2">
        <v>1</v>
      </c>
      <c r="DF191" s="2">
        <v>0</v>
      </c>
      <c r="DG191" s="2">
        <v>1</v>
      </c>
      <c r="DH191" s="2">
        <v>1</v>
      </c>
      <c r="DI191" s="2">
        <v>1</v>
      </c>
      <c r="DJ191"/>
      <c r="DK191"/>
      <c r="DL191"/>
      <c r="DM191"/>
      <c r="DN191"/>
      <c r="DO191"/>
      <c r="DP191"/>
      <c r="DQ191" t="s">
        <v>4022</v>
      </c>
      <c r="DR191" s="79">
        <v>1</v>
      </c>
      <c r="DS191"/>
      <c r="DT191"/>
      <c r="DU191"/>
      <c r="DV191"/>
      <c r="DW191"/>
      <c r="DX191"/>
      <c r="DY191"/>
      <c r="DZ191"/>
      <c r="EA191"/>
      <c r="EB191"/>
      <c r="EC191"/>
      <c r="ED191"/>
      <c r="EE191" s="83"/>
      <c r="EF191"/>
      <c r="EG191"/>
      <c r="EH191"/>
      <c r="EI191"/>
      <c r="EJ191"/>
      <c r="EK191"/>
      <c r="EL191" t="s">
        <v>6337</v>
      </c>
      <c r="EM191"/>
      <c r="EN191"/>
      <c r="EO191"/>
      <c r="EP191"/>
      <c r="EQ191"/>
      <c r="ER191"/>
      <c r="ES191"/>
      <c r="ET191"/>
      <c r="EU191"/>
    </row>
    <row r="192" spans="1:151">
      <c r="A192" t="s">
        <v>6338</v>
      </c>
      <c r="B192" t="s">
        <v>6339</v>
      </c>
      <c r="C192" s="257">
        <v>42846.3576388889</v>
      </c>
      <c r="D192">
        <v>1</v>
      </c>
      <c r="E192">
        <v>175</v>
      </c>
      <c r="F192">
        <v>87</v>
      </c>
      <c r="G192"/>
      <c r="H192">
        <v>73</v>
      </c>
      <c r="I192">
        <v>75</v>
      </c>
      <c r="J192">
        <v>63</v>
      </c>
      <c r="K192">
        <v>3</v>
      </c>
      <c r="L192">
        <v>164</v>
      </c>
      <c r="M192">
        <v>10</v>
      </c>
      <c r="N192">
        <v>67</v>
      </c>
      <c r="O192">
        <v>4</v>
      </c>
      <c r="P192" t="s">
        <v>382</v>
      </c>
      <c r="Q192">
        <v>0</v>
      </c>
      <c r="R192">
        <v>0</v>
      </c>
      <c r="S192">
        <v>0</v>
      </c>
      <c r="T192">
        <f t="shared" si="3"/>
        <v>92</v>
      </c>
      <c r="U192" t="s">
        <v>279</v>
      </c>
      <c r="V192" t="s">
        <v>6340</v>
      </c>
      <c r="W192">
        <v>1</v>
      </c>
      <c r="X192">
        <v>20</v>
      </c>
      <c r="Y192" t="s">
        <v>1078</v>
      </c>
      <c r="Z192" t="s">
        <v>6341</v>
      </c>
      <c r="AA192">
        <v>1</v>
      </c>
      <c r="AB192">
        <v>5</v>
      </c>
      <c r="AC192">
        <v>2</v>
      </c>
      <c r="AD192"/>
      <c r="AE192">
        <v>1</v>
      </c>
      <c r="AF192">
        <v>20</v>
      </c>
      <c r="AG192">
        <v>40</v>
      </c>
      <c r="AH192">
        <v>0</v>
      </c>
      <c r="AI192"/>
      <c r="AJ192">
        <v>0</v>
      </c>
      <c r="AK192"/>
      <c r="AL192"/>
      <c r="AM192"/>
      <c r="AN192"/>
      <c r="AO192">
        <v>0</v>
      </c>
      <c r="AP192"/>
      <c r="AQ192">
        <v>0</v>
      </c>
      <c r="AR192">
        <v>0</v>
      </c>
      <c r="AS192">
        <v>1</v>
      </c>
      <c r="AT192">
        <v>20</v>
      </c>
      <c r="AU192" t="s">
        <v>2180</v>
      </c>
      <c r="AV192">
        <v>0</v>
      </c>
      <c r="AW192"/>
      <c r="AX192"/>
      <c r="AY192">
        <v>0</v>
      </c>
      <c r="AZ192"/>
      <c r="BA192">
        <v>67</v>
      </c>
      <c r="BB192"/>
      <c r="BC192">
        <v>0</v>
      </c>
      <c r="BD192">
        <v>0</v>
      </c>
      <c r="BE192"/>
      <c r="BF192"/>
      <c r="BG192">
        <v>4</v>
      </c>
      <c r="BH192">
        <v>2</v>
      </c>
      <c r="BI192"/>
      <c r="BJ192">
        <v>1</v>
      </c>
      <c r="BK192" s="2"/>
      <c r="BL192" s="2"/>
      <c r="BM192" s="2"/>
      <c r="BN192" s="2"/>
      <c r="BO192" s="2"/>
      <c r="BP192">
        <v>1.13</v>
      </c>
      <c r="BQ192">
        <v>1.9</v>
      </c>
      <c r="BR192"/>
      <c r="BS192">
        <v>33.75</v>
      </c>
      <c r="BT192">
        <v>0.88</v>
      </c>
      <c r="BU192">
        <v>4.13</v>
      </c>
      <c r="BV192">
        <v>13.7</v>
      </c>
      <c r="BW192">
        <v>2.58</v>
      </c>
      <c r="BX192">
        <v>7.34</v>
      </c>
      <c r="BY192">
        <v>7.25</v>
      </c>
      <c r="BZ192">
        <v>67</v>
      </c>
      <c r="CA192">
        <v>149</v>
      </c>
      <c r="CB192"/>
      <c r="CC192"/>
      <c r="CD192">
        <v>11.5</v>
      </c>
      <c r="CE192">
        <v>3.68</v>
      </c>
      <c r="CF192"/>
      <c r="CG192" s="264" t="s">
        <v>3958</v>
      </c>
      <c r="CH192" t="s">
        <v>3774</v>
      </c>
      <c r="CI192" t="s">
        <v>173</v>
      </c>
      <c r="CJ192"/>
      <c r="CK192"/>
      <c r="CL192"/>
      <c r="CM192"/>
      <c r="CN192">
        <v>1</v>
      </c>
      <c r="CO192">
        <v>3</v>
      </c>
      <c r="CP192"/>
      <c r="CQ192">
        <v>0</v>
      </c>
      <c r="CR192">
        <v>0</v>
      </c>
      <c r="CS192">
        <v>0</v>
      </c>
      <c r="CT192">
        <v>50</v>
      </c>
      <c r="CU192">
        <v>0.65</v>
      </c>
      <c r="CV192">
        <v>0</v>
      </c>
      <c r="CW192"/>
      <c r="CX192"/>
      <c r="CY192" t="s">
        <v>920</v>
      </c>
      <c r="CZ192">
        <v>1</v>
      </c>
      <c r="DA192" s="2">
        <v>1</v>
      </c>
      <c r="DB192" s="2">
        <v>3</v>
      </c>
      <c r="DC192" s="2">
        <v>1</v>
      </c>
      <c r="DD192" s="2">
        <v>0</v>
      </c>
      <c r="DE192" s="2">
        <v>0</v>
      </c>
      <c r="DF192" s="2">
        <v>1</v>
      </c>
      <c r="DG192" s="2">
        <v>1</v>
      </c>
      <c r="DH192" s="2">
        <v>2</v>
      </c>
      <c r="DI192" s="2">
        <v>0</v>
      </c>
      <c r="DJ192"/>
      <c r="DK192"/>
      <c r="DL192"/>
      <c r="DM192"/>
      <c r="DN192"/>
      <c r="DO192"/>
      <c r="DP192"/>
      <c r="DQ192" t="s">
        <v>6342</v>
      </c>
      <c r="DR192"/>
      <c r="DS192">
        <v>1</v>
      </c>
      <c r="DT192"/>
      <c r="DU192"/>
      <c r="DV192"/>
      <c r="DW192"/>
      <c r="DX192"/>
      <c r="DY192"/>
      <c r="DZ192"/>
      <c r="EA192"/>
      <c r="EB192"/>
      <c r="EC192"/>
      <c r="ED192"/>
      <c r="EE192" s="83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</row>
    <row r="193" spans="1:151">
      <c r="A193" t="s">
        <v>6343</v>
      </c>
      <c r="B193" t="s">
        <v>6344</v>
      </c>
      <c r="C193" s="257">
        <v>42872.3333333333</v>
      </c>
      <c r="D193">
        <v>1</v>
      </c>
      <c r="E193">
        <v>170</v>
      </c>
      <c r="F193" t="s">
        <v>146</v>
      </c>
      <c r="G193"/>
      <c r="H193">
        <v>78</v>
      </c>
      <c r="I193">
        <v>75</v>
      </c>
      <c r="J193">
        <v>58</v>
      </c>
      <c r="K193">
        <v>3</v>
      </c>
      <c r="L193">
        <v>132</v>
      </c>
      <c r="M193">
        <v>34</v>
      </c>
      <c r="N193">
        <v>81</v>
      </c>
      <c r="O193">
        <v>7</v>
      </c>
      <c r="P193" t="s">
        <v>236</v>
      </c>
      <c r="Q193">
        <v>20</v>
      </c>
      <c r="R193" t="s">
        <v>6345</v>
      </c>
      <c r="S193">
        <v>42</v>
      </c>
      <c r="T193" s="79">
        <f t="shared" si="3"/>
        <v>181</v>
      </c>
      <c r="U193" t="s">
        <v>148</v>
      </c>
      <c r="V193" t="s">
        <v>6346</v>
      </c>
      <c r="W193">
        <v>1</v>
      </c>
      <c r="X193" t="s">
        <v>566</v>
      </c>
      <c r="Y193" t="s">
        <v>678</v>
      </c>
      <c r="Z193" t="s">
        <v>6347</v>
      </c>
      <c r="AA193">
        <v>1</v>
      </c>
      <c r="AB193">
        <v>10</v>
      </c>
      <c r="AC193">
        <v>2</v>
      </c>
      <c r="AD193"/>
      <c r="AE193">
        <v>0</v>
      </c>
      <c r="AF193"/>
      <c r="AG193"/>
      <c r="AH193"/>
      <c r="AI193"/>
      <c r="AJ193">
        <v>0</v>
      </c>
      <c r="AK193"/>
      <c r="AL193"/>
      <c r="AM193"/>
      <c r="AN193"/>
      <c r="AO193">
        <v>0</v>
      </c>
      <c r="AP193"/>
      <c r="AQ193">
        <v>1</v>
      </c>
      <c r="AR193">
        <v>0</v>
      </c>
      <c r="AS193">
        <v>0</v>
      </c>
      <c r="AT193"/>
      <c r="AU193"/>
      <c r="AV193">
        <v>0</v>
      </c>
      <c r="AW193"/>
      <c r="AX193"/>
      <c r="AY193">
        <v>0</v>
      </c>
      <c r="AZ193"/>
      <c r="BA193">
        <v>81</v>
      </c>
      <c r="BB193"/>
      <c r="BC193">
        <v>1</v>
      </c>
      <c r="BD193">
        <v>0</v>
      </c>
      <c r="BE193"/>
      <c r="BF193"/>
      <c r="BG193" t="s">
        <v>6348</v>
      </c>
      <c r="BH193" t="s">
        <v>6348</v>
      </c>
      <c r="BI193"/>
      <c r="BJ193">
        <v>2</v>
      </c>
      <c r="BK193" s="2"/>
      <c r="BL193" s="2"/>
      <c r="BM193" s="2"/>
      <c r="BN193" s="2"/>
      <c r="BO193" s="2"/>
      <c r="BP193">
        <v>130.06</v>
      </c>
      <c r="BQ193">
        <v>1.7</v>
      </c>
      <c r="BR193"/>
      <c r="BS193">
        <v>3636.21</v>
      </c>
      <c r="BT193">
        <v>0.9</v>
      </c>
      <c r="BU193">
        <v>3.65</v>
      </c>
      <c r="BV193">
        <v>1.68</v>
      </c>
      <c r="BW193">
        <v>2.13</v>
      </c>
      <c r="BX193">
        <v>8.91</v>
      </c>
      <c r="BY193">
        <v>5.74</v>
      </c>
      <c r="BZ193">
        <v>81</v>
      </c>
      <c r="CA193">
        <v>134</v>
      </c>
      <c r="CB193"/>
      <c r="CC193"/>
      <c r="CD193">
        <v>11.5</v>
      </c>
      <c r="CE193">
        <v>4.29</v>
      </c>
      <c r="CF193"/>
      <c r="CG193" s="264" t="s">
        <v>3834</v>
      </c>
      <c r="CH193" t="s">
        <v>6100</v>
      </c>
      <c r="CI193" t="s">
        <v>6349</v>
      </c>
      <c r="CJ193"/>
      <c r="CK193"/>
      <c r="CL193" t="s">
        <v>6350</v>
      </c>
      <c r="CM193"/>
      <c r="CN193">
        <v>1</v>
      </c>
      <c r="CO193">
        <v>2</v>
      </c>
      <c r="CP193"/>
      <c r="CQ193">
        <v>1</v>
      </c>
      <c r="CR193">
        <v>0</v>
      </c>
      <c r="CS193">
        <v>0</v>
      </c>
      <c r="CT193">
        <v>48</v>
      </c>
      <c r="CU193">
        <v>0.68</v>
      </c>
      <c r="CV193">
        <v>0</v>
      </c>
      <c r="CW193"/>
      <c r="CX193"/>
      <c r="CY193" t="s">
        <v>1087</v>
      </c>
      <c r="CZ193">
        <v>1</v>
      </c>
      <c r="DA193" s="2">
        <v>1</v>
      </c>
      <c r="DB193" s="2">
        <v>2</v>
      </c>
      <c r="DC193" s="2">
        <v>1</v>
      </c>
      <c r="DD193" s="2">
        <v>0</v>
      </c>
      <c r="DE193" s="2">
        <v>0</v>
      </c>
      <c r="DF193" s="2">
        <v>0</v>
      </c>
      <c r="DG193" s="2">
        <v>1</v>
      </c>
      <c r="DH193" s="2">
        <v>2</v>
      </c>
      <c r="DI193" s="2">
        <v>1</v>
      </c>
      <c r="DJ193"/>
      <c r="DK193"/>
      <c r="DL193"/>
      <c r="DM193"/>
      <c r="DN193"/>
      <c r="DO193"/>
      <c r="DP193"/>
      <c r="DQ193" t="s">
        <v>6351</v>
      </c>
      <c r="DR193"/>
      <c r="DS193">
        <v>1</v>
      </c>
      <c r="DT193"/>
      <c r="DU193"/>
      <c r="DV193"/>
      <c r="DW193"/>
      <c r="DX193"/>
      <c r="DY193"/>
      <c r="DZ193"/>
      <c r="EA193"/>
      <c r="EB193"/>
      <c r="EC193"/>
      <c r="ED193"/>
      <c r="EE193" s="83"/>
      <c r="EF193"/>
      <c r="EG193"/>
      <c r="EH193"/>
      <c r="EI193"/>
      <c r="EJ193"/>
      <c r="EK193"/>
      <c r="EL193" t="s">
        <v>6352</v>
      </c>
      <c r="EM193"/>
      <c r="EN193"/>
      <c r="EO193"/>
      <c r="EP193"/>
      <c r="EQ193"/>
      <c r="ER193"/>
      <c r="ES193"/>
      <c r="ET193"/>
      <c r="EU193"/>
    </row>
    <row r="194" spans="1:151">
      <c r="A194" t="s">
        <v>6353</v>
      </c>
      <c r="B194" t="s">
        <v>6354</v>
      </c>
      <c r="C194" s="257">
        <v>42872.6972222222</v>
      </c>
      <c r="D194">
        <v>1</v>
      </c>
      <c r="E194" t="s">
        <v>2473</v>
      </c>
      <c r="F194"/>
      <c r="G194"/>
      <c r="H194">
        <v>76</v>
      </c>
      <c r="I194">
        <v>75</v>
      </c>
      <c r="J194">
        <v>61</v>
      </c>
      <c r="K194">
        <v>3</v>
      </c>
      <c r="L194">
        <v>149</v>
      </c>
      <c r="M194">
        <v>24</v>
      </c>
      <c r="N194">
        <v>177</v>
      </c>
      <c r="O194">
        <v>10</v>
      </c>
      <c r="P194" t="s">
        <v>166</v>
      </c>
      <c r="Q194">
        <v>0</v>
      </c>
      <c r="R194">
        <v>23</v>
      </c>
      <c r="S194">
        <v>42</v>
      </c>
      <c r="T194" s="79">
        <f t="shared" si="3"/>
        <v>154</v>
      </c>
      <c r="U194" t="s">
        <v>148</v>
      </c>
      <c r="V194" t="s">
        <v>1038</v>
      </c>
      <c r="W194">
        <v>1</v>
      </c>
      <c r="X194" t="s">
        <v>522</v>
      </c>
      <c r="Y194" t="s">
        <v>678</v>
      </c>
      <c r="Z194" t="s">
        <v>6267</v>
      </c>
      <c r="AA194">
        <v>1</v>
      </c>
      <c r="AB194" t="s">
        <v>197</v>
      </c>
      <c r="AC194">
        <v>2</v>
      </c>
      <c r="AD194"/>
      <c r="AE194">
        <v>1</v>
      </c>
      <c r="AF194" t="s">
        <v>6355</v>
      </c>
      <c r="AG194" t="s">
        <v>1697</v>
      </c>
      <c r="AH194">
        <v>0</v>
      </c>
      <c r="AI194"/>
      <c r="AJ194">
        <v>1</v>
      </c>
      <c r="AK194"/>
      <c r="AL194"/>
      <c r="AM194"/>
      <c r="AN194"/>
      <c r="AO194">
        <v>0</v>
      </c>
      <c r="AP194"/>
      <c r="AQ194">
        <v>0</v>
      </c>
      <c r="AR194">
        <v>0</v>
      </c>
      <c r="AS194">
        <v>0</v>
      </c>
      <c r="AT194"/>
      <c r="AU194"/>
      <c r="AV194">
        <v>0</v>
      </c>
      <c r="AW194"/>
      <c r="AX194"/>
      <c r="AY194">
        <v>0</v>
      </c>
      <c r="AZ194"/>
      <c r="BA194">
        <v>177</v>
      </c>
      <c r="BB194"/>
      <c r="BC194">
        <v>0</v>
      </c>
      <c r="BD194">
        <v>0</v>
      </c>
      <c r="BE194"/>
      <c r="BF194"/>
      <c r="BG194">
        <v>3</v>
      </c>
      <c r="BH194">
        <v>5</v>
      </c>
      <c r="BI194"/>
      <c r="BJ194">
        <v>2</v>
      </c>
      <c r="BK194" s="2"/>
      <c r="BL194" s="2"/>
      <c r="BM194" s="2"/>
      <c r="BN194" s="2"/>
      <c r="BO194" s="2"/>
      <c r="BP194">
        <v>127.96</v>
      </c>
      <c r="BQ194">
        <v>2</v>
      </c>
      <c r="BR194">
        <v>39.4</v>
      </c>
      <c r="BS194">
        <v>172.1</v>
      </c>
      <c r="BT194"/>
      <c r="BU194">
        <v>3.88</v>
      </c>
      <c r="BV194">
        <v>1.58</v>
      </c>
      <c r="BW194">
        <v>2.66</v>
      </c>
      <c r="BX194">
        <v>6.49</v>
      </c>
      <c r="BY194">
        <v>10.46</v>
      </c>
      <c r="BZ194">
        <v>177</v>
      </c>
      <c r="CA194">
        <v>116</v>
      </c>
      <c r="CB194"/>
      <c r="CC194"/>
      <c r="CD194">
        <v>10.7</v>
      </c>
      <c r="CE194">
        <v>3.75</v>
      </c>
      <c r="CF194"/>
      <c r="CG194" s="264" t="s">
        <v>3870</v>
      </c>
      <c r="CH194" t="s">
        <v>6112</v>
      </c>
      <c r="CI194" t="s">
        <v>1086</v>
      </c>
      <c r="CJ194" t="s">
        <v>1166</v>
      </c>
      <c r="CK194" t="s">
        <v>173</v>
      </c>
      <c r="CL194" t="s">
        <v>6356</v>
      </c>
      <c r="CM194"/>
      <c r="CN194">
        <v>2</v>
      </c>
      <c r="CO194">
        <v>2</v>
      </c>
      <c r="CP194"/>
      <c r="CQ194">
        <v>0</v>
      </c>
      <c r="CR194">
        <v>0</v>
      </c>
      <c r="CS194">
        <v>0</v>
      </c>
      <c r="CT194">
        <v>53</v>
      </c>
      <c r="CU194">
        <v>0.67</v>
      </c>
      <c r="CV194">
        <v>0</v>
      </c>
      <c r="CW194"/>
      <c r="CX194"/>
      <c r="CY194" t="s">
        <v>334</v>
      </c>
      <c r="CZ194">
        <v>1</v>
      </c>
      <c r="DA194" s="2">
        <v>1</v>
      </c>
      <c r="DB194" s="2">
        <v>2</v>
      </c>
      <c r="DC194" s="2">
        <v>0</v>
      </c>
      <c r="DD194" s="2">
        <v>1</v>
      </c>
      <c r="DE194" s="2">
        <v>0</v>
      </c>
      <c r="DF194" s="2">
        <v>1</v>
      </c>
      <c r="DG194" s="2">
        <v>0</v>
      </c>
      <c r="DH194" s="2">
        <v>2</v>
      </c>
      <c r="DI194" s="2">
        <v>1</v>
      </c>
      <c r="DJ194"/>
      <c r="DK194"/>
      <c r="DL194"/>
      <c r="DM194"/>
      <c r="DN194"/>
      <c r="DO194"/>
      <c r="DP194"/>
      <c r="DQ194" t="s">
        <v>6357</v>
      </c>
      <c r="DR194"/>
      <c r="DS194"/>
      <c r="DT194">
        <v>1</v>
      </c>
      <c r="DU194" s="80">
        <v>43497</v>
      </c>
      <c r="DV194"/>
      <c r="DW194"/>
      <c r="DX194"/>
      <c r="DY194"/>
      <c r="DZ194"/>
      <c r="EA194"/>
      <c r="EB194"/>
      <c r="EC194"/>
      <c r="ED194"/>
      <c r="EE194" s="83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</row>
    <row r="195" spans="1:151">
      <c r="A195" t="s">
        <v>6358</v>
      </c>
      <c r="B195" s="79" t="s">
        <v>6359</v>
      </c>
      <c r="C195" s="257">
        <v>42835.6486111111</v>
      </c>
      <c r="D195">
        <v>2</v>
      </c>
      <c r="E195">
        <v>170</v>
      </c>
      <c r="F195">
        <v>70</v>
      </c>
      <c r="G195"/>
      <c r="H195">
        <v>48</v>
      </c>
      <c r="I195">
        <v>25</v>
      </c>
      <c r="J195">
        <v>64</v>
      </c>
      <c r="K195">
        <v>3</v>
      </c>
      <c r="L195">
        <v>126</v>
      </c>
      <c r="M195">
        <v>34</v>
      </c>
      <c r="N195">
        <v>49</v>
      </c>
      <c r="O195">
        <v>4</v>
      </c>
      <c r="P195" t="s">
        <v>382</v>
      </c>
      <c r="Q195">
        <v>0</v>
      </c>
      <c r="R195">
        <v>0</v>
      </c>
      <c r="S195">
        <v>0</v>
      </c>
      <c r="T195">
        <f t="shared" si="3"/>
        <v>66</v>
      </c>
      <c r="U195" t="s">
        <v>279</v>
      </c>
      <c r="V195" t="s">
        <v>6360</v>
      </c>
      <c r="W195">
        <v>0</v>
      </c>
      <c r="X195"/>
      <c r="Y195"/>
      <c r="Z195"/>
      <c r="AA195">
        <v>0</v>
      </c>
      <c r="AB195"/>
      <c r="AC195"/>
      <c r="AD195"/>
      <c r="AE195">
        <v>0</v>
      </c>
      <c r="AF195"/>
      <c r="AG195"/>
      <c r="AH195"/>
      <c r="AI195"/>
      <c r="AJ195">
        <v>0</v>
      </c>
      <c r="AK195"/>
      <c r="AL195"/>
      <c r="AM195"/>
      <c r="AN195"/>
      <c r="AO195">
        <v>0</v>
      </c>
      <c r="AP195"/>
      <c r="AQ195">
        <v>0</v>
      </c>
      <c r="AR195">
        <v>0</v>
      </c>
      <c r="AS195">
        <v>0</v>
      </c>
      <c r="AT195"/>
      <c r="AU195"/>
      <c r="AV195">
        <v>0</v>
      </c>
      <c r="AW195"/>
      <c r="AX195"/>
      <c r="AY195">
        <v>0</v>
      </c>
      <c r="AZ195"/>
      <c r="BA195">
        <v>49</v>
      </c>
      <c r="BB195"/>
      <c r="BC195">
        <v>0</v>
      </c>
      <c r="BD195">
        <v>0</v>
      </c>
      <c r="BE195"/>
      <c r="BF195"/>
      <c r="BG195"/>
      <c r="BH195"/>
      <c r="BI195"/>
      <c r="BJ195">
        <v>1</v>
      </c>
      <c r="BK195" s="2"/>
      <c r="BL195" s="2"/>
      <c r="BM195" s="2"/>
      <c r="BN195" s="2"/>
      <c r="BO195" s="2"/>
      <c r="BP195"/>
      <c r="BQ195"/>
      <c r="BR195"/>
      <c r="BS195"/>
      <c r="BT195">
        <v>0.72</v>
      </c>
      <c r="BU195">
        <v>4.17</v>
      </c>
      <c r="BV195">
        <v>0.73</v>
      </c>
      <c r="BW195">
        <v>1.98</v>
      </c>
      <c r="BX195">
        <v>5.97</v>
      </c>
      <c r="BY195">
        <v>6.5</v>
      </c>
      <c r="BZ195">
        <v>49</v>
      </c>
      <c r="CA195">
        <v>138</v>
      </c>
      <c r="CB195">
        <v>5.7</v>
      </c>
      <c r="CC195"/>
      <c r="CD195">
        <v>12.5</v>
      </c>
      <c r="CE195">
        <v>3.22</v>
      </c>
      <c r="CF195"/>
      <c r="CG195" s="264" t="s">
        <v>6361</v>
      </c>
      <c r="CH195" t="s">
        <v>6112</v>
      </c>
      <c r="CI195"/>
      <c r="CJ195"/>
      <c r="CK195" t="s">
        <v>6362</v>
      </c>
      <c r="CL195"/>
      <c r="CM195"/>
      <c r="CN195">
        <v>1</v>
      </c>
      <c r="CO195">
        <v>2</v>
      </c>
      <c r="CP195"/>
      <c r="CQ195">
        <v>0</v>
      </c>
      <c r="CR195">
        <v>0</v>
      </c>
      <c r="CS195">
        <v>0</v>
      </c>
      <c r="CT195"/>
      <c r="CU195"/>
      <c r="CV195">
        <v>0</v>
      </c>
      <c r="CW195"/>
      <c r="CX195"/>
      <c r="CY195" t="s">
        <v>3428</v>
      </c>
      <c r="CZ195">
        <v>0</v>
      </c>
      <c r="DA195" s="2">
        <v>1</v>
      </c>
      <c r="DB195" s="2">
        <v>2</v>
      </c>
      <c r="DC195" s="2">
        <v>1</v>
      </c>
      <c r="DD195" s="2">
        <v>1</v>
      </c>
      <c r="DE195" s="2">
        <v>1</v>
      </c>
      <c r="DF195" s="2">
        <v>0</v>
      </c>
      <c r="DG195" s="2">
        <v>0</v>
      </c>
      <c r="DH195" s="2">
        <v>1</v>
      </c>
      <c r="DI195" s="2">
        <v>0</v>
      </c>
      <c r="DJ195"/>
      <c r="DK195"/>
      <c r="DL195"/>
      <c r="DM195"/>
      <c r="DN195"/>
      <c r="DO195"/>
      <c r="DP195"/>
      <c r="DQ195" t="s">
        <v>6363</v>
      </c>
      <c r="DR195" s="79">
        <v>1</v>
      </c>
      <c r="DS195"/>
      <c r="DT195"/>
      <c r="DU195"/>
      <c r="DV195"/>
      <c r="DW195"/>
      <c r="DX195"/>
      <c r="DY195"/>
      <c r="DZ195"/>
      <c r="EA195"/>
      <c r="EB195"/>
      <c r="EC195"/>
      <c r="ED195"/>
      <c r="EE195" s="83"/>
      <c r="EF195"/>
      <c r="EG195"/>
      <c r="EH195"/>
      <c r="EI195"/>
      <c r="EJ195"/>
      <c r="EK195"/>
      <c r="EL195" t="s">
        <v>6364</v>
      </c>
      <c r="EM195"/>
      <c r="EN195"/>
      <c r="EO195"/>
      <c r="EP195"/>
      <c r="EQ195"/>
      <c r="ER195"/>
      <c r="ES195"/>
      <c r="ET195"/>
      <c r="EU195"/>
    </row>
    <row r="196" spans="1:151">
      <c r="A196" t="s">
        <v>6365</v>
      </c>
      <c r="B196" s="79" t="s">
        <v>6366</v>
      </c>
      <c r="C196" s="257">
        <v>42905.6784722222</v>
      </c>
      <c r="D196">
        <v>1</v>
      </c>
      <c r="E196">
        <v>165</v>
      </c>
      <c r="F196">
        <v>53</v>
      </c>
      <c r="G196"/>
      <c r="H196">
        <v>66</v>
      </c>
      <c r="I196">
        <v>58</v>
      </c>
      <c r="J196">
        <v>60</v>
      </c>
      <c r="K196">
        <v>3</v>
      </c>
      <c r="L196">
        <v>120</v>
      </c>
      <c r="M196">
        <v>34</v>
      </c>
      <c r="N196">
        <v>69</v>
      </c>
      <c r="O196">
        <v>4</v>
      </c>
      <c r="P196" t="s">
        <v>382</v>
      </c>
      <c r="Q196">
        <v>0</v>
      </c>
      <c r="R196">
        <v>0</v>
      </c>
      <c r="S196">
        <v>0</v>
      </c>
      <c r="T196">
        <f t="shared" si="3"/>
        <v>99</v>
      </c>
      <c r="U196" t="s">
        <v>279</v>
      </c>
      <c r="V196" t="s">
        <v>6367</v>
      </c>
      <c r="W196">
        <v>1</v>
      </c>
      <c r="X196" t="s">
        <v>1797</v>
      </c>
      <c r="Y196"/>
      <c r="Z196" t="s">
        <v>3745</v>
      </c>
      <c r="AA196">
        <v>0</v>
      </c>
      <c r="AB196"/>
      <c r="AC196"/>
      <c r="AD196"/>
      <c r="AE196">
        <v>1</v>
      </c>
      <c r="AF196">
        <v>40</v>
      </c>
      <c r="AG196" t="s">
        <v>566</v>
      </c>
      <c r="AH196">
        <v>0</v>
      </c>
      <c r="AI196"/>
      <c r="AJ196">
        <v>1</v>
      </c>
      <c r="AK196">
        <v>2</v>
      </c>
      <c r="AL196" t="s">
        <v>6368</v>
      </c>
      <c r="AM196">
        <v>0</v>
      </c>
      <c r="AN196"/>
      <c r="AO196">
        <v>0</v>
      </c>
      <c r="AP196"/>
      <c r="AQ196">
        <v>0</v>
      </c>
      <c r="AR196">
        <v>0</v>
      </c>
      <c r="AS196">
        <v>0</v>
      </c>
      <c r="AT196"/>
      <c r="AU196"/>
      <c r="AV196">
        <v>0</v>
      </c>
      <c r="AW196"/>
      <c r="AX196"/>
      <c r="AY196">
        <v>0</v>
      </c>
      <c r="AZ196"/>
      <c r="BA196">
        <v>69</v>
      </c>
      <c r="BB196"/>
      <c r="BC196">
        <v>1</v>
      </c>
      <c r="BD196">
        <v>0</v>
      </c>
      <c r="BE196"/>
      <c r="BF196"/>
      <c r="BG196"/>
      <c r="BH196"/>
      <c r="BI196"/>
      <c r="BJ196">
        <v>1</v>
      </c>
      <c r="BK196" s="2"/>
      <c r="BL196" s="2"/>
      <c r="BM196" s="2"/>
      <c r="BN196" s="2"/>
      <c r="BO196" s="2"/>
      <c r="BP196">
        <v>0</v>
      </c>
      <c r="BQ196">
        <v>1.1</v>
      </c>
      <c r="BR196"/>
      <c r="BS196">
        <v>111.1</v>
      </c>
      <c r="BT196">
        <v>0.83</v>
      </c>
      <c r="BU196">
        <v>3.93</v>
      </c>
      <c r="BV196">
        <v>1.15</v>
      </c>
      <c r="BW196">
        <v>2.08</v>
      </c>
      <c r="BX196">
        <v>4.52</v>
      </c>
      <c r="BY196">
        <v>7.6</v>
      </c>
      <c r="BZ196">
        <v>69</v>
      </c>
      <c r="CA196">
        <v>150</v>
      </c>
      <c r="CB196"/>
      <c r="CC196"/>
      <c r="CD196">
        <v>12</v>
      </c>
      <c r="CE196">
        <v>2.25</v>
      </c>
      <c r="CF196"/>
      <c r="CG196" s="264" t="s">
        <v>6139</v>
      </c>
      <c r="CH196" t="s">
        <v>3774</v>
      </c>
      <c r="CI196" t="s">
        <v>1086</v>
      </c>
      <c r="CJ196"/>
      <c r="CK196" t="s">
        <v>6369</v>
      </c>
      <c r="CL196"/>
      <c r="CM196"/>
      <c r="CN196">
        <v>1</v>
      </c>
      <c r="CO196">
        <v>3</v>
      </c>
      <c r="CP196"/>
      <c r="CQ196">
        <v>0</v>
      </c>
      <c r="CR196">
        <v>0</v>
      </c>
      <c r="CS196">
        <v>0</v>
      </c>
      <c r="CT196">
        <v>43</v>
      </c>
      <c r="CU196">
        <v>0.63</v>
      </c>
      <c r="CV196">
        <v>0</v>
      </c>
      <c r="CW196"/>
      <c r="CX196"/>
      <c r="CY196" t="s">
        <v>4869</v>
      </c>
      <c r="CZ196">
        <v>1</v>
      </c>
      <c r="DA196" s="2">
        <v>1</v>
      </c>
      <c r="DB196" s="2">
        <v>3</v>
      </c>
      <c r="DC196" s="2">
        <v>1</v>
      </c>
      <c r="DD196" s="2">
        <v>0</v>
      </c>
      <c r="DE196" s="2">
        <v>1</v>
      </c>
      <c r="DF196" s="2">
        <v>0</v>
      </c>
      <c r="DG196" s="2">
        <v>1</v>
      </c>
      <c r="DH196" s="2">
        <v>2</v>
      </c>
      <c r="DI196" s="2">
        <v>0</v>
      </c>
      <c r="DJ196"/>
      <c r="DK196"/>
      <c r="DL196"/>
      <c r="DM196"/>
      <c r="DN196"/>
      <c r="DO196"/>
      <c r="DP196"/>
      <c r="DQ196" t="s">
        <v>6370</v>
      </c>
      <c r="DR196" s="79">
        <v>1</v>
      </c>
      <c r="DS196"/>
      <c r="DT196"/>
      <c r="DU196"/>
      <c r="DV196"/>
      <c r="DW196"/>
      <c r="DX196"/>
      <c r="DY196"/>
      <c r="DZ196"/>
      <c r="EA196"/>
      <c r="EB196"/>
      <c r="EC196"/>
      <c r="ED196"/>
      <c r="EE196" s="83"/>
      <c r="EF196"/>
      <c r="EG196"/>
      <c r="EH196"/>
      <c r="EI196"/>
      <c r="EJ196"/>
      <c r="EK196"/>
      <c r="EL196" t="s">
        <v>6337</v>
      </c>
      <c r="EM196"/>
      <c r="EN196"/>
      <c r="EO196"/>
      <c r="EP196"/>
      <c r="EQ196"/>
      <c r="ER196"/>
      <c r="ES196"/>
      <c r="ET196"/>
      <c r="EU196"/>
    </row>
    <row r="197" spans="1:151">
      <c r="A197" t="s">
        <v>6371</v>
      </c>
      <c r="B197" t="s">
        <v>6372</v>
      </c>
      <c r="C197" s="257">
        <v>42860.3569444444</v>
      </c>
      <c r="D197">
        <v>2</v>
      </c>
      <c r="E197">
        <v>152</v>
      </c>
      <c r="F197" t="s">
        <v>146</v>
      </c>
      <c r="G197"/>
      <c r="H197">
        <v>59</v>
      </c>
      <c r="I197">
        <v>41</v>
      </c>
      <c r="J197">
        <v>60</v>
      </c>
      <c r="K197">
        <v>3</v>
      </c>
      <c r="L197">
        <v>162</v>
      </c>
      <c r="M197">
        <v>10</v>
      </c>
      <c r="N197">
        <v>49</v>
      </c>
      <c r="O197">
        <v>4</v>
      </c>
      <c r="P197" t="s">
        <v>166</v>
      </c>
      <c r="Q197">
        <v>0</v>
      </c>
      <c r="R197" t="s">
        <v>6345</v>
      </c>
      <c r="S197">
        <v>42</v>
      </c>
      <c r="T197">
        <f t="shared" si="3"/>
        <v>100</v>
      </c>
      <c r="U197" t="s">
        <v>279</v>
      </c>
      <c r="V197" t="s">
        <v>6373</v>
      </c>
      <c r="W197">
        <v>1</v>
      </c>
      <c r="X197">
        <v>9</v>
      </c>
      <c r="Y197" t="s">
        <v>6374</v>
      </c>
      <c r="Z197" t="s">
        <v>6375</v>
      </c>
      <c r="AA197">
        <v>1</v>
      </c>
      <c r="AB197">
        <v>7</v>
      </c>
      <c r="AC197">
        <v>2</v>
      </c>
      <c r="AD197"/>
      <c r="AE197">
        <v>0</v>
      </c>
      <c r="AF197"/>
      <c r="AG197"/>
      <c r="AH197"/>
      <c r="AI197"/>
      <c r="AJ197">
        <v>0</v>
      </c>
      <c r="AK197"/>
      <c r="AL197"/>
      <c r="AM197"/>
      <c r="AN197"/>
      <c r="AO197">
        <v>0</v>
      </c>
      <c r="AP197"/>
      <c r="AQ197">
        <v>2</v>
      </c>
      <c r="AR197">
        <v>0</v>
      </c>
      <c r="AS197">
        <v>0</v>
      </c>
      <c r="AT197"/>
      <c r="AU197"/>
      <c r="AV197">
        <v>0</v>
      </c>
      <c r="AW197"/>
      <c r="AX197"/>
      <c r="AY197">
        <v>0</v>
      </c>
      <c r="AZ197"/>
      <c r="BA197">
        <v>49</v>
      </c>
      <c r="BB197"/>
      <c r="BC197">
        <v>1</v>
      </c>
      <c r="BD197">
        <v>0</v>
      </c>
      <c r="BE197"/>
      <c r="BF197"/>
      <c r="BG197"/>
      <c r="BH197"/>
      <c r="BI197"/>
      <c r="BJ197">
        <v>2</v>
      </c>
      <c r="BK197" s="2"/>
      <c r="BL197" s="2"/>
      <c r="BM197" s="2"/>
      <c r="BN197" s="2"/>
      <c r="BO197" s="2"/>
      <c r="BP197">
        <v>533.36</v>
      </c>
      <c r="BQ197">
        <v>1.1</v>
      </c>
      <c r="BR197"/>
      <c r="BS197">
        <v>1978</v>
      </c>
      <c r="BT197">
        <v>1.1</v>
      </c>
      <c r="BU197">
        <v>3.83</v>
      </c>
      <c r="BV197">
        <v>1.79</v>
      </c>
      <c r="BW197">
        <v>2.55</v>
      </c>
      <c r="BX197">
        <v>8.21</v>
      </c>
      <c r="BY197">
        <v>3.33</v>
      </c>
      <c r="BZ197">
        <v>49</v>
      </c>
      <c r="CA197">
        <v>127</v>
      </c>
      <c r="CB197">
        <v>7.5</v>
      </c>
      <c r="CC197"/>
      <c r="CD197">
        <v>11.9</v>
      </c>
      <c r="CE197">
        <v>4.59</v>
      </c>
      <c r="CF197"/>
      <c r="CG197" s="264" t="s">
        <v>3983</v>
      </c>
      <c r="CH197" t="s">
        <v>3774</v>
      </c>
      <c r="CI197" t="s">
        <v>6376</v>
      </c>
      <c r="CJ197" t="s">
        <v>2193</v>
      </c>
      <c r="CK197" t="s">
        <v>6377</v>
      </c>
      <c r="CL197" t="s">
        <v>6378</v>
      </c>
      <c r="CM197"/>
      <c r="CN197">
        <v>2</v>
      </c>
      <c r="CO197">
        <v>1</v>
      </c>
      <c r="CP197"/>
      <c r="CQ197">
        <v>1</v>
      </c>
      <c r="CR197">
        <v>0</v>
      </c>
      <c r="CS197">
        <v>0</v>
      </c>
      <c r="CT197"/>
      <c r="CU197"/>
      <c r="CV197">
        <v>0</v>
      </c>
      <c r="CW197"/>
      <c r="CX197"/>
      <c r="CY197" t="s">
        <v>258</v>
      </c>
      <c r="CZ197">
        <v>1</v>
      </c>
      <c r="DA197" s="2">
        <v>1</v>
      </c>
      <c r="DB197" s="2">
        <v>1</v>
      </c>
      <c r="DC197" s="2">
        <v>1</v>
      </c>
      <c r="DD197" s="2">
        <v>1</v>
      </c>
      <c r="DE197" s="2">
        <v>1</v>
      </c>
      <c r="DF197" s="2">
        <v>0</v>
      </c>
      <c r="DG197" s="2">
        <v>1</v>
      </c>
      <c r="DH197" s="2">
        <v>1</v>
      </c>
      <c r="DI197" s="2">
        <v>1</v>
      </c>
      <c r="DJ197"/>
      <c r="DK197"/>
      <c r="DL197"/>
      <c r="DM197"/>
      <c r="DN197"/>
      <c r="DO197"/>
      <c r="DP197"/>
      <c r="DQ197" t="s">
        <v>6379</v>
      </c>
      <c r="DR197"/>
      <c r="DS197">
        <v>1</v>
      </c>
      <c r="DT197"/>
      <c r="DU197"/>
      <c r="DV197"/>
      <c r="DW197"/>
      <c r="DX197"/>
      <c r="DY197"/>
      <c r="DZ197"/>
      <c r="EA197"/>
      <c r="EB197"/>
      <c r="EC197"/>
      <c r="ED197"/>
      <c r="EE197" s="83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</row>
    <row r="198" spans="1:151">
      <c r="A198" t="s">
        <v>6380</v>
      </c>
      <c r="B198" t="s">
        <v>6381</v>
      </c>
      <c r="C198" s="257">
        <v>42899.4208333333</v>
      </c>
      <c r="D198">
        <v>1</v>
      </c>
      <c r="E198">
        <v>172</v>
      </c>
      <c r="F198">
        <v>76</v>
      </c>
      <c r="G198"/>
      <c r="H198">
        <v>66</v>
      </c>
      <c r="I198">
        <v>58</v>
      </c>
      <c r="J198">
        <v>76</v>
      </c>
      <c r="K198">
        <v>9</v>
      </c>
      <c r="L198">
        <v>143</v>
      </c>
      <c r="M198">
        <v>24</v>
      </c>
      <c r="N198">
        <v>81</v>
      </c>
      <c r="O198">
        <v>7</v>
      </c>
      <c r="P198" t="s">
        <v>382</v>
      </c>
      <c r="Q198">
        <v>0</v>
      </c>
      <c r="R198">
        <v>0</v>
      </c>
      <c r="S198">
        <v>0</v>
      </c>
      <c r="T198">
        <f t="shared" si="3"/>
        <v>98</v>
      </c>
      <c r="U198" t="s">
        <v>279</v>
      </c>
      <c r="V198" t="s">
        <v>6382</v>
      </c>
      <c r="W198">
        <v>1</v>
      </c>
      <c r="X198" t="s">
        <v>522</v>
      </c>
      <c r="Y198" t="s">
        <v>765</v>
      </c>
      <c r="Z198" t="s">
        <v>2069</v>
      </c>
      <c r="AA198">
        <v>0</v>
      </c>
      <c r="AB198"/>
      <c r="AC198"/>
      <c r="AD198"/>
      <c r="AE198">
        <v>1</v>
      </c>
      <c r="AF198" s="261" t="s">
        <v>6383</v>
      </c>
      <c r="AG198" t="s">
        <v>566</v>
      </c>
      <c r="AH198">
        <v>1</v>
      </c>
      <c r="AI198">
        <v>1</v>
      </c>
      <c r="AJ198">
        <v>0</v>
      </c>
      <c r="AK198"/>
      <c r="AL198"/>
      <c r="AM198"/>
      <c r="AN198"/>
      <c r="AO198">
        <v>1</v>
      </c>
      <c r="AP198">
        <v>1.5</v>
      </c>
      <c r="AQ198">
        <v>1</v>
      </c>
      <c r="AR198">
        <v>0</v>
      </c>
      <c r="AS198">
        <v>0</v>
      </c>
      <c r="AT198"/>
      <c r="AU198"/>
      <c r="AV198">
        <v>0</v>
      </c>
      <c r="AW198"/>
      <c r="AX198"/>
      <c r="AY198">
        <v>0</v>
      </c>
      <c r="AZ198"/>
      <c r="BA198">
        <v>81</v>
      </c>
      <c r="BB198"/>
      <c r="BC198">
        <v>0</v>
      </c>
      <c r="BD198">
        <v>0</v>
      </c>
      <c r="BE198"/>
      <c r="BF198"/>
      <c r="BG198">
        <v>1</v>
      </c>
      <c r="BH198">
        <v>1</v>
      </c>
      <c r="BI198"/>
      <c r="BJ198">
        <v>1</v>
      </c>
      <c r="BK198" s="2"/>
      <c r="BL198" s="2"/>
      <c r="BM198" s="2"/>
      <c r="BN198" s="2"/>
      <c r="BO198" s="2"/>
      <c r="BP198">
        <v>0</v>
      </c>
      <c r="BQ198">
        <v>1</v>
      </c>
      <c r="BR198"/>
      <c r="BS198">
        <v>60.08</v>
      </c>
      <c r="BT198"/>
      <c r="BU198">
        <v>2.71</v>
      </c>
      <c r="BV198">
        <v>1.29</v>
      </c>
      <c r="BW198">
        <v>1.62</v>
      </c>
      <c r="BX198">
        <v>6.13</v>
      </c>
      <c r="BY198">
        <v>5.86</v>
      </c>
      <c r="BZ198">
        <v>81</v>
      </c>
      <c r="CA198">
        <v>148</v>
      </c>
      <c r="CB198"/>
      <c r="CC198"/>
      <c r="CD198">
        <v>10.8</v>
      </c>
      <c r="CE198">
        <v>3.23</v>
      </c>
      <c r="CF198"/>
      <c r="CG198" s="264" t="s">
        <v>6175</v>
      </c>
      <c r="CH198" t="s">
        <v>3774</v>
      </c>
      <c r="CI198" t="s">
        <v>1987</v>
      </c>
      <c r="CJ198"/>
      <c r="CK198"/>
      <c r="CL198" t="s">
        <v>6384</v>
      </c>
      <c r="CM198"/>
      <c r="CN198">
        <v>1</v>
      </c>
      <c r="CO198">
        <v>2</v>
      </c>
      <c r="CP198"/>
      <c r="CQ198">
        <v>0</v>
      </c>
      <c r="CR198">
        <v>0</v>
      </c>
      <c r="CS198">
        <v>0</v>
      </c>
      <c r="CT198">
        <v>48</v>
      </c>
      <c r="CU198">
        <v>0.59</v>
      </c>
      <c r="CV198">
        <v>0</v>
      </c>
      <c r="CW198"/>
      <c r="CX198"/>
      <c r="CY198" t="s">
        <v>375</v>
      </c>
      <c r="CZ198">
        <v>0</v>
      </c>
      <c r="DA198" s="2">
        <v>1</v>
      </c>
      <c r="DB198" s="2">
        <v>2</v>
      </c>
      <c r="DC198" s="2">
        <v>1</v>
      </c>
      <c r="DD198" s="2">
        <v>1</v>
      </c>
      <c r="DE198" s="2">
        <v>1</v>
      </c>
      <c r="DF198" s="2">
        <v>1</v>
      </c>
      <c r="DG198" s="2">
        <v>0</v>
      </c>
      <c r="DH198" s="2">
        <v>2</v>
      </c>
      <c r="DI198" s="2">
        <v>0</v>
      </c>
      <c r="DJ198"/>
      <c r="DK198"/>
      <c r="DL198"/>
      <c r="DM198"/>
      <c r="DN198"/>
      <c r="DO198"/>
      <c r="DP198"/>
      <c r="DQ198" t="s">
        <v>6385</v>
      </c>
      <c r="DR198"/>
      <c r="DS198">
        <v>1</v>
      </c>
      <c r="DT198"/>
      <c r="DU198"/>
      <c r="DV198"/>
      <c r="DW198"/>
      <c r="DX198"/>
      <c r="DY198"/>
      <c r="DZ198"/>
      <c r="EA198"/>
      <c r="EB198"/>
      <c r="EC198"/>
      <c r="ED198"/>
      <c r="EE198" s="83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</row>
    <row r="199" spans="1:151">
      <c r="A199" t="s">
        <v>6386</v>
      </c>
      <c r="B199" t="s">
        <v>6387</v>
      </c>
      <c r="C199" s="257">
        <v>42826.4131944444</v>
      </c>
      <c r="D199">
        <v>2</v>
      </c>
      <c r="E199" t="s">
        <v>146</v>
      </c>
      <c r="F199">
        <v>64</v>
      </c>
      <c r="G199"/>
      <c r="H199">
        <v>63</v>
      </c>
      <c r="I199">
        <v>58</v>
      </c>
      <c r="J199">
        <v>89</v>
      </c>
      <c r="K199">
        <v>9</v>
      </c>
      <c r="L199">
        <v>140</v>
      </c>
      <c r="M199">
        <v>24</v>
      </c>
      <c r="N199">
        <v>43</v>
      </c>
      <c r="O199">
        <v>4</v>
      </c>
      <c r="P199" t="s">
        <v>382</v>
      </c>
      <c r="Q199">
        <v>0</v>
      </c>
      <c r="R199">
        <v>2</v>
      </c>
      <c r="S199">
        <v>28</v>
      </c>
      <c r="T199">
        <f t="shared" si="3"/>
        <v>123</v>
      </c>
      <c r="U199" t="s">
        <v>167</v>
      </c>
      <c r="V199" t="s">
        <v>224</v>
      </c>
      <c r="W199">
        <v>1</v>
      </c>
      <c r="X199" t="s">
        <v>197</v>
      </c>
      <c r="Y199" t="s">
        <v>1430</v>
      </c>
      <c r="Z199" t="s">
        <v>6388</v>
      </c>
      <c r="AA199">
        <v>1</v>
      </c>
      <c r="AB199" s="261" t="s">
        <v>6389</v>
      </c>
      <c r="AC199">
        <v>2</v>
      </c>
      <c r="AD199"/>
      <c r="AE199">
        <v>0</v>
      </c>
      <c r="AF199"/>
      <c r="AG199"/>
      <c r="AH199"/>
      <c r="AI199"/>
      <c r="AJ199">
        <v>0</v>
      </c>
      <c r="AK199"/>
      <c r="AL199"/>
      <c r="AM199"/>
      <c r="AN199"/>
      <c r="AO199">
        <v>0</v>
      </c>
      <c r="AP199"/>
      <c r="AQ199">
        <v>0</v>
      </c>
      <c r="AR199">
        <v>0</v>
      </c>
      <c r="AS199">
        <v>1</v>
      </c>
      <c r="AT199" t="s">
        <v>6390</v>
      </c>
      <c r="AU199" t="s">
        <v>2180</v>
      </c>
      <c r="AV199">
        <v>0</v>
      </c>
      <c r="AW199"/>
      <c r="AX199"/>
      <c r="AY199">
        <v>0</v>
      </c>
      <c r="AZ199"/>
      <c r="BA199">
        <v>43</v>
      </c>
      <c r="BB199"/>
      <c r="BC199">
        <v>1</v>
      </c>
      <c r="BD199">
        <v>0</v>
      </c>
      <c r="BE199"/>
      <c r="BF199"/>
      <c r="BG199"/>
      <c r="BH199"/>
      <c r="BI199"/>
      <c r="BJ199">
        <v>1</v>
      </c>
      <c r="BK199" s="2"/>
      <c r="BL199" s="2"/>
      <c r="BM199" s="2"/>
      <c r="BN199" s="2"/>
      <c r="BO199" s="2"/>
      <c r="BP199">
        <v>0.99</v>
      </c>
      <c r="BQ199">
        <v>1.2</v>
      </c>
      <c r="BR199"/>
      <c r="BS199">
        <v>31.86</v>
      </c>
      <c r="BT199"/>
      <c r="BU199">
        <v>4.44</v>
      </c>
      <c r="BV199">
        <v>1.57</v>
      </c>
      <c r="BW199">
        <v>2.48</v>
      </c>
      <c r="BX199"/>
      <c r="BY199">
        <v>5.8</v>
      </c>
      <c r="BZ199">
        <v>43</v>
      </c>
      <c r="CA199">
        <v>134</v>
      </c>
      <c r="CB199"/>
      <c r="CC199"/>
      <c r="CD199">
        <v>10.6</v>
      </c>
      <c r="CE199"/>
      <c r="CF199"/>
      <c r="CG199" s="264" t="s">
        <v>2852</v>
      </c>
      <c r="CH199" t="s">
        <v>6112</v>
      </c>
      <c r="CI199"/>
      <c r="CJ199"/>
      <c r="CK199" t="s">
        <v>6391</v>
      </c>
      <c r="CL199"/>
      <c r="CM199"/>
      <c r="CN199">
        <v>2</v>
      </c>
      <c r="CO199">
        <v>3</v>
      </c>
      <c r="CP199"/>
      <c r="CQ199">
        <v>1</v>
      </c>
      <c r="CR199">
        <v>0</v>
      </c>
      <c r="CS199">
        <v>0</v>
      </c>
      <c r="CT199">
        <v>39</v>
      </c>
      <c r="CU199">
        <v>0.72</v>
      </c>
      <c r="CV199">
        <v>0</v>
      </c>
      <c r="CW199"/>
      <c r="CX199"/>
      <c r="CY199" t="s">
        <v>6219</v>
      </c>
      <c r="CZ199">
        <v>1</v>
      </c>
      <c r="DA199" s="2">
        <v>1</v>
      </c>
      <c r="DB199" s="2">
        <v>3</v>
      </c>
      <c r="DC199" s="2">
        <v>1</v>
      </c>
      <c r="DD199" s="2">
        <v>1</v>
      </c>
      <c r="DE199" s="2">
        <v>0</v>
      </c>
      <c r="DF199" s="2">
        <v>0</v>
      </c>
      <c r="DG199" s="2">
        <v>0</v>
      </c>
      <c r="DH199" s="2">
        <v>1</v>
      </c>
      <c r="DI199" s="2">
        <v>0</v>
      </c>
      <c r="DJ199"/>
      <c r="DK199"/>
      <c r="DL199"/>
      <c r="DM199"/>
      <c r="DN199"/>
      <c r="DO199"/>
      <c r="DP199"/>
      <c r="DQ199" t="s">
        <v>6392</v>
      </c>
      <c r="DR199"/>
      <c r="DS199">
        <v>1</v>
      </c>
      <c r="DT199"/>
      <c r="DU199"/>
      <c r="DV199"/>
      <c r="DW199"/>
      <c r="DX199"/>
      <c r="DY199"/>
      <c r="DZ199"/>
      <c r="EA199"/>
      <c r="EB199"/>
      <c r="EC199"/>
      <c r="ED199"/>
      <c r="EE199" s="83"/>
      <c r="EF199"/>
      <c r="EG199"/>
      <c r="EH199"/>
      <c r="EI199"/>
      <c r="EJ199"/>
      <c r="EK199"/>
      <c r="EL199" t="s">
        <v>6393</v>
      </c>
      <c r="EM199"/>
      <c r="EN199"/>
      <c r="EO199"/>
      <c r="EP199"/>
      <c r="EQ199"/>
      <c r="ER199"/>
      <c r="ES199"/>
      <c r="ET199"/>
      <c r="EU199"/>
    </row>
    <row r="200" spans="1:151">
      <c r="A200" t="s">
        <v>6394</v>
      </c>
      <c r="B200" s="90" t="s">
        <v>6395</v>
      </c>
      <c r="C200" s="257">
        <v>42860.3527777778</v>
      </c>
      <c r="D200">
        <v>1</v>
      </c>
      <c r="E200">
        <v>180</v>
      </c>
      <c r="F200">
        <v>77</v>
      </c>
      <c r="G200"/>
      <c r="H200">
        <v>69</v>
      </c>
      <c r="I200">
        <v>58</v>
      </c>
      <c r="J200">
        <v>73</v>
      </c>
      <c r="K200">
        <v>9</v>
      </c>
      <c r="L200">
        <v>124</v>
      </c>
      <c r="M200">
        <v>34</v>
      </c>
      <c r="N200">
        <v>62</v>
      </c>
      <c r="O200">
        <v>4</v>
      </c>
      <c r="P200" t="s">
        <v>382</v>
      </c>
      <c r="Q200">
        <v>0</v>
      </c>
      <c r="R200">
        <v>2</v>
      </c>
      <c r="S200">
        <v>28</v>
      </c>
      <c r="T200">
        <f t="shared" si="3"/>
        <v>133</v>
      </c>
      <c r="U200" t="s">
        <v>167</v>
      </c>
      <c r="V200" t="s">
        <v>2190</v>
      </c>
      <c r="W200">
        <v>1</v>
      </c>
      <c r="X200" t="s">
        <v>1441</v>
      </c>
      <c r="Y200"/>
      <c r="Z200"/>
      <c r="AA200">
        <v>1</v>
      </c>
      <c r="AB200">
        <v>13</v>
      </c>
      <c r="AC200">
        <v>2</v>
      </c>
      <c r="AD200"/>
      <c r="AE200">
        <v>1</v>
      </c>
      <c r="AF200" s="261" t="s">
        <v>6396</v>
      </c>
      <c r="AG200">
        <v>50</v>
      </c>
      <c r="AH200">
        <v>0</v>
      </c>
      <c r="AI200"/>
      <c r="AJ200">
        <v>0</v>
      </c>
      <c r="AK200">
        <v>8</v>
      </c>
      <c r="AL200">
        <v>20</v>
      </c>
      <c r="AM200">
        <v>5</v>
      </c>
      <c r="AN200"/>
      <c r="AO200">
        <v>0</v>
      </c>
      <c r="AP200"/>
      <c r="AQ200">
        <v>0</v>
      </c>
      <c r="AR200">
        <v>0</v>
      </c>
      <c r="AS200">
        <v>0</v>
      </c>
      <c r="AT200"/>
      <c r="AU200"/>
      <c r="AV200">
        <v>0</v>
      </c>
      <c r="AW200"/>
      <c r="AX200"/>
      <c r="AY200">
        <v>0</v>
      </c>
      <c r="AZ200"/>
      <c r="BA200">
        <v>62</v>
      </c>
      <c r="BB200"/>
      <c r="BC200">
        <v>1</v>
      </c>
      <c r="BD200">
        <v>0</v>
      </c>
      <c r="BE200"/>
      <c r="BF200"/>
      <c r="BG200"/>
      <c r="BH200"/>
      <c r="BI200"/>
      <c r="BJ200">
        <v>1</v>
      </c>
      <c r="BK200" s="2"/>
      <c r="BL200" s="2"/>
      <c r="BM200" s="2"/>
      <c r="BN200" s="2"/>
      <c r="BO200" s="2"/>
      <c r="BP200">
        <v>32.62</v>
      </c>
      <c r="BQ200">
        <v>1.4</v>
      </c>
      <c r="BR200"/>
      <c r="BS200">
        <v>361.3</v>
      </c>
      <c r="BT200"/>
      <c r="BU200">
        <v>3.54</v>
      </c>
      <c r="BV200">
        <v>0.84</v>
      </c>
      <c r="BW200">
        <v>2.22</v>
      </c>
      <c r="BX200">
        <v>4.52</v>
      </c>
      <c r="BY200">
        <v>4.03</v>
      </c>
      <c r="BZ200">
        <v>62</v>
      </c>
      <c r="CA200">
        <v>132</v>
      </c>
      <c r="CB200"/>
      <c r="CC200"/>
      <c r="CD200">
        <v>12.3</v>
      </c>
      <c r="CE200">
        <v>2.07</v>
      </c>
      <c r="CF200"/>
      <c r="CG200" s="264" t="s">
        <v>3983</v>
      </c>
      <c r="CH200" t="s">
        <v>6112</v>
      </c>
      <c r="CI200" t="s">
        <v>649</v>
      </c>
      <c r="CJ200" s="268">
        <v>0.8</v>
      </c>
      <c r="CK200" t="s">
        <v>3823</v>
      </c>
      <c r="CL200"/>
      <c r="CM200"/>
      <c r="CN200">
        <v>3</v>
      </c>
      <c r="CO200">
        <v>1</v>
      </c>
      <c r="CP200"/>
      <c r="CQ200">
        <v>0</v>
      </c>
      <c r="CR200">
        <v>0</v>
      </c>
      <c r="CS200">
        <v>0</v>
      </c>
      <c r="CT200">
        <v>45</v>
      </c>
      <c r="CU200">
        <v>0.66</v>
      </c>
      <c r="CV200">
        <v>0</v>
      </c>
      <c r="CW200"/>
      <c r="CX200"/>
      <c r="CY200" t="s">
        <v>974</v>
      </c>
      <c r="CZ200">
        <v>1</v>
      </c>
      <c r="DA200" s="2">
        <v>1</v>
      </c>
      <c r="DB200" s="2">
        <v>1</v>
      </c>
      <c r="DC200" s="2">
        <v>1</v>
      </c>
      <c r="DD200" s="2">
        <v>0</v>
      </c>
      <c r="DE200" s="2">
        <v>0</v>
      </c>
      <c r="DF200" s="2">
        <v>0</v>
      </c>
      <c r="DG200" s="2">
        <v>1</v>
      </c>
      <c r="DH200" s="2">
        <v>0</v>
      </c>
      <c r="DI200" s="2">
        <v>0</v>
      </c>
      <c r="DJ200"/>
      <c r="DK200"/>
      <c r="DL200"/>
      <c r="DM200"/>
      <c r="DN200"/>
      <c r="DO200"/>
      <c r="DP200"/>
      <c r="DQ200" t="s">
        <v>6397</v>
      </c>
      <c r="DR200" s="188"/>
      <c r="DS200">
        <v>1</v>
      </c>
      <c r="DT200"/>
      <c r="DU200"/>
      <c r="DV200"/>
      <c r="DW200"/>
      <c r="DX200"/>
      <c r="DY200"/>
      <c r="DZ200"/>
      <c r="EA200"/>
      <c r="EB200"/>
      <c r="EC200"/>
      <c r="ED200"/>
      <c r="EE200" s="83"/>
      <c r="EF200"/>
      <c r="EG200"/>
      <c r="EH200"/>
      <c r="EI200"/>
      <c r="EJ200"/>
      <c r="EK200"/>
      <c r="EL200" t="s">
        <v>6264</v>
      </c>
      <c r="EM200"/>
      <c r="EN200"/>
      <c r="EO200"/>
      <c r="EP200"/>
      <c r="EQ200"/>
      <c r="ER200"/>
      <c r="ES200"/>
      <c r="ET200"/>
      <c r="EU200"/>
    </row>
    <row r="201" spans="1:151">
      <c r="A201" t="s">
        <v>6398</v>
      </c>
      <c r="B201" t="s">
        <v>6399</v>
      </c>
      <c r="C201" s="257">
        <v>42905.4694444444</v>
      </c>
      <c r="D201">
        <v>1</v>
      </c>
      <c r="E201">
        <v>174</v>
      </c>
      <c r="F201">
        <v>66</v>
      </c>
      <c r="G201"/>
      <c r="H201">
        <v>73</v>
      </c>
      <c r="I201">
        <v>75</v>
      </c>
      <c r="J201">
        <v>66</v>
      </c>
      <c r="K201">
        <v>3</v>
      </c>
      <c r="L201">
        <v>132</v>
      </c>
      <c r="M201">
        <v>34</v>
      </c>
      <c r="N201">
        <v>83</v>
      </c>
      <c r="O201">
        <v>7</v>
      </c>
      <c r="P201" t="s">
        <v>382</v>
      </c>
      <c r="Q201">
        <v>0</v>
      </c>
      <c r="R201">
        <v>2</v>
      </c>
      <c r="S201">
        <v>28</v>
      </c>
      <c r="T201" s="79">
        <f t="shared" si="3"/>
        <v>147</v>
      </c>
      <c r="U201" t="s">
        <v>148</v>
      </c>
      <c r="V201" t="s">
        <v>1098</v>
      </c>
      <c r="W201">
        <v>1</v>
      </c>
      <c r="X201">
        <v>30</v>
      </c>
      <c r="Y201" t="s">
        <v>799</v>
      </c>
      <c r="Z201" t="s">
        <v>88</v>
      </c>
      <c r="AA201">
        <v>0</v>
      </c>
      <c r="AB201"/>
      <c r="AC201"/>
      <c r="AD201"/>
      <c r="AE201">
        <v>1</v>
      </c>
      <c r="AF201">
        <v>30</v>
      </c>
      <c r="AG201">
        <v>40</v>
      </c>
      <c r="AH201">
        <v>1</v>
      </c>
      <c r="AI201">
        <v>7</v>
      </c>
      <c r="AJ201">
        <v>0</v>
      </c>
      <c r="AK201"/>
      <c r="AL201"/>
      <c r="AM201"/>
      <c r="AN201"/>
      <c r="AO201">
        <v>0</v>
      </c>
      <c r="AP201"/>
      <c r="AQ201">
        <v>1</v>
      </c>
      <c r="AR201">
        <v>0</v>
      </c>
      <c r="AS201">
        <v>0</v>
      </c>
      <c r="AT201"/>
      <c r="AU201"/>
      <c r="AV201">
        <v>0</v>
      </c>
      <c r="AW201"/>
      <c r="AX201"/>
      <c r="AY201">
        <v>0</v>
      </c>
      <c r="AZ201"/>
      <c r="BA201">
        <v>83</v>
      </c>
      <c r="BB201"/>
      <c r="BC201">
        <v>0</v>
      </c>
      <c r="BD201">
        <v>0</v>
      </c>
      <c r="BE201"/>
      <c r="BF201"/>
      <c r="BG201"/>
      <c r="BH201"/>
      <c r="BI201"/>
      <c r="BJ201">
        <v>1</v>
      </c>
      <c r="BK201" s="2"/>
      <c r="BL201" s="2"/>
      <c r="BM201" s="2"/>
      <c r="BN201" s="2"/>
      <c r="BO201" s="2"/>
      <c r="BP201">
        <v>10.67</v>
      </c>
      <c r="BQ201">
        <v>1.6</v>
      </c>
      <c r="BR201"/>
      <c r="BS201">
        <v>138</v>
      </c>
      <c r="BT201">
        <v>0.92</v>
      </c>
      <c r="BU201">
        <v>3.07</v>
      </c>
      <c r="BV201">
        <v>1.08</v>
      </c>
      <c r="BW201">
        <v>2.24</v>
      </c>
      <c r="BX201">
        <v>4.54</v>
      </c>
      <c r="BY201">
        <v>5.38</v>
      </c>
      <c r="BZ201">
        <v>83</v>
      </c>
      <c r="CA201">
        <v>142</v>
      </c>
      <c r="CB201">
        <v>5.5</v>
      </c>
      <c r="CC201"/>
      <c r="CD201">
        <v>11.5</v>
      </c>
      <c r="CE201">
        <v>4.55</v>
      </c>
      <c r="CF201"/>
      <c r="CG201" s="264" t="s">
        <v>6139</v>
      </c>
      <c r="CH201" t="s">
        <v>6112</v>
      </c>
      <c r="CI201" t="s">
        <v>6400</v>
      </c>
      <c r="CJ201"/>
      <c r="CK201" t="s">
        <v>6401</v>
      </c>
      <c r="CL201" t="s">
        <v>3678</v>
      </c>
      <c r="CM201"/>
      <c r="CN201">
        <v>3</v>
      </c>
      <c r="CO201">
        <v>2</v>
      </c>
      <c r="CP201"/>
      <c r="CQ201">
        <v>1</v>
      </c>
      <c r="CR201">
        <v>0</v>
      </c>
      <c r="CS201">
        <v>0</v>
      </c>
      <c r="CT201"/>
      <c r="CU201"/>
      <c r="CV201">
        <v>0</v>
      </c>
      <c r="CW201"/>
      <c r="CX201"/>
      <c r="CY201" t="s">
        <v>920</v>
      </c>
      <c r="CZ201">
        <v>1</v>
      </c>
      <c r="DA201" s="2">
        <v>1</v>
      </c>
      <c r="DB201" s="2">
        <v>2</v>
      </c>
      <c r="DC201" s="2">
        <v>1</v>
      </c>
      <c r="DD201" s="2">
        <v>1</v>
      </c>
      <c r="DE201" s="2">
        <v>1</v>
      </c>
      <c r="DF201" s="2">
        <v>0</v>
      </c>
      <c r="DG201" s="2">
        <v>0</v>
      </c>
      <c r="DH201" s="2">
        <v>1</v>
      </c>
      <c r="DI201" s="2">
        <v>0</v>
      </c>
      <c r="DJ201"/>
      <c r="DK201"/>
      <c r="DL201"/>
      <c r="DM201"/>
      <c r="DN201"/>
      <c r="DO201"/>
      <c r="DP201"/>
      <c r="DQ201" t="s">
        <v>6402</v>
      </c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 s="83"/>
      <c r="EF201"/>
      <c r="EG201"/>
      <c r="EH201"/>
      <c r="EI201"/>
      <c r="EJ201"/>
      <c r="EK201"/>
      <c r="EL201" t="s">
        <v>6403</v>
      </c>
      <c r="EM201"/>
      <c r="EN201"/>
      <c r="EO201"/>
      <c r="EP201"/>
      <c r="EQ201"/>
      <c r="ER201"/>
      <c r="ES201"/>
      <c r="ET201"/>
      <c r="EU201"/>
    </row>
    <row r="202" spans="1:151">
      <c r="A202" t="s">
        <v>6404</v>
      </c>
      <c r="B202" t="s">
        <v>6405</v>
      </c>
      <c r="C202" s="257">
        <v>42881.4583333333</v>
      </c>
      <c r="D202">
        <v>2</v>
      </c>
      <c r="E202">
        <v>165</v>
      </c>
      <c r="F202">
        <v>83</v>
      </c>
      <c r="G202"/>
      <c r="H202">
        <v>61</v>
      </c>
      <c r="I202">
        <v>58</v>
      </c>
      <c r="J202">
        <v>52</v>
      </c>
      <c r="K202">
        <v>3</v>
      </c>
      <c r="L202">
        <v>164</v>
      </c>
      <c r="M202">
        <v>10</v>
      </c>
      <c r="N202">
        <v>73</v>
      </c>
      <c r="O202">
        <v>7</v>
      </c>
      <c r="P202" t="s">
        <v>382</v>
      </c>
      <c r="Q202">
        <v>0</v>
      </c>
      <c r="R202">
        <v>0</v>
      </c>
      <c r="S202">
        <v>0</v>
      </c>
      <c r="T202">
        <f t="shared" si="3"/>
        <v>78</v>
      </c>
      <c r="U202" t="s">
        <v>279</v>
      </c>
      <c r="V202" t="s">
        <v>6406</v>
      </c>
      <c r="W202">
        <v>1</v>
      </c>
      <c r="X202">
        <v>10</v>
      </c>
      <c r="Y202" t="s">
        <v>701</v>
      </c>
      <c r="Z202" t="s">
        <v>4081</v>
      </c>
      <c r="AA202">
        <v>0</v>
      </c>
      <c r="AB202"/>
      <c r="AC202"/>
      <c r="AD202"/>
      <c r="AE202">
        <v>0</v>
      </c>
      <c r="AF202"/>
      <c r="AG202"/>
      <c r="AH202"/>
      <c r="AI202"/>
      <c r="AJ202">
        <v>0</v>
      </c>
      <c r="AK202"/>
      <c r="AL202"/>
      <c r="AM202"/>
      <c r="AN202"/>
      <c r="AO202">
        <v>0</v>
      </c>
      <c r="AP202"/>
      <c r="AQ202">
        <v>0</v>
      </c>
      <c r="AR202">
        <v>0</v>
      </c>
      <c r="AS202">
        <v>0</v>
      </c>
      <c r="AT202"/>
      <c r="AU202"/>
      <c r="AV202">
        <v>0</v>
      </c>
      <c r="AW202"/>
      <c r="AX202"/>
      <c r="AY202">
        <v>0</v>
      </c>
      <c r="AZ202"/>
      <c r="BA202">
        <v>73</v>
      </c>
      <c r="BB202"/>
      <c r="BC202">
        <v>1</v>
      </c>
      <c r="BD202">
        <v>0</v>
      </c>
      <c r="BE202"/>
      <c r="BF202"/>
      <c r="BG202"/>
      <c r="BH202"/>
      <c r="BI202"/>
      <c r="BJ202">
        <v>1</v>
      </c>
      <c r="BK202" s="2"/>
      <c r="BL202" s="2"/>
      <c r="BM202" s="2"/>
      <c r="BN202" s="2"/>
      <c r="BO202" s="2"/>
      <c r="BP202">
        <v>0</v>
      </c>
      <c r="BQ202">
        <v>1</v>
      </c>
      <c r="BR202"/>
      <c r="BS202"/>
      <c r="BT202">
        <v>0.47</v>
      </c>
      <c r="BU202">
        <v>2.53</v>
      </c>
      <c r="BV202">
        <v>0.96</v>
      </c>
      <c r="BW202">
        <v>1.2</v>
      </c>
      <c r="BX202">
        <v>4.95</v>
      </c>
      <c r="BY202">
        <v>5.47</v>
      </c>
      <c r="BZ202">
        <v>73</v>
      </c>
      <c r="CA202">
        <v>125</v>
      </c>
      <c r="CB202"/>
      <c r="CC202"/>
      <c r="CD202">
        <v>11.5</v>
      </c>
      <c r="CE202">
        <v>2.77</v>
      </c>
      <c r="CF202"/>
      <c r="CG202" s="264" t="s">
        <v>3851</v>
      </c>
      <c r="CH202" t="s">
        <v>6112</v>
      </c>
      <c r="CI202" t="s">
        <v>6407</v>
      </c>
      <c r="CJ202"/>
      <c r="CK202" t="s">
        <v>6408</v>
      </c>
      <c r="CL202"/>
      <c r="CM202"/>
      <c r="CN202">
        <v>3</v>
      </c>
      <c r="CO202">
        <v>2</v>
      </c>
      <c r="CP202"/>
      <c r="CQ202">
        <v>0</v>
      </c>
      <c r="CR202">
        <v>0</v>
      </c>
      <c r="CS202">
        <v>0</v>
      </c>
      <c r="CT202">
        <v>52</v>
      </c>
      <c r="CU202">
        <v>0.75</v>
      </c>
      <c r="CV202">
        <v>0</v>
      </c>
      <c r="CW202"/>
      <c r="CX202"/>
      <c r="CY202" t="s">
        <v>920</v>
      </c>
      <c r="CZ202">
        <v>1</v>
      </c>
      <c r="DA202" s="2">
        <v>1</v>
      </c>
      <c r="DB202" s="2">
        <v>2</v>
      </c>
      <c r="DC202" s="2">
        <v>0</v>
      </c>
      <c r="DD202" s="2">
        <v>1</v>
      </c>
      <c r="DE202" s="2">
        <v>0</v>
      </c>
      <c r="DF202" s="2">
        <v>0</v>
      </c>
      <c r="DG202" s="2">
        <v>1</v>
      </c>
      <c r="DH202" s="2">
        <v>2</v>
      </c>
      <c r="DI202" s="2">
        <v>0</v>
      </c>
      <c r="DJ202"/>
      <c r="DK202"/>
      <c r="DL202"/>
      <c r="DM202"/>
      <c r="DN202"/>
      <c r="DO202"/>
      <c r="DP202"/>
      <c r="DQ202" t="s">
        <v>6409</v>
      </c>
      <c r="DR202"/>
      <c r="DS202">
        <v>1</v>
      </c>
      <c r="DT202"/>
      <c r="DU202"/>
      <c r="DV202"/>
      <c r="DW202"/>
      <c r="DX202"/>
      <c r="DY202"/>
      <c r="DZ202"/>
      <c r="EA202"/>
      <c r="EB202"/>
      <c r="EC202"/>
      <c r="ED202"/>
      <c r="EE202" s="83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</row>
    <row r="203" spans="1:15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 s="2"/>
      <c r="BL203" s="2"/>
      <c r="BM203" s="2"/>
      <c r="BN203" s="2"/>
      <c r="BO203" s="2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 s="2"/>
      <c r="DB203" s="2"/>
      <c r="DC203" s="2"/>
      <c r="DD203" s="2"/>
      <c r="DE203" s="2"/>
      <c r="DF203" s="2"/>
      <c r="DG203" s="2"/>
      <c r="DH203" s="2"/>
      <c r="DI203" s="2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</row>
    <row r="204" spans="1:15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 s="2"/>
      <c r="BL204" s="2"/>
      <c r="BM204" s="2"/>
      <c r="BN204" s="2"/>
      <c r="BO204" s="2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 s="2"/>
      <c r="DB204" s="2"/>
      <c r="DC204" s="2"/>
      <c r="DD204" s="2"/>
      <c r="DE204" s="2"/>
      <c r="DF204" s="2"/>
      <c r="DG204" s="2"/>
      <c r="DH204" s="2"/>
      <c r="DI204" s="2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</row>
    <row r="205" spans="1:15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 s="2"/>
      <c r="BL205" s="2"/>
      <c r="BM205" s="2"/>
      <c r="BN205" s="2"/>
      <c r="BO205" s="2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 s="2"/>
      <c r="DB205" s="2"/>
      <c r="DC205" s="2"/>
      <c r="DD205" s="2"/>
      <c r="DE205" s="2"/>
      <c r="DF205" s="2"/>
      <c r="DG205" s="2"/>
      <c r="DH205" s="2"/>
      <c r="DI205" s="2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</row>
    <row r="206" spans="1:15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 s="2"/>
      <c r="BL206" s="2"/>
      <c r="BM206" s="2"/>
      <c r="BN206" s="2"/>
      <c r="BO206" s="2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 s="2"/>
      <c r="DB206" s="2"/>
      <c r="DC206" s="2"/>
      <c r="DD206" s="2"/>
      <c r="DE206" s="2"/>
      <c r="DF206" s="2"/>
      <c r="DG206" s="2"/>
      <c r="DH206" s="2"/>
      <c r="DI206" s="2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</row>
    <row r="207" spans="1:15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 s="2"/>
      <c r="BL207" s="2"/>
      <c r="BM207" s="2"/>
      <c r="BN207" s="2"/>
      <c r="BO207" s="2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 s="2"/>
      <c r="DB207" s="2"/>
      <c r="DC207" s="2"/>
      <c r="DD207" s="2"/>
      <c r="DE207" s="2"/>
      <c r="DF207" s="2"/>
      <c r="DG207" s="2"/>
      <c r="DH207" s="2"/>
      <c r="DI207" s="2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</row>
    <row r="208" spans="1:15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 s="2"/>
      <c r="BL208" s="2"/>
      <c r="BM208" s="2"/>
      <c r="BN208" s="2"/>
      <c r="BO208" s="2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 s="2"/>
      <c r="DB208" s="2"/>
      <c r="DC208" s="2"/>
      <c r="DD208" s="2"/>
      <c r="DE208" s="2"/>
      <c r="DF208" s="2"/>
      <c r="DG208" s="2"/>
      <c r="DH208" s="2"/>
      <c r="DI208" s="2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</row>
    <row r="209" spans="1:15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 s="2"/>
      <c r="BL209" s="2"/>
      <c r="BM209" s="2"/>
      <c r="BN209" s="2"/>
      <c r="BO209" s="2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 s="2"/>
      <c r="DB209" s="2"/>
      <c r="DC209" s="2"/>
      <c r="DD209" s="2"/>
      <c r="DE209" s="2"/>
      <c r="DF209" s="2"/>
      <c r="DG209" s="2"/>
      <c r="DH209" s="2"/>
      <c r="DI209" s="2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</row>
    <row r="210" spans="1:15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 s="2"/>
      <c r="BL210" s="2"/>
      <c r="BM210" s="2"/>
      <c r="BN210" s="2"/>
      <c r="BO210" s="2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 s="2"/>
      <c r="DB210" s="2"/>
      <c r="DC210" s="2"/>
      <c r="DD210" s="2"/>
      <c r="DE210" s="2"/>
      <c r="DF210" s="2"/>
      <c r="DG210" s="2"/>
      <c r="DH210" s="2"/>
      <c r="DI210" s="2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</row>
    <row r="211" spans="1:15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 s="2"/>
      <c r="BL211" s="2"/>
      <c r="BM211" s="2"/>
      <c r="BN211" s="2"/>
      <c r="BO211" s="2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 s="2"/>
      <c r="DB211" s="2"/>
      <c r="DC211" s="2"/>
      <c r="DD211" s="2"/>
      <c r="DE211" s="2"/>
      <c r="DF211" s="2"/>
      <c r="DG211" s="2"/>
      <c r="DH211" s="2"/>
      <c r="DI211" s="2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</row>
    <row r="212" spans="1:15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 s="2"/>
      <c r="BL212" s="2"/>
      <c r="BM212" s="2"/>
      <c r="BN212" s="2"/>
      <c r="BO212" s="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 s="2"/>
      <c r="DB212" s="2"/>
      <c r="DC212" s="2"/>
      <c r="DD212" s="2"/>
      <c r="DE212" s="2"/>
      <c r="DF212" s="2"/>
      <c r="DG212" s="2"/>
      <c r="DH212" s="2"/>
      <c r="DI212" s="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</row>
    <row r="213" spans="1:15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 s="2"/>
      <c r="BL213" s="2"/>
      <c r="BM213" s="2"/>
      <c r="BN213" s="2"/>
      <c r="BO213" s="2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 s="2"/>
      <c r="DB213" s="2"/>
      <c r="DC213" s="2"/>
      <c r="DD213" s="2"/>
      <c r="DE213" s="2"/>
      <c r="DF213" s="2"/>
      <c r="DG213" s="2"/>
      <c r="DH213" s="2"/>
      <c r="DI213" s="2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</row>
    <row r="214" spans="1:15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 s="2"/>
      <c r="BL214" s="2"/>
      <c r="BM214" s="2"/>
      <c r="BN214" s="2"/>
      <c r="BO214" s="2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 s="2"/>
      <c r="DB214" s="2"/>
      <c r="DC214" s="2"/>
      <c r="DD214" s="2"/>
      <c r="DE214" s="2"/>
      <c r="DF214" s="2"/>
      <c r="DG214" s="2"/>
      <c r="DH214" s="2"/>
      <c r="DI214" s="2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</row>
    <row r="215" spans="1:15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 s="2"/>
      <c r="BL215" s="2"/>
      <c r="BM215" s="2"/>
      <c r="BN215" s="2"/>
      <c r="BO215" s="2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 s="2"/>
      <c r="DB215" s="2"/>
      <c r="DC215" s="2"/>
      <c r="DD215" s="2"/>
      <c r="DE215" s="2"/>
      <c r="DF215" s="2"/>
      <c r="DG215" s="2"/>
      <c r="DH215" s="2"/>
      <c r="DI215" s="2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</row>
    <row r="216" spans="1:15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 s="2"/>
      <c r="BL216" s="2"/>
      <c r="BM216" s="2"/>
      <c r="BN216" s="2"/>
      <c r="BO216" s="2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 s="2"/>
      <c r="DB216" s="2"/>
      <c r="DC216" s="2"/>
      <c r="DD216" s="2"/>
      <c r="DE216" s="2"/>
      <c r="DF216" s="2"/>
      <c r="DG216" s="2"/>
      <c r="DH216" s="2"/>
      <c r="DI216" s="2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</row>
    <row r="217" spans="1:15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 s="2"/>
      <c r="BL217" s="2"/>
      <c r="BM217" s="2"/>
      <c r="BN217" s="2"/>
      <c r="BO217" s="2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 s="2"/>
      <c r="DB217" s="2"/>
      <c r="DC217" s="2"/>
      <c r="DD217" s="2"/>
      <c r="DE217" s="2"/>
      <c r="DF217" s="2"/>
      <c r="DG217" s="2"/>
      <c r="DH217" s="2"/>
      <c r="DI217" s="2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</row>
    <row r="218" spans="1:15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 s="2"/>
      <c r="BL218" s="2"/>
      <c r="BM218" s="2"/>
      <c r="BN218" s="2"/>
      <c r="BO218" s="2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 s="2"/>
      <c r="DB218" s="2"/>
      <c r="DC218" s="2"/>
      <c r="DD218" s="2"/>
      <c r="DE218" s="2"/>
      <c r="DF218" s="2"/>
      <c r="DG218" s="2"/>
      <c r="DH218" s="2"/>
      <c r="DI218" s="2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</row>
    <row r="219" spans="1:15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 s="2"/>
      <c r="BL219" s="2"/>
      <c r="BM219" s="2"/>
      <c r="BN219" s="2"/>
      <c r="BO219" s="2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 s="2"/>
      <c r="DB219" s="2"/>
      <c r="DC219" s="2"/>
      <c r="DD219" s="2"/>
      <c r="DE219" s="2"/>
      <c r="DF219" s="2"/>
      <c r="DG219" s="2"/>
      <c r="DH219" s="2"/>
      <c r="DI219" s="2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</row>
    <row r="220" spans="1:15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 s="2"/>
      <c r="BL220" s="2"/>
      <c r="BM220" s="2"/>
      <c r="BN220" s="2"/>
      <c r="BO220" s="2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 s="2"/>
      <c r="DB220" s="2"/>
      <c r="DC220" s="2"/>
      <c r="DD220" s="2"/>
      <c r="DE220" s="2"/>
      <c r="DF220" s="2"/>
      <c r="DG220" s="2"/>
      <c r="DH220" s="2"/>
      <c r="DI220" s="2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</row>
    <row r="221" spans="1:15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 s="2"/>
      <c r="BL221" s="2"/>
      <c r="BM221" s="2"/>
      <c r="BN221" s="2"/>
      <c r="BO221" s="2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 s="2"/>
      <c r="DB221" s="2"/>
      <c r="DC221" s="2"/>
      <c r="DD221" s="2"/>
      <c r="DE221" s="2"/>
      <c r="DF221" s="2"/>
      <c r="DG221" s="2"/>
      <c r="DH221" s="2"/>
      <c r="DI221" s="2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</row>
    <row r="222" spans="1:15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 s="2"/>
      <c r="BL222" s="2"/>
      <c r="BM222" s="2"/>
      <c r="BN222" s="2"/>
      <c r="BO222" s="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 s="2"/>
      <c r="DB222" s="2"/>
      <c r="DC222" s="2"/>
      <c r="DD222" s="2"/>
      <c r="DE222" s="2"/>
      <c r="DF222" s="2"/>
      <c r="DG222" s="2"/>
      <c r="DH222" s="2"/>
      <c r="DI222" s="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</row>
    <row r="223" spans="1:15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 s="2"/>
      <c r="BL223" s="2"/>
      <c r="BM223" s="2"/>
      <c r="BN223" s="2"/>
      <c r="BO223" s="2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 s="2"/>
      <c r="DB223" s="2"/>
      <c r="DC223" s="2"/>
      <c r="DD223" s="2"/>
      <c r="DE223" s="2"/>
      <c r="DF223" s="2"/>
      <c r="DG223" s="2"/>
      <c r="DH223" s="2"/>
      <c r="DI223" s="2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</row>
    <row r="224" spans="1:15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 s="2"/>
      <c r="BL224" s="2"/>
      <c r="BM224" s="2"/>
      <c r="BN224" s="2"/>
      <c r="BO224" s="2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 s="2"/>
      <c r="DB224" s="2"/>
      <c r="DC224" s="2"/>
      <c r="DD224" s="2"/>
      <c r="DE224" s="2"/>
      <c r="DF224" s="2"/>
      <c r="DG224" s="2"/>
      <c r="DH224" s="2"/>
      <c r="DI224" s="2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</row>
    <row r="225" spans="1:15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 s="2"/>
      <c r="BL225" s="2"/>
      <c r="BM225" s="2"/>
      <c r="BN225" s="2"/>
      <c r="BO225" s="2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 s="2"/>
      <c r="DB225" s="2"/>
      <c r="DC225" s="2"/>
      <c r="DD225" s="2"/>
      <c r="DE225" s="2"/>
      <c r="DF225" s="2"/>
      <c r="DG225" s="2"/>
      <c r="DH225" s="2"/>
      <c r="DI225" s="2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</row>
    <row r="226" spans="1:15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 s="2"/>
      <c r="BL226" s="2"/>
      <c r="BM226" s="2"/>
      <c r="BN226" s="2"/>
      <c r="BO226" s="2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 s="2"/>
      <c r="DB226" s="2"/>
      <c r="DC226" s="2"/>
      <c r="DD226" s="2"/>
      <c r="DE226" s="2"/>
      <c r="DF226" s="2"/>
      <c r="DG226" s="2"/>
      <c r="DH226" s="2"/>
      <c r="DI226" s="2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</row>
    <row r="227" spans="1:15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 s="2"/>
      <c r="BL227" s="2"/>
      <c r="BM227" s="2"/>
      <c r="BN227" s="2"/>
      <c r="BO227" s="2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 s="2"/>
      <c r="DB227" s="2"/>
      <c r="DC227" s="2"/>
      <c r="DD227" s="2"/>
      <c r="DE227" s="2"/>
      <c r="DF227" s="2"/>
      <c r="DG227" s="2"/>
      <c r="DH227" s="2"/>
      <c r="DI227" s="2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</row>
    <row r="228" spans="1:15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 s="2"/>
      <c r="BL228" s="2"/>
      <c r="BM228" s="2"/>
      <c r="BN228" s="2"/>
      <c r="BO228" s="2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 s="2"/>
      <c r="DB228" s="2"/>
      <c r="DC228" s="2"/>
      <c r="DD228" s="2"/>
      <c r="DE228" s="2"/>
      <c r="DF228" s="2"/>
      <c r="DG228" s="2"/>
      <c r="DH228" s="2"/>
      <c r="DI228" s="2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</row>
    <row r="229" spans="1:15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 s="2"/>
      <c r="BL229" s="2"/>
      <c r="BM229" s="2"/>
      <c r="BN229" s="2"/>
      <c r="BO229" s="2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 s="2"/>
      <c r="DB229" s="2"/>
      <c r="DC229" s="2"/>
      <c r="DD229" s="2"/>
      <c r="DE229" s="2"/>
      <c r="DF229" s="2"/>
      <c r="DG229" s="2"/>
      <c r="DH229" s="2"/>
      <c r="DI229" s="2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</row>
    <row r="230" spans="63:113">
      <c r="BK230" s="2"/>
      <c r="BL230" s="2"/>
      <c r="BM230" s="2"/>
      <c r="BN230" s="2"/>
      <c r="BO230" s="2"/>
      <c r="DA230" s="2"/>
      <c r="DB230" s="2"/>
      <c r="DC230" s="2"/>
      <c r="DD230" s="2"/>
      <c r="DE230" s="2"/>
      <c r="DF230" s="2"/>
      <c r="DG230" s="2"/>
      <c r="DH230" s="2"/>
      <c r="DI230" s="2"/>
    </row>
    <row r="231" spans="63:113">
      <c r="BK231" s="2"/>
      <c r="BL231" s="2"/>
      <c r="BM231" s="2"/>
      <c r="BN231" s="2"/>
      <c r="BO231" s="2"/>
      <c r="DA231" s="2"/>
      <c r="DB231" s="2"/>
      <c r="DC231" s="2"/>
      <c r="DD231" s="2"/>
      <c r="DE231" s="2"/>
      <c r="DF231" s="2"/>
      <c r="DG231" s="2"/>
      <c r="DH231" s="2"/>
      <c r="DI231" s="2"/>
    </row>
    <row r="232" spans="63:113">
      <c r="BK232" s="2"/>
      <c r="BL232" s="2"/>
      <c r="BM232" s="2"/>
      <c r="BN232" s="2"/>
      <c r="BO232" s="2"/>
      <c r="DA232" s="2"/>
      <c r="DB232" s="2"/>
      <c r="DC232" s="2"/>
      <c r="DD232" s="2"/>
      <c r="DE232" s="2"/>
      <c r="DF232" s="2"/>
      <c r="DG232" s="2"/>
      <c r="DH232" s="2"/>
      <c r="DI232" s="2"/>
    </row>
    <row r="233" spans="63:113">
      <c r="BK233" s="2"/>
      <c r="BL233" s="2"/>
      <c r="BM233" s="2"/>
      <c r="BN233" s="2"/>
      <c r="BO233" s="2"/>
      <c r="DA233" s="2"/>
      <c r="DB233" s="2"/>
      <c r="DC233" s="2"/>
      <c r="DD233" s="2"/>
      <c r="DE233" s="2"/>
      <c r="DF233" s="2"/>
      <c r="DG233" s="2"/>
      <c r="DH233" s="2"/>
      <c r="DI233" s="2"/>
    </row>
    <row r="234" spans="63:113">
      <c r="BK234" s="2"/>
      <c r="BL234" s="2"/>
      <c r="BM234" s="2"/>
      <c r="BN234" s="2"/>
      <c r="BO234" s="2"/>
      <c r="DA234" s="2"/>
      <c r="DB234" s="2"/>
      <c r="DC234" s="2"/>
      <c r="DD234" s="2"/>
      <c r="DE234" s="2"/>
      <c r="DF234" s="2"/>
      <c r="DG234" s="2"/>
      <c r="DH234" s="2"/>
      <c r="DI234" s="2"/>
    </row>
    <row r="235" spans="63:113">
      <c r="BK235" s="2"/>
      <c r="BL235" s="2"/>
      <c r="BM235" s="2"/>
      <c r="BN235" s="2"/>
      <c r="BO235" s="2"/>
      <c r="DA235" s="2"/>
      <c r="DB235" s="2"/>
      <c r="DC235" s="2"/>
      <c r="DD235" s="2"/>
      <c r="DE235" s="2"/>
      <c r="DF235" s="2"/>
      <c r="DG235" s="2"/>
      <c r="DH235" s="2"/>
      <c r="DI235" s="2"/>
    </row>
    <row r="236" spans="63:113">
      <c r="BK236" s="2"/>
      <c r="BL236" s="2"/>
      <c r="BM236" s="2"/>
      <c r="BN236" s="2"/>
      <c r="BO236" s="2"/>
      <c r="DA236" s="2"/>
      <c r="DB236" s="2"/>
      <c r="DC236" s="2"/>
      <c r="DD236" s="2"/>
      <c r="DE236" s="2"/>
      <c r="DF236" s="2"/>
      <c r="DG236" s="2"/>
      <c r="DH236" s="2"/>
      <c r="DI236" s="2"/>
    </row>
    <row r="237" spans="63:113">
      <c r="BK237" s="2"/>
      <c r="BL237" s="2"/>
      <c r="BM237" s="2"/>
      <c r="BN237" s="2"/>
      <c r="BO237" s="2"/>
      <c r="DA237" s="2"/>
      <c r="DB237" s="2"/>
      <c r="DC237" s="2"/>
      <c r="DD237" s="2"/>
      <c r="DE237" s="2"/>
      <c r="DF237" s="2"/>
      <c r="DG237" s="2"/>
      <c r="DH237" s="2"/>
      <c r="DI237" s="2"/>
    </row>
    <row r="238" spans="63:113">
      <c r="BK238" s="2"/>
      <c r="BL238" s="2"/>
      <c r="BM238" s="2"/>
      <c r="BN238" s="2"/>
      <c r="BO238" s="2"/>
      <c r="DA238" s="2"/>
      <c r="DB238" s="2"/>
      <c r="DC238" s="2"/>
      <c r="DD238" s="2"/>
      <c r="DE238" s="2"/>
      <c r="DF238" s="2"/>
      <c r="DG238" s="2"/>
      <c r="DH238" s="2"/>
      <c r="DI238" s="2"/>
    </row>
    <row r="239" spans="63:113">
      <c r="BK239" s="2"/>
      <c r="BL239" s="2"/>
      <c r="BM239" s="2"/>
      <c r="BN239" s="2"/>
      <c r="BO239" s="2"/>
      <c r="DA239" s="2"/>
      <c r="DB239" s="2"/>
      <c r="DC239" s="2"/>
      <c r="DD239" s="2"/>
      <c r="DE239" s="2"/>
      <c r="DF239" s="2"/>
      <c r="DG239" s="2"/>
      <c r="DH239" s="2"/>
      <c r="DI239" s="2"/>
    </row>
    <row r="240" spans="63:113">
      <c r="BK240" s="2"/>
      <c r="BL240" s="2"/>
      <c r="BM240" s="2"/>
      <c r="BN240" s="2"/>
      <c r="BO240" s="2"/>
      <c r="DA240" s="2"/>
      <c r="DB240" s="2"/>
      <c r="DC240" s="2"/>
      <c r="DD240" s="2"/>
      <c r="DE240" s="2"/>
      <c r="DF240" s="2"/>
      <c r="DG240" s="2"/>
      <c r="DH240" s="2"/>
      <c r="DI240" s="2"/>
    </row>
    <row r="241" spans="63:113">
      <c r="BK241" s="2"/>
      <c r="BL241" s="2"/>
      <c r="BM241" s="2"/>
      <c r="BN241" s="2"/>
      <c r="BO241" s="2"/>
      <c r="DA241" s="2"/>
      <c r="DB241" s="2"/>
      <c r="DC241" s="2"/>
      <c r="DD241" s="2"/>
      <c r="DE241" s="2"/>
      <c r="DF241" s="2"/>
      <c r="DG241" s="2"/>
      <c r="DH241" s="2"/>
      <c r="DI241" s="2"/>
    </row>
    <row r="242" spans="63:113">
      <c r="BK242" s="2"/>
      <c r="BL242" s="2"/>
      <c r="BM242" s="2"/>
      <c r="BN242" s="2"/>
      <c r="BO242" s="2"/>
      <c r="DA242" s="2"/>
      <c r="DB242" s="2"/>
      <c r="DC242" s="2"/>
      <c r="DD242" s="2"/>
      <c r="DE242" s="2"/>
      <c r="DF242" s="2"/>
      <c r="DG242" s="2"/>
      <c r="DH242" s="2"/>
      <c r="DI242" s="2"/>
    </row>
    <row r="243" spans="63:113">
      <c r="BK243" s="2"/>
      <c r="BL243" s="2"/>
      <c r="BM243" s="2"/>
      <c r="BN243" s="2"/>
      <c r="BO243" s="2"/>
      <c r="DA243" s="2"/>
      <c r="DB243" s="2"/>
      <c r="DC243" s="2"/>
      <c r="DD243" s="2"/>
      <c r="DE243" s="2"/>
      <c r="DF243" s="2"/>
      <c r="DG243" s="2"/>
      <c r="DH243" s="2"/>
      <c r="DI243" s="2"/>
    </row>
    <row r="244" spans="63:113">
      <c r="BK244" s="2"/>
      <c r="BL244" s="2"/>
      <c r="BM244" s="2"/>
      <c r="BN244" s="2"/>
      <c r="BO244" s="2"/>
      <c r="DA244" s="2"/>
      <c r="DB244" s="2"/>
      <c r="DC244" s="2"/>
      <c r="DD244" s="2"/>
      <c r="DE244" s="2"/>
      <c r="DF244" s="2"/>
      <c r="DG244" s="2"/>
      <c r="DH244" s="2"/>
      <c r="DI244" s="2"/>
    </row>
    <row r="245" spans="63:113">
      <c r="BK245" s="2"/>
      <c r="BL245" s="2"/>
      <c r="BM245" s="2"/>
      <c r="BN245" s="2"/>
      <c r="BO245" s="2"/>
      <c r="DA245" s="2"/>
      <c r="DB245" s="2"/>
      <c r="DC245" s="2"/>
      <c r="DD245" s="2"/>
      <c r="DE245" s="2"/>
      <c r="DF245" s="2"/>
      <c r="DG245" s="2"/>
      <c r="DH245" s="2"/>
      <c r="DI245" s="2"/>
    </row>
    <row r="246" spans="63:113">
      <c r="BK246" s="2"/>
      <c r="BL246" s="2"/>
      <c r="BM246" s="2"/>
      <c r="BN246" s="2"/>
      <c r="BO246" s="2"/>
      <c r="DA246" s="2"/>
      <c r="DB246" s="2"/>
      <c r="DC246" s="2"/>
      <c r="DD246" s="2"/>
      <c r="DE246" s="2"/>
      <c r="DF246" s="2"/>
      <c r="DG246" s="2"/>
      <c r="DH246" s="2"/>
      <c r="DI246" s="2"/>
    </row>
    <row r="247" spans="63:113">
      <c r="BK247" s="2"/>
      <c r="BL247" s="2"/>
      <c r="BM247" s="2"/>
      <c r="BN247" s="2"/>
      <c r="BO247" s="2"/>
      <c r="DA247" s="2"/>
      <c r="DB247" s="2"/>
      <c r="DC247" s="2"/>
      <c r="DD247" s="2"/>
      <c r="DE247" s="2"/>
      <c r="DF247" s="2"/>
      <c r="DG247" s="2"/>
      <c r="DH247" s="2"/>
      <c r="DI247" s="2"/>
    </row>
    <row r="248" spans="63:113">
      <c r="BK248" s="2"/>
      <c r="BL248" s="2"/>
      <c r="BM248" s="2"/>
      <c r="BN248" s="2"/>
      <c r="BO248" s="2"/>
      <c r="DA248" s="2"/>
      <c r="DB248" s="2"/>
      <c r="DC248" s="2"/>
      <c r="DD248" s="2"/>
      <c r="DE248" s="2"/>
      <c r="DF248" s="2"/>
      <c r="DG248" s="2"/>
      <c r="DH248" s="2"/>
      <c r="DI248" s="2"/>
    </row>
    <row r="249" spans="63:113">
      <c r="BK249" s="2"/>
      <c r="BL249" s="2"/>
      <c r="BM249" s="2"/>
      <c r="BN249" s="2"/>
      <c r="BO249" s="2"/>
      <c r="DA249" s="2"/>
      <c r="DB249" s="2"/>
      <c r="DC249" s="2"/>
      <c r="DD249" s="2"/>
      <c r="DE249" s="2"/>
      <c r="DF249" s="2"/>
      <c r="DG249" s="2"/>
      <c r="DH249" s="2"/>
      <c r="DI249" s="2"/>
    </row>
    <row r="250" spans="63:113">
      <c r="BK250" s="2"/>
      <c r="BL250" s="2"/>
      <c r="BM250" s="2"/>
      <c r="BN250" s="2"/>
      <c r="BO250" s="2"/>
      <c r="DA250" s="2"/>
      <c r="DB250" s="2"/>
      <c r="DC250" s="2"/>
      <c r="DD250" s="2"/>
      <c r="DE250" s="2"/>
      <c r="DF250" s="2"/>
      <c r="DG250" s="2"/>
      <c r="DH250" s="2"/>
      <c r="DI250" s="2"/>
    </row>
    <row r="251" spans="63:113">
      <c r="BK251" s="2"/>
      <c r="BL251" s="2"/>
      <c r="BM251" s="2"/>
      <c r="BN251" s="2"/>
      <c r="BO251" s="2"/>
      <c r="DA251" s="2"/>
      <c r="DB251" s="2"/>
      <c r="DC251" s="2"/>
      <c r="DD251" s="2"/>
      <c r="DE251" s="2"/>
      <c r="DF251" s="2"/>
      <c r="DG251" s="2"/>
      <c r="DH251" s="2"/>
      <c r="DI251" s="2"/>
    </row>
    <row r="252" spans="63:113">
      <c r="BK252" s="2"/>
      <c r="BL252" s="2"/>
      <c r="BM252" s="2"/>
      <c r="BN252" s="2"/>
      <c r="BO252" s="2"/>
      <c r="DA252" s="2"/>
      <c r="DB252" s="2"/>
      <c r="DC252" s="2"/>
      <c r="DD252" s="2"/>
      <c r="DE252" s="2"/>
      <c r="DF252" s="2"/>
      <c r="DG252" s="2"/>
      <c r="DH252" s="2"/>
      <c r="DI252" s="2"/>
    </row>
    <row r="253" spans="63:113">
      <c r="BK253" s="2"/>
      <c r="BL253" s="2"/>
      <c r="BM253" s="2"/>
      <c r="BN253" s="2"/>
      <c r="BO253" s="2"/>
      <c r="DA253" s="2"/>
      <c r="DB253" s="2"/>
      <c r="DC253" s="2"/>
      <c r="DD253" s="2"/>
      <c r="DE253" s="2"/>
      <c r="DF253" s="2"/>
      <c r="DG253" s="2"/>
      <c r="DH253" s="2"/>
      <c r="DI253" s="2"/>
    </row>
    <row r="254" spans="63:113">
      <c r="BK254" s="2"/>
      <c r="BL254" s="2"/>
      <c r="BM254" s="2"/>
      <c r="BN254" s="2"/>
      <c r="BO254" s="2"/>
      <c r="DA254" s="2"/>
      <c r="DB254" s="2"/>
      <c r="DC254" s="2"/>
      <c r="DD254" s="2"/>
      <c r="DE254" s="2"/>
      <c r="DF254" s="2"/>
      <c r="DG254" s="2"/>
      <c r="DH254" s="2"/>
      <c r="DI254" s="2"/>
    </row>
    <row r="255" spans="63:113">
      <c r="BK255" s="2"/>
      <c r="BL255" s="2"/>
      <c r="BM255" s="2"/>
      <c r="BN255" s="2"/>
      <c r="BO255" s="2"/>
      <c r="DA255" s="2"/>
      <c r="DB255" s="2"/>
      <c r="DC255" s="2"/>
      <c r="DD255" s="2"/>
      <c r="DE255" s="2"/>
      <c r="DF255" s="2"/>
      <c r="DG255" s="2"/>
      <c r="DH255" s="2"/>
      <c r="DI255" s="2"/>
    </row>
    <row r="256" spans="63:113">
      <c r="BK256" s="2"/>
      <c r="BL256" s="2"/>
      <c r="BM256" s="2"/>
      <c r="BN256" s="2"/>
      <c r="BO256" s="2"/>
      <c r="DA256" s="2"/>
      <c r="DB256" s="2"/>
      <c r="DC256" s="2"/>
      <c r="DD256" s="2"/>
      <c r="DE256" s="2"/>
      <c r="DF256" s="2"/>
      <c r="DG256" s="2"/>
      <c r="DH256" s="2"/>
      <c r="DI256" s="2"/>
    </row>
    <row r="257" spans="63:113">
      <c r="BK257" s="2"/>
      <c r="BL257" s="2"/>
      <c r="BM257" s="2"/>
      <c r="BN257" s="2"/>
      <c r="BO257" s="2"/>
      <c r="DA257" s="2"/>
      <c r="DB257" s="2"/>
      <c r="DC257" s="2"/>
      <c r="DD257" s="2"/>
      <c r="DE257" s="2"/>
      <c r="DF257" s="2"/>
      <c r="DG257" s="2"/>
      <c r="DH257" s="2"/>
      <c r="DI257" s="2"/>
    </row>
    <row r="258" spans="63:113">
      <c r="BK258" s="2"/>
      <c r="BL258" s="2"/>
      <c r="BM258" s="2"/>
      <c r="BN258" s="2"/>
      <c r="BO258" s="2"/>
      <c r="DA258" s="2"/>
      <c r="DB258" s="2"/>
      <c r="DC258" s="2"/>
      <c r="DD258" s="2"/>
      <c r="DE258" s="2"/>
      <c r="DF258" s="2"/>
      <c r="DG258" s="2"/>
      <c r="DH258" s="2"/>
      <c r="DI258" s="2"/>
    </row>
    <row r="259" spans="63:113">
      <c r="BK259" s="2"/>
      <c r="BL259" s="2"/>
      <c r="BM259" s="2"/>
      <c r="BN259" s="2"/>
      <c r="BO259" s="2"/>
      <c r="DA259" s="2"/>
      <c r="DB259" s="2"/>
      <c r="DC259" s="2"/>
      <c r="DD259" s="2"/>
      <c r="DE259" s="2"/>
      <c r="DF259" s="2"/>
      <c r="DG259" s="2"/>
      <c r="DH259" s="2"/>
      <c r="DI259" s="2"/>
    </row>
    <row r="260" spans="63:113">
      <c r="BK260" s="2"/>
      <c r="BL260" s="2"/>
      <c r="BM260" s="2"/>
      <c r="BN260" s="2"/>
      <c r="BO260" s="2"/>
      <c r="DA260" s="2"/>
      <c r="DB260" s="2"/>
      <c r="DC260" s="2"/>
      <c r="DD260" s="2"/>
      <c r="DE260" s="2"/>
      <c r="DF260" s="2"/>
      <c r="DG260" s="2"/>
      <c r="DH260" s="2"/>
      <c r="DI260" s="2"/>
    </row>
    <row r="261" spans="63:113">
      <c r="BK261" s="2"/>
      <c r="BL261" s="2"/>
      <c r="BM261" s="2"/>
      <c r="BN261" s="2"/>
      <c r="BO261" s="2"/>
      <c r="DA261" s="2"/>
      <c r="DB261" s="2"/>
      <c r="DC261" s="2"/>
      <c r="DD261" s="2"/>
      <c r="DE261" s="2"/>
      <c r="DF261" s="2"/>
      <c r="DG261" s="2"/>
      <c r="DH261" s="2"/>
      <c r="DI261" s="2"/>
    </row>
    <row r="262" spans="63:113">
      <c r="BK262" s="2"/>
      <c r="BL262" s="2"/>
      <c r="BM262" s="2"/>
      <c r="BN262" s="2"/>
      <c r="BO262" s="2"/>
      <c r="DA262" s="2"/>
      <c r="DB262" s="2"/>
      <c r="DC262" s="2"/>
      <c r="DD262" s="2"/>
      <c r="DE262" s="2"/>
      <c r="DF262" s="2"/>
      <c r="DG262" s="2"/>
      <c r="DH262" s="2"/>
      <c r="DI262" s="2"/>
    </row>
    <row r="263" spans="63:113">
      <c r="BK263" s="2"/>
      <c r="BL263" s="2"/>
      <c r="BM263" s="2"/>
      <c r="BN263" s="2"/>
      <c r="BO263" s="2"/>
      <c r="DA263" s="2"/>
      <c r="DB263" s="2"/>
      <c r="DC263" s="2"/>
      <c r="DD263" s="2"/>
      <c r="DE263" s="2"/>
      <c r="DF263" s="2"/>
      <c r="DG263" s="2"/>
      <c r="DH263" s="2"/>
      <c r="DI263" s="2"/>
    </row>
    <row r="264" spans="63:113">
      <c r="BK264" s="2"/>
      <c r="BL264" s="2"/>
      <c r="BM264" s="2"/>
      <c r="BN264" s="2"/>
      <c r="BO264" s="2"/>
      <c r="DA264" s="2"/>
      <c r="DB264" s="2"/>
      <c r="DC264" s="2"/>
      <c r="DD264" s="2"/>
      <c r="DE264" s="2"/>
      <c r="DF264" s="2"/>
      <c r="DG264" s="2"/>
      <c r="DH264" s="2"/>
      <c r="DI264" s="2"/>
    </row>
    <row r="265" spans="63:113">
      <c r="BK265" s="2"/>
      <c r="BL265" s="2"/>
      <c r="BM265" s="2"/>
      <c r="BN265" s="2"/>
      <c r="BO265" s="2"/>
      <c r="DA265" s="2"/>
      <c r="DB265" s="2"/>
      <c r="DC265" s="2"/>
      <c r="DD265" s="2"/>
      <c r="DE265" s="2"/>
      <c r="DF265" s="2"/>
      <c r="DG265" s="2"/>
      <c r="DH265" s="2"/>
      <c r="DI265" s="2"/>
    </row>
    <row r="266" spans="63:113">
      <c r="BK266" s="2"/>
      <c r="BL266" s="2"/>
      <c r="BM266" s="2"/>
      <c r="BN266" s="2"/>
      <c r="BO266" s="2"/>
      <c r="DA266" s="2"/>
      <c r="DB266" s="2"/>
      <c r="DC266" s="2"/>
      <c r="DD266" s="2"/>
      <c r="DE266" s="2"/>
      <c r="DF266" s="2"/>
      <c r="DG266" s="2"/>
      <c r="DH266" s="2"/>
      <c r="DI266" s="2"/>
    </row>
    <row r="267" spans="63:113">
      <c r="BK267" s="2"/>
      <c r="BL267" s="2"/>
      <c r="BM267" s="2"/>
      <c r="BN267" s="2"/>
      <c r="BO267" s="2"/>
      <c r="DA267" s="2"/>
      <c r="DB267" s="2"/>
      <c r="DC267" s="2"/>
      <c r="DD267" s="2"/>
      <c r="DE267" s="2"/>
      <c r="DF267" s="2"/>
      <c r="DG267" s="2"/>
      <c r="DH267" s="2"/>
      <c r="DI267" s="2"/>
    </row>
    <row r="268" spans="63:113">
      <c r="BK268" s="2"/>
      <c r="BL268" s="2"/>
      <c r="BM268" s="2"/>
      <c r="BN268" s="2"/>
      <c r="BO268" s="2"/>
      <c r="DA268" s="2"/>
      <c r="DB268" s="2"/>
      <c r="DC268" s="2"/>
      <c r="DD268" s="2"/>
      <c r="DE268" s="2"/>
      <c r="DF268" s="2"/>
      <c r="DG268" s="2"/>
      <c r="DH268" s="2"/>
      <c r="DI268" s="2"/>
    </row>
    <row r="269" spans="63:113">
      <c r="BK269" s="2"/>
      <c r="BL269" s="2"/>
      <c r="BM269" s="2"/>
      <c r="BN269" s="2"/>
      <c r="BO269" s="2"/>
      <c r="DA269" s="2"/>
      <c r="DB269" s="2"/>
      <c r="DC269" s="2"/>
      <c r="DD269" s="2"/>
      <c r="DE269" s="2"/>
      <c r="DF269" s="2"/>
      <c r="DG269" s="2"/>
      <c r="DH269" s="2"/>
      <c r="DI269" s="2"/>
    </row>
    <row r="270" spans="63:113">
      <c r="BK270" s="2"/>
      <c r="BL270" s="2"/>
      <c r="BM270" s="2"/>
      <c r="BN270" s="2"/>
      <c r="BO270" s="2"/>
      <c r="DA270" s="2"/>
      <c r="DB270" s="2"/>
      <c r="DC270" s="2"/>
      <c r="DD270" s="2"/>
      <c r="DE270" s="2"/>
      <c r="DF270" s="2"/>
      <c r="DG270" s="2"/>
      <c r="DH270" s="2"/>
      <c r="DI270" s="2"/>
    </row>
    <row r="271" spans="63:113">
      <c r="BK271" s="2"/>
      <c r="BL271" s="2"/>
      <c r="BM271" s="2"/>
      <c r="BN271" s="2"/>
      <c r="BO271" s="2"/>
      <c r="DA271" s="2"/>
      <c r="DB271" s="2"/>
      <c r="DC271" s="2"/>
      <c r="DD271" s="2"/>
      <c r="DE271" s="2"/>
      <c r="DF271" s="2"/>
      <c r="DG271" s="2"/>
      <c r="DH271" s="2"/>
      <c r="DI271" s="2"/>
    </row>
    <row r="272" spans="63:113">
      <c r="BK272" s="2"/>
      <c r="BL272" s="2"/>
      <c r="BM272" s="2"/>
      <c r="BN272" s="2"/>
      <c r="BO272" s="2"/>
      <c r="DA272" s="2"/>
      <c r="DB272" s="2"/>
      <c r="DC272" s="2"/>
      <c r="DD272" s="2"/>
      <c r="DE272" s="2"/>
      <c r="DF272" s="2"/>
      <c r="DG272" s="2"/>
      <c r="DH272" s="2"/>
      <c r="DI272" s="2"/>
    </row>
    <row r="273" spans="63:113">
      <c r="BK273" s="2"/>
      <c r="BL273" s="2"/>
      <c r="BM273" s="2"/>
      <c r="BN273" s="2"/>
      <c r="BO273" s="2"/>
      <c r="DA273" s="2"/>
      <c r="DB273" s="2"/>
      <c r="DC273" s="2"/>
      <c r="DD273" s="2"/>
      <c r="DE273" s="2"/>
      <c r="DF273" s="2"/>
      <c r="DG273" s="2"/>
      <c r="DH273" s="2"/>
      <c r="DI273" s="2"/>
    </row>
    <row r="274" spans="63:113">
      <c r="BK274" s="2"/>
      <c r="BL274" s="2"/>
      <c r="BM274" s="2"/>
      <c r="BN274" s="2"/>
      <c r="BO274" s="2"/>
      <c r="DA274" s="2"/>
      <c r="DB274" s="2"/>
      <c r="DC274" s="2"/>
      <c r="DD274" s="2"/>
      <c r="DE274" s="2"/>
      <c r="DF274" s="2"/>
      <c r="DG274" s="2"/>
      <c r="DH274" s="2"/>
      <c r="DI274" s="2"/>
    </row>
    <row r="275" spans="63:113">
      <c r="BK275" s="2"/>
      <c r="BL275" s="2"/>
      <c r="BM275" s="2"/>
      <c r="BN275" s="2"/>
      <c r="BO275" s="2"/>
      <c r="DA275" s="2"/>
      <c r="DB275" s="2"/>
      <c r="DC275" s="2"/>
      <c r="DD275" s="2"/>
      <c r="DE275" s="2"/>
      <c r="DF275" s="2"/>
      <c r="DG275" s="2"/>
      <c r="DH275" s="2"/>
      <c r="DI275" s="2"/>
    </row>
    <row r="276" spans="63:113">
      <c r="BK276" s="2"/>
      <c r="BL276" s="2"/>
      <c r="BM276" s="2"/>
      <c r="BN276" s="2"/>
      <c r="BO276" s="2"/>
      <c r="DA276" s="2"/>
      <c r="DB276" s="2"/>
      <c r="DC276" s="2"/>
      <c r="DD276" s="2"/>
      <c r="DE276" s="2"/>
      <c r="DF276" s="2"/>
      <c r="DG276" s="2"/>
      <c r="DH276" s="2"/>
      <c r="DI276" s="2"/>
    </row>
    <row r="277" spans="63:113">
      <c r="BK277" s="2"/>
      <c r="BL277" s="2"/>
      <c r="BM277" s="2"/>
      <c r="BN277" s="2"/>
      <c r="BO277" s="2"/>
      <c r="DA277" s="2"/>
      <c r="DB277" s="2"/>
      <c r="DC277" s="2"/>
      <c r="DD277" s="2"/>
      <c r="DE277" s="2"/>
      <c r="DF277" s="2"/>
      <c r="DG277" s="2"/>
      <c r="DH277" s="2"/>
      <c r="DI277" s="2"/>
    </row>
    <row r="278" spans="63:113">
      <c r="BK278" s="2"/>
      <c r="BL278" s="2"/>
      <c r="BM278" s="2"/>
      <c r="BN278" s="2"/>
      <c r="BO278" s="2"/>
      <c r="DA278" s="2"/>
      <c r="DB278" s="2"/>
      <c r="DC278" s="2"/>
      <c r="DD278" s="2"/>
      <c r="DE278" s="2"/>
      <c r="DF278" s="2"/>
      <c r="DG278" s="2"/>
      <c r="DH278" s="2"/>
      <c r="DI278" s="2"/>
    </row>
    <row r="279" spans="63:113">
      <c r="BK279" s="2"/>
      <c r="BL279" s="2"/>
      <c r="BM279" s="2"/>
      <c r="BN279" s="2"/>
      <c r="BO279" s="2"/>
      <c r="DA279" s="2"/>
      <c r="DB279" s="2"/>
      <c r="DC279" s="2"/>
      <c r="DD279" s="2"/>
      <c r="DE279" s="2"/>
      <c r="DF279" s="2"/>
      <c r="DG279" s="2"/>
      <c r="DH279" s="2"/>
      <c r="DI279" s="2"/>
    </row>
    <row r="280" spans="63:113">
      <c r="BK280" s="2"/>
      <c r="BL280" s="2"/>
      <c r="BM280" s="2"/>
      <c r="BN280" s="2"/>
      <c r="BO280" s="2"/>
      <c r="DA280" s="2"/>
      <c r="DB280" s="2"/>
      <c r="DC280" s="2"/>
      <c r="DD280" s="2"/>
      <c r="DE280" s="2"/>
      <c r="DF280" s="2"/>
      <c r="DG280" s="2"/>
      <c r="DH280" s="2"/>
      <c r="DI280" s="2"/>
    </row>
    <row r="281" spans="63:113">
      <c r="BK281" s="2"/>
      <c r="BL281" s="2"/>
      <c r="BM281" s="2"/>
      <c r="BN281" s="2"/>
      <c r="BO281" s="2"/>
      <c r="DA281" s="2"/>
      <c r="DB281" s="2"/>
      <c r="DC281" s="2"/>
      <c r="DD281" s="2"/>
      <c r="DE281" s="2"/>
      <c r="DF281" s="2"/>
      <c r="DG281" s="2"/>
      <c r="DH281" s="2"/>
      <c r="DI281" s="2"/>
    </row>
    <row r="282" spans="63:113">
      <c r="BK282" s="2"/>
      <c r="BL282" s="2"/>
      <c r="BM282" s="2"/>
      <c r="BN282" s="2"/>
      <c r="BO282" s="2"/>
      <c r="DA282" s="2"/>
      <c r="DB282" s="2"/>
      <c r="DC282" s="2"/>
      <c r="DD282" s="2"/>
      <c r="DE282" s="2"/>
      <c r="DF282" s="2"/>
      <c r="DG282" s="2"/>
      <c r="DH282" s="2"/>
      <c r="DI282" s="2"/>
    </row>
    <row r="283" spans="63:113">
      <c r="BK283" s="2"/>
      <c r="BL283" s="2"/>
      <c r="BM283" s="2"/>
      <c r="BN283" s="2"/>
      <c r="BO283" s="2"/>
      <c r="DA283" s="2"/>
      <c r="DB283" s="2"/>
      <c r="DC283" s="2"/>
      <c r="DD283" s="2"/>
      <c r="DE283" s="2"/>
      <c r="DF283" s="2"/>
      <c r="DG283" s="2"/>
      <c r="DH283" s="2"/>
      <c r="DI283" s="2"/>
    </row>
    <row r="284" spans="63:113">
      <c r="BK284" s="2"/>
      <c r="BL284" s="2"/>
      <c r="BM284" s="2"/>
      <c r="BN284" s="2"/>
      <c r="BO284" s="2"/>
      <c r="DA284" s="2"/>
      <c r="DB284" s="2"/>
      <c r="DC284" s="2"/>
      <c r="DD284" s="2"/>
      <c r="DE284" s="2"/>
      <c r="DF284" s="2"/>
      <c r="DG284" s="2"/>
      <c r="DH284" s="2"/>
      <c r="DI284" s="2"/>
    </row>
    <row r="285" spans="63:113">
      <c r="BK285" s="2"/>
      <c r="BL285" s="2"/>
      <c r="BM285" s="2"/>
      <c r="BN285" s="2"/>
      <c r="BO285" s="2"/>
      <c r="DA285" s="2"/>
      <c r="DB285" s="2"/>
      <c r="DC285" s="2"/>
      <c r="DD285" s="2"/>
      <c r="DE285" s="2"/>
      <c r="DF285" s="2"/>
      <c r="DG285" s="2"/>
      <c r="DH285" s="2"/>
      <c r="DI285" s="2"/>
    </row>
    <row r="286" spans="63:113">
      <c r="BK286" s="2"/>
      <c r="BL286" s="2"/>
      <c r="BM286" s="2"/>
      <c r="BN286" s="2"/>
      <c r="BO286" s="2"/>
      <c r="DA286" s="2"/>
      <c r="DB286" s="2"/>
      <c r="DC286" s="2"/>
      <c r="DD286" s="2"/>
      <c r="DE286" s="2"/>
      <c r="DF286" s="2"/>
      <c r="DG286" s="2"/>
      <c r="DH286" s="2"/>
      <c r="DI286" s="2"/>
    </row>
    <row r="287" spans="63:113">
      <c r="BK287" s="2"/>
      <c r="BL287" s="2"/>
      <c r="BM287" s="2"/>
      <c r="BN287" s="2"/>
      <c r="BO287" s="2"/>
      <c r="DA287" s="2"/>
      <c r="DB287" s="2"/>
      <c r="DC287" s="2"/>
      <c r="DD287" s="2"/>
      <c r="DE287" s="2"/>
      <c r="DF287" s="2"/>
      <c r="DG287" s="2"/>
      <c r="DH287" s="2"/>
      <c r="DI287" s="2"/>
    </row>
    <row r="288" spans="63:113">
      <c r="BK288" s="2"/>
      <c r="BL288" s="2"/>
      <c r="BM288" s="2"/>
      <c r="BN288" s="2"/>
      <c r="BO288" s="2"/>
      <c r="DA288" s="2"/>
      <c r="DB288" s="2"/>
      <c r="DC288" s="2"/>
      <c r="DD288" s="2"/>
      <c r="DE288" s="2"/>
      <c r="DF288" s="2"/>
      <c r="DG288" s="2"/>
      <c r="DH288" s="2"/>
      <c r="DI288" s="2"/>
    </row>
    <row r="289" spans="63:113">
      <c r="BK289" s="2"/>
      <c r="BL289" s="2"/>
      <c r="BM289" s="2"/>
      <c r="BN289" s="2"/>
      <c r="BO289" s="2"/>
      <c r="DA289" s="2"/>
      <c r="DB289" s="2"/>
      <c r="DC289" s="2"/>
      <c r="DD289" s="2"/>
      <c r="DE289" s="2"/>
      <c r="DF289" s="2"/>
      <c r="DG289" s="2"/>
      <c r="DH289" s="2"/>
      <c r="DI289" s="2"/>
    </row>
    <row r="290" spans="63:113">
      <c r="BK290" s="2"/>
      <c r="BL290" s="2"/>
      <c r="BM290" s="2"/>
      <c r="BN290" s="2"/>
      <c r="BO290" s="2"/>
      <c r="DA290" s="2"/>
      <c r="DB290" s="2"/>
      <c r="DC290" s="2"/>
      <c r="DD290" s="2"/>
      <c r="DE290" s="2"/>
      <c r="DF290" s="2"/>
      <c r="DG290" s="2"/>
      <c r="DH290" s="2"/>
      <c r="DI290" s="2"/>
    </row>
    <row r="291" spans="63:113">
      <c r="BK291" s="2"/>
      <c r="BL291" s="2"/>
      <c r="BM291" s="2"/>
      <c r="BN291" s="2"/>
      <c r="BO291" s="2"/>
      <c r="DA291" s="2"/>
      <c r="DB291" s="2"/>
      <c r="DC291" s="2"/>
      <c r="DD291" s="2"/>
      <c r="DE291" s="2"/>
      <c r="DF291" s="2"/>
      <c r="DG291" s="2"/>
      <c r="DH291" s="2"/>
      <c r="DI291" s="2"/>
    </row>
    <row r="292" spans="63:113">
      <c r="BK292" s="2"/>
      <c r="BL292" s="2"/>
      <c r="BM292" s="2"/>
      <c r="BN292" s="2"/>
      <c r="BO292" s="2"/>
      <c r="DA292" s="2"/>
      <c r="DB292" s="2"/>
      <c r="DC292" s="2"/>
      <c r="DD292" s="2"/>
      <c r="DE292" s="2"/>
      <c r="DF292" s="2"/>
      <c r="DG292" s="2"/>
      <c r="DH292" s="2"/>
      <c r="DI292" s="2"/>
    </row>
    <row r="293" spans="63:113">
      <c r="BK293" s="2"/>
      <c r="BL293" s="2"/>
      <c r="BM293" s="2"/>
      <c r="BN293" s="2"/>
      <c r="BO293" s="2"/>
      <c r="DA293" s="2"/>
      <c r="DB293" s="2"/>
      <c r="DC293" s="2"/>
      <c r="DD293" s="2"/>
      <c r="DE293" s="2"/>
      <c r="DF293" s="2"/>
      <c r="DG293" s="2"/>
      <c r="DH293" s="2"/>
      <c r="DI293" s="2"/>
    </row>
    <row r="294" spans="63:113">
      <c r="BK294" s="2"/>
      <c r="BL294" s="2"/>
      <c r="BM294" s="2"/>
      <c r="BN294" s="2"/>
      <c r="BO294" s="2"/>
      <c r="DA294" s="2"/>
      <c r="DB294" s="2"/>
      <c r="DC294" s="2"/>
      <c r="DD294" s="2"/>
      <c r="DE294" s="2"/>
      <c r="DF294" s="2"/>
      <c r="DG294" s="2"/>
      <c r="DH294" s="2"/>
      <c r="DI294" s="2"/>
    </row>
    <row r="295" spans="63:113">
      <c r="BK295" s="2"/>
      <c r="BL295" s="2"/>
      <c r="BM295" s="2"/>
      <c r="BN295" s="2"/>
      <c r="BO295" s="2"/>
      <c r="DA295" s="2"/>
      <c r="DB295" s="2"/>
      <c r="DC295" s="2"/>
      <c r="DD295" s="2"/>
      <c r="DE295" s="2"/>
      <c r="DF295" s="2"/>
      <c r="DG295" s="2"/>
      <c r="DH295" s="2"/>
      <c r="DI295" s="2"/>
    </row>
    <row r="296" spans="63:113">
      <c r="BK296" s="2"/>
      <c r="BL296" s="2"/>
      <c r="BM296" s="2"/>
      <c r="BN296" s="2"/>
      <c r="BO296" s="2"/>
      <c r="DA296" s="2"/>
      <c r="DB296" s="2"/>
      <c r="DC296" s="2"/>
      <c r="DD296" s="2"/>
      <c r="DE296" s="2"/>
      <c r="DF296" s="2"/>
      <c r="DG296" s="2"/>
      <c r="DH296" s="2"/>
      <c r="DI296" s="2"/>
    </row>
    <row r="297" spans="63:113">
      <c r="BK297" s="2"/>
      <c r="BL297" s="2"/>
      <c r="BM297" s="2"/>
      <c r="BN297" s="2"/>
      <c r="BO297" s="2"/>
      <c r="DA297" s="2"/>
      <c r="DB297" s="2"/>
      <c r="DC297" s="2"/>
      <c r="DD297" s="2"/>
      <c r="DE297" s="2"/>
      <c r="DF297" s="2"/>
      <c r="DG297" s="2"/>
      <c r="DH297" s="2"/>
      <c r="DI297" s="2"/>
    </row>
    <row r="298" spans="63:113">
      <c r="BK298" s="2"/>
      <c r="BL298" s="2"/>
      <c r="BM298" s="2"/>
      <c r="BN298" s="2"/>
      <c r="BO298" s="2"/>
      <c r="DA298" s="2"/>
      <c r="DB298" s="2"/>
      <c r="DC298" s="2"/>
      <c r="DD298" s="2"/>
      <c r="DE298" s="2"/>
      <c r="DF298" s="2"/>
      <c r="DG298" s="2"/>
      <c r="DH298" s="2"/>
      <c r="DI298" s="2"/>
    </row>
    <row r="299" spans="63:113">
      <c r="BK299" s="2"/>
      <c r="BL299" s="2"/>
      <c r="BM299" s="2"/>
      <c r="BN299" s="2"/>
      <c r="BO299" s="2"/>
      <c r="DA299" s="2"/>
      <c r="DB299" s="2"/>
      <c r="DC299" s="2"/>
      <c r="DD299" s="2"/>
      <c r="DE299" s="2"/>
      <c r="DF299" s="2"/>
      <c r="DG299" s="2"/>
      <c r="DH299" s="2"/>
      <c r="DI299" s="2"/>
    </row>
    <row r="300" spans="63:113">
      <c r="BK300" s="2"/>
      <c r="BL300" s="2"/>
      <c r="BM300" s="2"/>
      <c r="BN300" s="2"/>
      <c r="BO300" s="2"/>
      <c r="DA300" s="2"/>
      <c r="DB300" s="2"/>
      <c r="DC300" s="2"/>
      <c r="DD300" s="2"/>
      <c r="DE300" s="2"/>
      <c r="DF300" s="2"/>
      <c r="DG300" s="2"/>
      <c r="DH300" s="2"/>
      <c r="DI300" s="2"/>
    </row>
    <row r="301" spans="63:113">
      <c r="BK301" s="2"/>
      <c r="BL301" s="2"/>
      <c r="BM301" s="2"/>
      <c r="BN301" s="2"/>
      <c r="BO301" s="2"/>
      <c r="DA301" s="2"/>
      <c r="DB301" s="2"/>
      <c r="DC301" s="2"/>
      <c r="DD301" s="2"/>
      <c r="DE301" s="2"/>
      <c r="DF301" s="2"/>
      <c r="DG301" s="2"/>
      <c r="DH301" s="2"/>
      <c r="DI301" s="2"/>
    </row>
    <row r="302" spans="63:113">
      <c r="BK302" s="2"/>
      <c r="BL302" s="2"/>
      <c r="BM302" s="2"/>
      <c r="BN302" s="2"/>
      <c r="BO302" s="2"/>
      <c r="DA302" s="2"/>
      <c r="DB302" s="2"/>
      <c r="DC302" s="2"/>
      <c r="DD302" s="2"/>
      <c r="DE302" s="2"/>
      <c r="DF302" s="2"/>
      <c r="DG302" s="2"/>
      <c r="DH302" s="2"/>
      <c r="DI302" s="2"/>
    </row>
    <row r="303" spans="63:113">
      <c r="BK303" s="2"/>
      <c r="BL303" s="2"/>
      <c r="BM303" s="2"/>
      <c r="BN303" s="2"/>
      <c r="BO303" s="2"/>
      <c r="DA303" s="2"/>
      <c r="DB303" s="2"/>
      <c r="DC303" s="2"/>
      <c r="DD303" s="2"/>
      <c r="DE303" s="2"/>
      <c r="DF303" s="2"/>
      <c r="DG303" s="2"/>
      <c r="DH303" s="2"/>
      <c r="DI303" s="2"/>
    </row>
    <row r="304" spans="63:113">
      <c r="BK304" s="2"/>
      <c r="BL304" s="2"/>
      <c r="BM304" s="2"/>
      <c r="BN304" s="2"/>
      <c r="BO304" s="2"/>
      <c r="DA304" s="2"/>
      <c r="DB304" s="2"/>
      <c r="DC304" s="2"/>
      <c r="DD304" s="2"/>
      <c r="DE304" s="2"/>
      <c r="DF304" s="2"/>
      <c r="DG304" s="2"/>
      <c r="DH304" s="2"/>
      <c r="DI304" s="2"/>
    </row>
    <row r="305" spans="63:113">
      <c r="BK305" s="2"/>
      <c r="BL305" s="2"/>
      <c r="BM305" s="2"/>
      <c r="BN305" s="2"/>
      <c r="BO305" s="2"/>
      <c r="DA305" s="2"/>
      <c r="DB305" s="2"/>
      <c r="DC305" s="2"/>
      <c r="DD305" s="2"/>
      <c r="DE305" s="2"/>
      <c r="DF305" s="2"/>
      <c r="DG305" s="2"/>
      <c r="DH305" s="2"/>
      <c r="DI305" s="2"/>
    </row>
    <row r="306" spans="63:113">
      <c r="BK306" s="2"/>
      <c r="BL306" s="2"/>
      <c r="BM306" s="2"/>
      <c r="BN306" s="2"/>
      <c r="BO306" s="2"/>
      <c r="DA306" s="2"/>
      <c r="DB306" s="2"/>
      <c r="DC306" s="2"/>
      <c r="DD306" s="2"/>
      <c r="DE306" s="2"/>
      <c r="DF306" s="2"/>
      <c r="DG306" s="2"/>
      <c r="DH306" s="2"/>
      <c r="DI306" s="2"/>
    </row>
    <row r="307" spans="63:113">
      <c r="BK307" s="2"/>
      <c r="BL307" s="2"/>
      <c r="BM307" s="2"/>
      <c r="BN307" s="2"/>
      <c r="BO307" s="2"/>
      <c r="DA307" s="2"/>
      <c r="DB307" s="2"/>
      <c r="DC307" s="2"/>
      <c r="DD307" s="2"/>
      <c r="DE307" s="2"/>
      <c r="DF307" s="2"/>
      <c r="DG307" s="2"/>
      <c r="DH307" s="2"/>
      <c r="DI307" s="2"/>
    </row>
    <row r="308" spans="105:113">
      <c r="DA308" s="2"/>
      <c r="DB308" s="2"/>
      <c r="DC308" s="2"/>
      <c r="DD308" s="2"/>
      <c r="DE308" s="2"/>
      <c r="DF308" s="2"/>
      <c r="DG308" s="2"/>
      <c r="DH308" s="2"/>
      <c r="DI308" s="2"/>
    </row>
    <row r="309" spans="105:113">
      <c r="DA309" s="2"/>
      <c r="DB309" s="2"/>
      <c r="DC309" s="2"/>
      <c r="DD309" s="2"/>
      <c r="DE309" s="2"/>
      <c r="DF309" s="2"/>
      <c r="DG309" s="2"/>
      <c r="DH309" s="2"/>
      <c r="DI309" s="2"/>
    </row>
    <row r="310" spans="105:113">
      <c r="DA310" s="2"/>
      <c r="DB310" s="2"/>
      <c r="DC310" s="2"/>
      <c r="DD310" s="2"/>
      <c r="DE310" s="2"/>
      <c r="DF310" s="2"/>
      <c r="DG310" s="2"/>
      <c r="DH310" s="2"/>
      <c r="DI310" s="2"/>
    </row>
    <row r="311" spans="105:113">
      <c r="DA311" s="2"/>
      <c r="DB311" s="2"/>
      <c r="DC311" s="2"/>
      <c r="DD311" s="2"/>
      <c r="DE311" s="2"/>
      <c r="DF311" s="2"/>
      <c r="DG311" s="2"/>
      <c r="DH311" s="2"/>
      <c r="DI311" s="2"/>
    </row>
    <row r="312" spans="105:113">
      <c r="DA312" s="2"/>
      <c r="DB312" s="2"/>
      <c r="DC312" s="2"/>
      <c r="DD312" s="2"/>
      <c r="DE312" s="2"/>
      <c r="DF312" s="2"/>
      <c r="DG312" s="2"/>
      <c r="DH312" s="2"/>
      <c r="DI312" s="2"/>
    </row>
    <row r="313" spans="105:113">
      <c r="DA313" s="2"/>
      <c r="DB313" s="2"/>
      <c r="DC313" s="2"/>
      <c r="DD313" s="2"/>
      <c r="DE313" s="2"/>
      <c r="DF313" s="2"/>
      <c r="DG313" s="2"/>
      <c r="DH313" s="2"/>
      <c r="DI313" s="2"/>
    </row>
    <row r="314" spans="105:113">
      <c r="DA314" s="2"/>
      <c r="DB314" s="2"/>
      <c r="DC314" s="2"/>
      <c r="DD314" s="2"/>
      <c r="DE314" s="2"/>
      <c r="DF314" s="2"/>
      <c r="DG314" s="2"/>
      <c r="DH314" s="2"/>
      <c r="DI314" s="2"/>
    </row>
    <row r="315" spans="105:113">
      <c r="DA315" s="2"/>
      <c r="DB315" s="2"/>
      <c r="DC315" s="2"/>
      <c r="DD315" s="2"/>
      <c r="DE315" s="2"/>
      <c r="DF315" s="2"/>
      <c r="DG315" s="2"/>
      <c r="DH315" s="2"/>
      <c r="DI315" s="2"/>
    </row>
    <row r="316" spans="105:113">
      <c r="DA316" s="2"/>
      <c r="DB316" s="2"/>
      <c r="DC316" s="2"/>
      <c r="DD316" s="2"/>
      <c r="DE316" s="2"/>
      <c r="DF316" s="2"/>
      <c r="DG316" s="2"/>
      <c r="DH316" s="2"/>
      <c r="DI316" s="2"/>
    </row>
    <row r="317" spans="105:113">
      <c r="DA317" s="2"/>
      <c r="DB317" s="2"/>
      <c r="DC317" s="2"/>
      <c r="DD317" s="2"/>
      <c r="DE317" s="2"/>
      <c r="DF317" s="2"/>
      <c r="DG317" s="2"/>
      <c r="DH317" s="2"/>
      <c r="DI317" s="2"/>
    </row>
    <row r="318" spans="105:113">
      <c r="DA318" s="2"/>
      <c r="DB318" s="2"/>
      <c r="DC318" s="2"/>
      <c r="DD318" s="2"/>
      <c r="DE318" s="2"/>
      <c r="DF318" s="2"/>
      <c r="DG318" s="2"/>
      <c r="DH318" s="2"/>
      <c r="DI318" s="2"/>
    </row>
    <row r="319" spans="105:113">
      <c r="DA319" s="2"/>
      <c r="DB319" s="2"/>
      <c r="DC319" s="2"/>
      <c r="DD319" s="2"/>
      <c r="DE319" s="2"/>
      <c r="DF319" s="2"/>
      <c r="DG319" s="2"/>
      <c r="DH319" s="2"/>
      <c r="DI319" s="2"/>
    </row>
    <row r="320" spans="105:113">
      <c r="DA320" s="2"/>
      <c r="DB320" s="2"/>
      <c r="DC320" s="2"/>
      <c r="DD320" s="2"/>
      <c r="DE320" s="2"/>
      <c r="DF320" s="2"/>
      <c r="DG320" s="2"/>
      <c r="DH320" s="2"/>
      <c r="DI320" s="2"/>
    </row>
    <row r="321" spans="105:113">
      <c r="DA321" s="2"/>
      <c r="DB321" s="2"/>
      <c r="DC321" s="2"/>
      <c r="DD321" s="2"/>
      <c r="DE321" s="2"/>
      <c r="DF321" s="2"/>
      <c r="DG321" s="2"/>
      <c r="DH321" s="2"/>
      <c r="DI321" s="2"/>
    </row>
    <row r="322" spans="105:113">
      <c r="DA322" s="2"/>
      <c r="DB322" s="2"/>
      <c r="DC322" s="2"/>
      <c r="DD322" s="2"/>
      <c r="DE322" s="2"/>
      <c r="DF322" s="2"/>
      <c r="DG322" s="2"/>
      <c r="DH322" s="2"/>
      <c r="DI322" s="2"/>
    </row>
    <row r="323" spans="105:113">
      <c r="DA323" s="2"/>
      <c r="DB323" s="2"/>
      <c r="DC323" s="2"/>
      <c r="DD323" s="2"/>
      <c r="DE323" s="2"/>
      <c r="DF323" s="2"/>
      <c r="DG323" s="2"/>
      <c r="DH323" s="2"/>
      <c r="DI323" s="2"/>
    </row>
    <row r="324" spans="105:113">
      <c r="DA324" s="2"/>
      <c r="DB324" s="2"/>
      <c r="DC324" s="2"/>
      <c r="DD324" s="2"/>
      <c r="DE324" s="2"/>
      <c r="DF324" s="2"/>
      <c r="DG324" s="2"/>
      <c r="DH324" s="2"/>
      <c r="DI324" s="2"/>
    </row>
    <row r="325" spans="105:113">
      <c r="DA325" s="2"/>
      <c r="DB325" s="2"/>
      <c r="DC325" s="2"/>
      <c r="DD325" s="2"/>
      <c r="DE325" s="2"/>
      <c r="DF325" s="2"/>
      <c r="DG325" s="2"/>
      <c r="DH325" s="2"/>
      <c r="DI325" s="2"/>
    </row>
    <row r="326" spans="105:113">
      <c r="DA326" s="2"/>
      <c r="DB326" s="2"/>
      <c r="DC326" s="2"/>
      <c r="DD326" s="2"/>
      <c r="DE326" s="2"/>
      <c r="DF326" s="2"/>
      <c r="DG326" s="2"/>
      <c r="DH326" s="2"/>
      <c r="DI326" s="2"/>
    </row>
    <row r="327" spans="105:113">
      <c r="DA327" s="2"/>
      <c r="DB327" s="2"/>
      <c r="DC327" s="2"/>
      <c r="DD327" s="2"/>
      <c r="DE327" s="2"/>
      <c r="DF327" s="2"/>
      <c r="DG327" s="2"/>
      <c r="DH327" s="2"/>
      <c r="DI327" s="2"/>
    </row>
    <row r="328" spans="105:113">
      <c r="DA328" s="2"/>
      <c r="DB328" s="2"/>
      <c r="DC328" s="2"/>
      <c r="DD328" s="2"/>
      <c r="DE328" s="2"/>
      <c r="DF328" s="2"/>
      <c r="DG328" s="2"/>
      <c r="DH328" s="2"/>
      <c r="DI328" s="2"/>
    </row>
    <row r="329" spans="105:113">
      <c r="DA329" s="2"/>
      <c r="DB329" s="2"/>
      <c r="DC329" s="2"/>
      <c r="DD329" s="2"/>
      <c r="DE329" s="2"/>
      <c r="DF329" s="2"/>
      <c r="DG329" s="2"/>
      <c r="DH329" s="2"/>
      <c r="DI329" s="2"/>
    </row>
    <row r="330" spans="105:113">
      <c r="DA330" s="2"/>
      <c r="DB330" s="2"/>
      <c r="DC330" s="2"/>
      <c r="DD330" s="2"/>
      <c r="DE330" s="2"/>
      <c r="DF330" s="2"/>
      <c r="DG330" s="2"/>
      <c r="DH330" s="2"/>
      <c r="DI330" s="2"/>
    </row>
    <row r="331" spans="105:113">
      <c r="DA331" s="2"/>
      <c r="DB331" s="2"/>
      <c r="DC331" s="2"/>
      <c r="DD331" s="2"/>
      <c r="DE331" s="2"/>
      <c r="DF331" s="2"/>
      <c r="DG331" s="2"/>
      <c r="DH331" s="2"/>
      <c r="DI331" s="2"/>
    </row>
    <row r="332" spans="105:113">
      <c r="DA332" s="2"/>
      <c r="DB332" s="2"/>
      <c r="DC332" s="2"/>
      <c r="DD332" s="2"/>
      <c r="DE332" s="2"/>
      <c r="DF332" s="2"/>
      <c r="DG332" s="2"/>
      <c r="DH332" s="2"/>
      <c r="DI332" s="2"/>
    </row>
    <row r="333" spans="105:113">
      <c r="DA333" s="2"/>
      <c r="DB333" s="2"/>
      <c r="DC333" s="2"/>
      <c r="DD333" s="2"/>
      <c r="DE333" s="2"/>
      <c r="DF333" s="2"/>
      <c r="DG333" s="2"/>
      <c r="DH333" s="2"/>
      <c r="DI333" s="2"/>
    </row>
    <row r="334" spans="105:113">
      <c r="DA334" s="2"/>
      <c r="DB334" s="2"/>
      <c r="DC334" s="2"/>
      <c r="DD334" s="2"/>
      <c r="DE334" s="2"/>
      <c r="DF334" s="2"/>
      <c r="DG334" s="2"/>
      <c r="DH334" s="2"/>
      <c r="DI334" s="2"/>
    </row>
    <row r="335" spans="105:113">
      <c r="DA335" s="2"/>
      <c r="DB335" s="2"/>
      <c r="DC335" s="2"/>
      <c r="DD335" s="2"/>
      <c r="DE335" s="2"/>
      <c r="DF335" s="2"/>
      <c r="DG335" s="2"/>
      <c r="DH335" s="2"/>
      <c r="DI335" s="2"/>
    </row>
    <row r="336" spans="105:113">
      <c r="DA336" s="2"/>
      <c r="DB336" s="2"/>
      <c r="DC336" s="2"/>
      <c r="DD336" s="2"/>
      <c r="DE336" s="2"/>
      <c r="DF336" s="2"/>
      <c r="DG336" s="2"/>
      <c r="DH336" s="2"/>
      <c r="DI336" s="2"/>
    </row>
    <row r="337" spans="105:113">
      <c r="DA337" s="2"/>
      <c r="DB337" s="2"/>
      <c r="DC337" s="2"/>
      <c r="DD337" s="2"/>
      <c r="DE337" s="2"/>
      <c r="DF337" s="2"/>
      <c r="DG337" s="2"/>
      <c r="DH337" s="2"/>
      <c r="DI337" s="2"/>
    </row>
    <row r="338" spans="105:113">
      <c r="DA338" s="2"/>
      <c r="DB338" s="2"/>
      <c r="DC338" s="2"/>
      <c r="DD338" s="2"/>
      <c r="DE338" s="2"/>
      <c r="DF338" s="2"/>
      <c r="DG338" s="2"/>
      <c r="DH338" s="2"/>
      <c r="DI338" s="2"/>
    </row>
    <row r="339" spans="105:113">
      <c r="DA339" s="2"/>
      <c r="DB339" s="2"/>
      <c r="DC339" s="2"/>
      <c r="DD339" s="2"/>
      <c r="DE339" s="2"/>
      <c r="DF339" s="2"/>
      <c r="DG339" s="2"/>
      <c r="DH339" s="2"/>
      <c r="DI339" s="2"/>
    </row>
    <row r="340" spans="105:113">
      <c r="DA340" s="2"/>
      <c r="DB340" s="2"/>
      <c r="DC340" s="2"/>
      <c r="DD340" s="2"/>
      <c r="DE340" s="2"/>
      <c r="DF340" s="2"/>
      <c r="DG340" s="2"/>
      <c r="DH340" s="2"/>
      <c r="DI340" s="2"/>
    </row>
    <row r="341" spans="105:113">
      <c r="DA341" s="2"/>
      <c r="DB341" s="2"/>
      <c r="DC341" s="2"/>
      <c r="DD341" s="2"/>
      <c r="DE341" s="2"/>
      <c r="DF341" s="2"/>
      <c r="DG341" s="2"/>
      <c r="DH341" s="2"/>
      <c r="DI341" s="2"/>
    </row>
    <row r="342" spans="105:113">
      <c r="DA342" s="2"/>
      <c r="DB342" s="2"/>
      <c r="DC342" s="2"/>
      <c r="DD342" s="2"/>
      <c r="DE342" s="2"/>
      <c r="DF342" s="2"/>
      <c r="DG342" s="2"/>
      <c r="DH342" s="2"/>
      <c r="DI342" s="2"/>
    </row>
    <row r="343" spans="105:113">
      <c r="DA343" s="2"/>
      <c r="DB343" s="2"/>
      <c r="DC343" s="2"/>
      <c r="DD343" s="2"/>
      <c r="DE343" s="2"/>
      <c r="DF343" s="2"/>
      <c r="DG343" s="2"/>
      <c r="DH343" s="2"/>
      <c r="DI343" s="2"/>
    </row>
    <row r="344" spans="105:113">
      <c r="DA344" s="2"/>
      <c r="DB344" s="2"/>
      <c r="DC344" s="2"/>
      <c r="DD344" s="2"/>
      <c r="DE344" s="2"/>
      <c r="DF344" s="2"/>
      <c r="DG344" s="2"/>
      <c r="DH344" s="2"/>
      <c r="DI344" s="2"/>
    </row>
    <row r="345" spans="105:113">
      <c r="DA345" s="2"/>
      <c r="DB345" s="2"/>
      <c r="DC345" s="2"/>
      <c r="DD345" s="2"/>
      <c r="DE345" s="2"/>
      <c r="DF345" s="2"/>
      <c r="DG345" s="2"/>
      <c r="DH345" s="2"/>
      <c r="DI345" s="2"/>
    </row>
    <row r="346" spans="105:113">
      <c r="DA346" s="2"/>
      <c r="DB346" s="2"/>
      <c r="DC346" s="2"/>
      <c r="DD346" s="2"/>
      <c r="DE346" s="2"/>
      <c r="DF346" s="2"/>
      <c r="DG346" s="2"/>
      <c r="DH346" s="2"/>
      <c r="DI346" s="2"/>
    </row>
    <row r="347" spans="105:113">
      <c r="DA347" s="2"/>
      <c r="DB347" s="2"/>
      <c r="DC347" s="2"/>
      <c r="DD347" s="2"/>
      <c r="DE347" s="2"/>
      <c r="DF347" s="2"/>
      <c r="DG347" s="2"/>
      <c r="DH347" s="2"/>
      <c r="DI347" s="2"/>
    </row>
    <row r="348" spans="105:113">
      <c r="DA348" s="2"/>
      <c r="DB348" s="2"/>
      <c r="DC348" s="2"/>
      <c r="DD348" s="2"/>
      <c r="DE348" s="2"/>
      <c r="DF348" s="2"/>
      <c r="DG348" s="2"/>
      <c r="DH348" s="2"/>
      <c r="DI348" s="2"/>
    </row>
    <row r="349" spans="105:113">
      <c r="DA349" s="2"/>
      <c r="DB349" s="2"/>
      <c r="DC349" s="2"/>
      <c r="DD349" s="2"/>
      <c r="DE349" s="2"/>
      <c r="DF349" s="2"/>
      <c r="DG349" s="2"/>
      <c r="DH349" s="2"/>
      <c r="DI349" s="2"/>
    </row>
    <row r="350" spans="105:113">
      <c r="DA350" s="2"/>
      <c r="DB350" s="2"/>
      <c r="DC350" s="2"/>
      <c r="DD350" s="2"/>
      <c r="DE350" s="2"/>
      <c r="DF350" s="2"/>
      <c r="DG350" s="2"/>
      <c r="DH350" s="2"/>
      <c r="DI350" s="2"/>
    </row>
    <row r="351" spans="105:113">
      <c r="DA351" s="2"/>
      <c r="DB351" s="2"/>
      <c r="DC351" s="2"/>
      <c r="DD351" s="2"/>
      <c r="DE351" s="2"/>
      <c r="DF351" s="2"/>
      <c r="DG351" s="2"/>
      <c r="DH351" s="2"/>
      <c r="DI351" s="2"/>
    </row>
    <row r="352" spans="105:113">
      <c r="DA352" s="2"/>
      <c r="DB352" s="2"/>
      <c r="DC352" s="2"/>
      <c r="DD352" s="2"/>
      <c r="DE352" s="2"/>
      <c r="DF352" s="2"/>
      <c r="DG352" s="2"/>
      <c r="DH352" s="2"/>
      <c r="DI352" s="2"/>
    </row>
    <row r="353" spans="105:113">
      <c r="DA353" s="2"/>
      <c r="DB353" s="2"/>
      <c r="DC353" s="2"/>
      <c r="DD353" s="2"/>
      <c r="DE353" s="2"/>
      <c r="DF353" s="2"/>
      <c r="DG353" s="2"/>
      <c r="DH353" s="2"/>
      <c r="DI353" s="2"/>
    </row>
    <row r="354" spans="105:113">
      <c r="DA354" s="2"/>
      <c r="DB354" s="2"/>
      <c r="DC354" s="2"/>
      <c r="DD354" s="2"/>
      <c r="DE354" s="2"/>
      <c r="DF354" s="2"/>
      <c r="DG354" s="2"/>
      <c r="DH354" s="2"/>
      <c r="DI354" s="2"/>
    </row>
    <row r="355" spans="105:113">
      <c r="DA355" s="2"/>
      <c r="DB355" s="2"/>
      <c r="DC355" s="2"/>
      <c r="DD355" s="2"/>
      <c r="DE355" s="2"/>
      <c r="DF355" s="2"/>
      <c r="DG355" s="2"/>
      <c r="DH355" s="2"/>
      <c r="DI355" s="2"/>
    </row>
    <row r="356" spans="105:113">
      <c r="DA356" s="2"/>
      <c r="DB356" s="2"/>
      <c r="DC356" s="2"/>
      <c r="DD356" s="2"/>
      <c r="DE356" s="2"/>
      <c r="DF356" s="2"/>
      <c r="DG356" s="2"/>
      <c r="DH356" s="2"/>
      <c r="DI356" s="2"/>
    </row>
    <row r="357" spans="105:113">
      <c r="DA357" s="2"/>
      <c r="DB357" s="2"/>
      <c r="DC357" s="2"/>
      <c r="DD357" s="2"/>
      <c r="DE357" s="2"/>
      <c r="DF357" s="2"/>
      <c r="DG357" s="2"/>
      <c r="DH357" s="2"/>
      <c r="DI357" s="2"/>
    </row>
    <row r="358" spans="105:113">
      <c r="DA358" s="2"/>
      <c r="DB358" s="2"/>
      <c r="DC358" s="2"/>
      <c r="DD358" s="2"/>
      <c r="DE358" s="2"/>
      <c r="DF358" s="2"/>
      <c r="DG358" s="2"/>
      <c r="DH358" s="2"/>
      <c r="DI358" s="2"/>
    </row>
    <row r="359" spans="105:113">
      <c r="DA359" s="2"/>
      <c r="DB359" s="2"/>
      <c r="DC359" s="2"/>
      <c r="DD359" s="2"/>
      <c r="DE359" s="2"/>
      <c r="DF359" s="2"/>
      <c r="DG359" s="2"/>
      <c r="DH359" s="2"/>
      <c r="DI359" s="2"/>
    </row>
    <row r="360" spans="105:113">
      <c r="DA360" s="2"/>
      <c r="DB360" s="2"/>
      <c r="DC360" s="2"/>
      <c r="DD360" s="2"/>
      <c r="DE360" s="2"/>
      <c r="DF360" s="2"/>
      <c r="DG360" s="2"/>
      <c r="DH360" s="2"/>
      <c r="DI360" s="2"/>
    </row>
    <row r="361" spans="105:113">
      <c r="DA361" s="2"/>
      <c r="DB361" s="2"/>
      <c r="DC361" s="2"/>
      <c r="DD361" s="2"/>
      <c r="DE361" s="2"/>
      <c r="DF361" s="2"/>
      <c r="DG361" s="2"/>
      <c r="DH361" s="2"/>
      <c r="DI361" s="2"/>
    </row>
    <row r="362" spans="105:113">
      <c r="DA362" s="2"/>
      <c r="DB362" s="2"/>
      <c r="DC362" s="2"/>
      <c r="DD362" s="2"/>
      <c r="DE362" s="2"/>
      <c r="DF362" s="2"/>
      <c r="DG362" s="2"/>
      <c r="DH362" s="2"/>
      <c r="DI362" s="2"/>
    </row>
    <row r="363" spans="105:113">
      <c r="DA363" s="2"/>
      <c r="DB363" s="2"/>
      <c r="DC363" s="2"/>
      <c r="DD363" s="2"/>
      <c r="DE363" s="2"/>
      <c r="DF363" s="2"/>
      <c r="DG363" s="2"/>
      <c r="DH363" s="2"/>
      <c r="DI363" s="2"/>
    </row>
    <row r="364" spans="105:113">
      <c r="DA364" s="2"/>
      <c r="DB364" s="2"/>
      <c r="DC364" s="2"/>
      <c r="DD364" s="2"/>
      <c r="DE364" s="2"/>
      <c r="DF364" s="2"/>
      <c r="DG364" s="2"/>
      <c r="DH364" s="2"/>
      <c r="DI364" s="2"/>
    </row>
    <row r="365" spans="105:113">
      <c r="DA365" s="2"/>
      <c r="DB365" s="2"/>
      <c r="DC365" s="2"/>
      <c r="DD365" s="2"/>
      <c r="DE365" s="2"/>
      <c r="DF365" s="2"/>
      <c r="DG365" s="2"/>
      <c r="DH365" s="2"/>
      <c r="DI365" s="2"/>
    </row>
    <row r="366" spans="105:113">
      <c r="DA366" s="2"/>
      <c r="DB366" s="2"/>
      <c r="DC366" s="2"/>
      <c r="DD366" s="2"/>
      <c r="DE366" s="2"/>
      <c r="DF366" s="2"/>
      <c r="DG366" s="2"/>
      <c r="DH366" s="2"/>
      <c r="DI366" s="2"/>
    </row>
    <row r="367" spans="105:113">
      <c r="DA367" s="2"/>
      <c r="DB367" s="2"/>
      <c r="DC367" s="2"/>
      <c r="DD367" s="2"/>
      <c r="DE367" s="2"/>
      <c r="DF367" s="2"/>
      <c r="DG367" s="2"/>
      <c r="DH367" s="2"/>
      <c r="DI367" s="2"/>
    </row>
    <row r="368" spans="105:113">
      <c r="DA368" s="2"/>
      <c r="DB368" s="2"/>
      <c r="DC368" s="2"/>
      <c r="DD368" s="2"/>
      <c r="DE368" s="2"/>
      <c r="DF368" s="2"/>
      <c r="DG368" s="2"/>
      <c r="DH368" s="2"/>
      <c r="DI368" s="2"/>
    </row>
    <row r="369" spans="105:113">
      <c r="DA369" s="2"/>
      <c r="DB369" s="2"/>
      <c r="DC369" s="2"/>
      <c r="DD369" s="2"/>
      <c r="DE369" s="2"/>
      <c r="DF369" s="2"/>
      <c r="DG369" s="2"/>
      <c r="DH369" s="2"/>
      <c r="DI369" s="2"/>
    </row>
    <row r="370" spans="105:113">
      <c r="DA370" s="2"/>
      <c r="DB370" s="2"/>
      <c r="DC370" s="2"/>
      <c r="DD370" s="2"/>
      <c r="DE370" s="2"/>
      <c r="DF370" s="2"/>
      <c r="DG370" s="2"/>
      <c r="DH370" s="2"/>
      <c r="DI370" s="2"/>
    </row>
    <row r="371" spans="105:113">
      <c r="DA371" s="2"/>
      <c r="DB371" s="2"/>
      <c r="DC371" s="2"/>
      <c r="DD371" s="2"/>
      <c r="DE371" s="2"/>
      <c r="DF371" s="2"/>
      <c r="DG371" s="2"/>
      <c r="DH371" s="2"/>
      <c r="DI371" s="2"/>
    </row>
    <row r="372" spans="105:113">
      <c r="DA372" s="2"/>
      <c r="DB372" s="2"/>
      <c r="DC372" s="2"/>
      <c r="DD372" s="2"/>
      <c r="DE372" s="2"/>
      <c r="DF372" s="2"/>
      <c r="DG372" s="2"/>
      <c r="DH372" s="2"/>
      <c r="DI372" s="2"/>
    </row>
    <row r="373" spans="105:113">
      <c r="DA373" s="2"/>
      <c r="DB373" s="2"/>
      <c r="DC373" s="2"/>
      <c r="DD373" s="2"/>
      <c r="DE373" s="2"/>
      <c r="DF373" s="2"/>
      <c r="DG373" s="2"/>
      <c r="DH373" s="2"/>
      <c r="DI373" s="2"/>
    </row>
    <row r="374" spans="105:113">
      <c r="DA374" s="2"/>
      <c r="DB374" s="2"/>
      <c r="DC374" s="2"/>
      <c r="DD374" s="2"/>
      <c r="DE374" s="2"/>
      <c r="DF374" s="2"/>
      <c r="DG374" s="2"/>
      <c r="DH374" s="2"/>
      <c r="DI374" s="2"/>
    </row>
    <row r="375" spans="105:113">
      <c r="DA375" s="2"/>
      <c r="DB375" s="2"/>
      <c r="DC375" s="2"/>
      <c r="DD375" s="2"/>
      <c r="DE375" s="2"/>
      <c r="DF375" s="2"/>
      <c r="DG375" s="2"/>
      <c r="DH375" s="2"/>
      <c r="DI375" s="2"/>
    </row>
    <row r="376" spans="105:113">
      <c r="DA376" s="2"/>
      <c r="DB376" s="2"/>
      <c r="DC376" s="2"/>
      <c r="DD376" s="2"/>
      <c r="DE376" s="2"/>
      <c r="DF376" s="2"/>
      <c r="DG376" s="2"/>
      <c r="DH376" s="2"/>
      <c r="DI376" s="2"/>
    </row>
    <row r="377" spans="105:113">
      <c r="DA377" s="2"/>
      <c r="DB377" s="2"/>
      <c r="DC377" s="2"/>
      <c r="DD377" s="2"/>
      <c r="DE377" s="2"/>
      <c r="DF377" s="2"/>
      <c r="DG377" s="2"/>
      <c r="DH377" s="2"/>
      <c r="DI377" s="2"/>
    </row>
    <row r="378" spans="105:113">
      <c r="DA378" s="2"/>
      <c r="DB378" s="2"/>
      <c r="DC378" s="2"/>
      <c r="DD378" s="2"/>
      <c r="DE378" s="2"/>
      <c r="DF378" s="2"/>
      <c r="DG378" s="2"/>
      <c r="DH378" s="2"/>
      <c r="DI378" s="2"/>
    </row>
    <row r="379" spans="105:113">
      <c r="DA379" s="2"/>
      <c r="DB379" s="2"/>
      <c r="DC379" s="2"/>
      <c r="DD379" s="2"/>
      <c r="DE379" s="2"/>
      <c r="DF379" s="2"/>
      <c r="DG379" s="2"/>
      <c r="DH379" s="2"/>
      <c r="DI379" s="2"/>
    </row>
    <row r="380" spans="105:113">
      <c r="DA380" s="2"/>
      <c r="DB380" s="2"/>
      <c r="DC380" s="2"/>
      <c r="DD380" s="2"/>
      <c r="DE380" s="2"/>
      <c r="DF380" s="2"/>
      <c r="DG380" s="2"/>
      <c r="DH380" s="2"/>
      <c r="DI380" s="2"/>
    </row>
    <row r="381" spans="105:113">
      <c r="DA381" s="2"/>
      <c r="DB381" s="2"/>
      <c r="DC381" s="2"/>
      <c r="DD381" s="2"/>
      <c r="DE381" s="2"/>
      <c r="DF381" s="2"/>
      <c r="DG381" s="2"/>
      <c r="DH381" s="2"/>
      <c r="DI381" s="2"/>
    </row>
    <row r="382" spans="105:113">
      <c r="DA382" s="2"/>
      <c r="DB382" s="2"/>
      <c r="DC382" s="2"/>
      <c r="DD382" s="2"/>
      <c r="DE382" s="2"/>
      <c r="DF382" s="2"/>
      <c r="DG382" s="2"/>
      <c r="DH382" s="2"/>
      <c r="DI382" s="2"/>
    </row>
    <row r="383" spans="105:113">
      <c r="DA383" s="2"/>
      <c r="DB383" s="2"/>
      <c r="DC383" s="2"/>
      <c r="DD383" s="2"/>
      <c r="DE383" s="2"/>
      <c r="DF383" s="2"/>
      <c r="DG383" s="2"/>
      <c r="DH383" s="2"/>
      <c r="DI383" s="2"/>
    </row>
    <row r="384" spans="105:113">
      <c r="DA384" s="2"/>
      <c r="DB384" s="2"/>
      <c r="DC384" s="2"/>
      <c r="DD384" s="2"/>
      <c r="DE384" s="2"/>
      <c r="DF384" s="2"/>
      <c r="DG384" s="2"/>
      <c r="DH384" s="2"/>
      <c r="DI384" s="2"/>
    </row>
    <row r="385" spans="105:113">
      <c r="DA385" s="2"/>
      <c r="DB385" s="2"/>
      <c r="DC385" s="2"/>
      <c r="DD385" s="2"/>
      <c r="DE385" s="2"/>
      <c r="DF385" s="2"/>
      <c r="DG385" s="2"/>
      <c r="DH385" s="2"/>
      <c r="DI385" s="2"/>
    </row>
    <row r="386" spans="105:113">
      <c r="DA386" s="2"/>
      <c r="DB386" s="2"/>
      <c r="DC386" s="2"/>
      <c r="DD386" s="2"/>
      <c r="DE386" s="2"/>
      <c r="DF386" s="2"/>
      <c r="DG386" s="2"/>
      <c r="DH386" s="2"/>
      <c r="DI386" s="2"/>
    </row>
    <row r="387" spans="105:113">
      <c r="DA387" s="2"/>
      <c r="DB387" s="2"/>
      <c r="DC387" s="2"/>
      <c r="DD387" s="2"/>
      <c r="DE387" s="2"/>
      <c r="DF387" s="2"/>
      <c r="DG387" s="2"/>
      <c r="DH387" s="2"/>
      <c r="DI387" s="2"/>
    </row>
    <row r="388" spans="105:113">
      <c r="DA388" s="2"/>
      <c r="DB388" s="2"/>
      <c r="DC388" s="2"/>
      <c r="DD388" s="2"/>
      <c r="DE388" s="2"/>
      <c r="DF388" s="2"/>
      <c r="DG388" s="2"/>
      <c r="DH388" s="2"/>
      <c r="DI388" s="2"/>
    </row>
    <row r="389" spans="105:113">
      <c r="DA389" s="2"/>
      <c r="DB389" s="2"/>
      <c r="DC389" s="2"/>
      <c r="DD389" s="2"/>
      <c r="DE389" s="2"/>
      <c r="DF389" s="2"/>
      <c r="DG389" s="2"/>
      <c r="DH389" s="2"/>
      <c r="DI389" s="2"/>
    </row>
    <row r="390" spans="105:113">
      <c r="DA390" s="2"/>
      <c r="DB390" s="2"/>
      <c r="DC390" s="2"/>
      <c r="DD390" s="2"/>
      <c r="DE390" s="2"/>
      <c r="DF390" s="2"/>
      <c r="DG390" s="2"/>
      <c r="DH390" s="2"/>
      <c r="DI390" s="2"/>
    </row>
    <row r="391" spans="105:113">
      <c r="DA391" s="2"/>
      <c r="DB391" s="2"/>
      <c r="DC391" s="2"/>
      <c r="DD391" s="2"/>
      <c r="DE391" s="2"/>
      <c r="DF391" s="2"/>
      <c r="DG391" s="2"/>
      <c r="DH391" s="2"/>
      <c r="DI391" s="2"/>
    </row>
    <row r="392" spans="105:113">
      <c r="DA392" s="2"/>
      <c r="DB392" s="2"/>
      <c r="DC392" s="2"/>
      <c r="DD392" s="2"/>
      <c r="DE392" s="2"/>
      <c r="DF392" s="2"/>
      <c r="DG392" s="2"/>
      <c r="DH392" s="2"/>
      <c r="DI392" s="2"/>
    </row>
    <row r="393" spans="105:113">
      <c r="DA393" s="2"/>
      <c r="DB393" s="2"/>
      <c r="DC393" s="2"/>
      <c r="DD393" s="2"/>
      <c r="DE393" s="2"/>
      <c r="DF393" s="2"/>
      <c r="DG393" s="2"/>
      <c r="DH393" s="2"/>
      <c r="DI393" s="2"/>
    </row>
    <row r="394" spans="105:113">
      <c r="DA394" s="2"/>
      <c r="DB394" s="2"/>
      <c r="DC394" s="2"/>
      <c r="DD394" s="2"/>
      <c r="DE394" s="2"/>
      <c r="DF394" s="2"/>
      <c r="DG394" s="2"/>
      <c r="DH394" s="2"/>
      <c r="DI394" s="2"/>
    </row>
    <row r="395" spans="105:113">
      <c r="DA395" s="2"/>
      <c r="DB395" s="2"/>
      <c r="DC395" s="2"/>
      <c r="DD395" s="2"/>
      <c r="DE395" s="2"/>
      <c r="DF395" s="2"/>
      <c r="DG395" s="2"/>
      <c r="DH395" s="2"/>
      <c r="DI395" s="2"/>
    </row>
    <row r="396" spans="105:113">
      <c r="DA396" s="2"/>
      <c r="DB396" s="2"/>
      <c r="DC396" s="2"/>
      <c r="DD396" s="2"/>
      <c r="DE396" s="2"/>
      <c r="DF396" s="2"/>
      <c r="DG396" s="2"/>
      <c r="DH396" s="2"/>
      <c r="DI396" s="2"/>
    </row>
    <row r="397" spans="105:113">
      <c r="DA397" s="2"/>
      <c r="DB397" s="2"/>
      <c r="DC397" s="2"/>
      <c r="DD397" s="2"/>
      <c r="DE397" s="2"/>
      <c r="DF397" s="2"/>
      <c r="DG397" s="2"/>
      <c r="DH397" s="2"/>
      <c r="DI397" s="2"/>
    </row>
    <row r="398" spans="105:113">
      <c r="DA398" s="2"/>
      <c r="DB398" s="2"/>
      <c r="DC398" s="2"/>
      <c r="DD398" s="2"/>
      <c r="DE398" s="2"/>
      <c r="DF398" s="2"/>
      <c r="DG398" s="2"/>
      <c r="DH398" s="2"/>
      <c r="DI398" s="2"/>
    </row>
    <row r="399" spans="105:113">
      <c r="DA399" s="2"/>
      <c r="DB399" s="2"/>
      <c r="DC399" s="2"/>
      <c r="DD399" s="2"/>
      <c r="DE399" s="2"/>
      <c r="DF399" s="2"/>
      <c r="DG399" s="2"/>
      <c r="DH399" s="2"/>
      <c r="DI399" s="2"/>
    </row>
    <row r="400" spans="105:113">
      <c r="DA400" s="2"/>
      <c r="DB400" s="2"/>
      <c r="DC400" s="2"/>
      <c r="DD400" s="2"/>
      <c r="DE400" s="2"/>
      <c r="DF400" s="2"/>
      <c r="DG400" s="2"/>
      <c r="DH400" s="2"/>
      <c r="DI400" s="2"/>
    </row>
    <row r="401" spans="105:113">
      <c r="DA401" s="2"/>
      <c r="DB401" s="2"/>
      <c r="DC401" s="2"/>
      <c r="DD401" s="2"/>
      <c r="DE401" s="2"/>
      <c r="DF401" s="2"/>
      <c r="DG401" s="2"/>
      <c r="DH401" s="2"/>
      <c r="DI401" s="2"/>
    </row>
    <row r="402" spans="105:113">
      <c r="DA402" s="2"/>
      <c r="DB402" s="2"/>
      <c r="DC402" s="2"/>
      <c r="DD402" s="2"/>
      <c r="DE402" s="2"/>
      <c r="DF402" s="2"/>
      <c r="DG402" s="2"/>
      <c r="DH402" s="2"/>
      <c r="DI402" s="2"/>
    </row>
    <row r="403" spans="105:113">
      <c r="DA403" s="2"/>
      <c r="DB403" s="2"/>
      <c r="DC403" s="2"/>
      <c r="DD403" s="2"/>
      <c r="DE403" s="2"/>
      <c r="DF403" s="2"/>
      <c r="DG403" s="2"/>
      <c r="DH403" s="2"/>
      <c r="DI403" s="2"/>
    </row>
    <row r="404" spans="105:113">
      <c r="DA404" s="2"/>
      <c r="DB404" s="2"/>
      <c r="DC404" s="2"/>
      <c r="DD404" s="2"/>
      <c r="DE404" s="2"/>
      <c r="DF404" s="2"/>
      <c r="DG404" s="2"/>
      <c r="DH404" s="2"/>
      <c r="DI404" s="2"/>
    </row>
    <row r="405" spans="105:113">
      <c r="DA405" s="2"/>
      <c r="DB405" s="2"/>
      <c r="DC405" s="2"/>
      <c r="DD405" s="2"/>
      <c r="DE405" s="2"/>
      <c r="DF405" s="2"/>
      <c r="DG405" s="2"/>
      <c r="DH405" s="2"/>
      <c r="DI405" s="2"/>
    </row>
    <row r="406" spans="105:113">
      <c r="DA406" s="2"/>
      <c r="DB406" s="2"/>
      <c r="DC406" s="2"/>
      <c r="DD406" s="2"/>
      <c r="DE406" s="2"/>
      <c r="DF406" s="2"/>
      <c r="DG406" s="2"/>
      <c r="DH406" s="2"/>
      <c r="DI406" s="2"/>
    </row>
    <row r="407" spans="105:113">
      <c r="DA407" s="2"/>
      <c r="DB407" s="2"/>
      <c r="DC407" s="2"/>
      <c r="DD407" s="2"/>
      <c r="DE407" s="2"/>
      <c r="DF407" s="2"/>
      <c r="DG407" s="2"/>
      <c r="DH407" s="2"/>
      <c r="DI407" s="2"/>
    </row>
    <row r="408" spans="105:113">
      <c r="DA408" s="2"/>
      <c r="DB408" s="2"/>
      <c r="DC408" s="2"/>
      <c r="DD408" s="2"/>
      <c r="DE408" s="2"/>
      <c r="DF408" s="2"/>
      <c r="DG408" s="2"/>
      <c r="DH408" s="2"/>
      <c r="DI408" s="2"/>
    </row>
    <row r="409" spans="105:113">
      <c r="DA409" s="2"/>
      <c r="DB409" s="2"/>
      <c r="DC409" s="2"/>
      <c r="DD409" s="2"/>
      <c r="DE409" s="2"/>
      <c r="DF409" s="2"/>
      <c r="DG409" s="2"/>
      <c r="DH409" s="2"/>
      <c r="DI409" s="2"/>
    </row>
    <row r="410" spans="105:113">
      <c r="DA410" s="2"/>
      <c r="DB410" s="2"/>
      <c r="DC410" s="2"/>
      <c r="DD410" s="2"/>
      <c r="DE410" s="2"/>
      <c r="DF410" s="2"/>
      <c r="DG410" s="2"/>
      <c r="DH410" s="2"/>
      <c r="DI410" s="2"/>
    </row>
    <row r="411" spans="105:113">
      <c r="DA411" s="2"/>
      <c r="DB411" s="2"/>
      <c r="DC411" s="2"/>
      <c r="DD411" s="2"/>
      <c r="DE411" s="2"/>
      <c r="DF411" s="2"/>
      <c r="DG411" s="2"/>
      <c r="DH411" s="2"/>
      <c r="DI411" s="2"/>
    </row>
    <row r="412" spans="105:113">
      <c r="DA412" s="2"/>
      <c r="DB412" s="2"/>
      <c r="DC412" s="2"/>
      <c r="DD412" s="2"/>
      <c r="DE412" s="2"/>
      <c r="DF412" s="2"/>
      <c r="DG412" s="2"/>
      <c r="DH412" s="2"/>
      <c r="DI412" s="2"/>
    </row>
    <row r="413" spans="105:113">
      <c r="DA413" s="2"/>
      <c r="DB413" s="2"/>
      <c r="DC413" s="2"/>
      <c r="DD413" s="2"/>
      <c r="DE413" s="2"/>
      <c r="DF413" s="2"/>
      <c r="DG413" s="2"/>
      <c r="DH413" s="2"/>
      <c r="DI413" s="2"/>
    </row>
    <row r="414" spans="105:113">
      <c r="DA414" s="2"/>
      <c r="DB414" s="2"/>
      <c r="DC414" s="2"/>
      <c r="DD414" s="2"/>
      <c r="DE414" s="2"/>
      <c r="DF414" s="2"/>
      <c r="DG414" s="2"/>
      <c r="DH414" s="2"/>
      <c r="DI414" s="2"/>
    </row>
    <row r="415" spans="105:113">
      <c r="DA415" s="2"/>
      <c r="DB415" s="2"/>
      <c r="DC415" s="2"/>
      <c r="DD415" s="2"/>
      <c r="DE415" s="2"/>
      <c r="DF415" s="2"/>
      <c r="DG415" s="2"/>
      <c r="DH415" s="2"/>
      <c r="DI415" s="2"/>
    </row>
    <row r="416" spans="105:113">
      <c r="DA416" s="2"/>
      <c r="DB416" s="2"/>
      <c r="DC416" s="2"/>
      <c r="DD416" s="2"/>
      <c r="DE416" s="2"/>
      <c r="DF416" s="2"/>
      <c r="DG416" s="2"/>
      <c r="DH416" s="2"/>
      <c r="DI416" s="2"/>
    </row>
    <row r="417" spans="105:113">
      <c r="DA417" s="2"/>
      <c r="DB417" s="2"/>
      <c r="DC417" s="2"/>
      <c r="DD417" s="2"/>
      <c r="DE417" s="2"/>
      <c r="DF417" s="2"/>
      <c r="DG417" s="2"/>
      <c r="DH417" s="2"/>
      <c r="DI417" s="2"/>
    </row>
    <row r="418" spans="105:113">
      <c r="DA418" s="2"/>
      <c r="DB418" s="2"/>
      <c r="DC418" s="2"/>
      <c r="DD418" s="2"/>
      <c r="DE418" s="2"/>
      <c r="DF418" s="2"/>
      <c r="DG418" s="2"/>
      <c r="DH418" s="2"/>
      <c r="DI418" s="2"/>
    </row>
    <row r="419" spans="105:113">
      <c r="DA419" s="2"/>
      <c r="DB419" s="2"/>
      <c r="DC419" s="2"/>
      <c r="DD419" s="2"/>
      <c r="DE419" s="2"/>
      <c r="DF419" s="2"/>
      <c r="DG419" s="2"/>
      <c r="DH419" s="2"/>
      <c r="DI419" s="2"/>
    </row>
    <row r="420" spans="105:113">
      <c r="DA420" s="2"/>
      <c r="DB420" s="2"/>
      <c r="DC420" s="2"/>
      <c r="DD420" s="2"/>
      <c r="DE420" s="2"/>
      <c r="DF420" s="2"/>
      <c r="DG420" s="2"/>
      <c r="DH420" s="2"/>
      <c r="DI420" s="2"/>
    </row>
    <row r="421" spans="105:113">
      <c r="DA421" s="2"/>
      <c r="DB421" s="2"/>
      <c r="DC421" s="2"/>
      <c r="DD421" s="2"/>
      <c r="DE421" s="2"/>
      <c r="DF421" s="2"/>
      <c r="DG421" s="2"/>
      <c r="DH421" s="2"/>
      <c r="DI421" s="2"/>
    </row>
    <row r="422" spans="105:113">
      <c r="DA422" s="2"/>
      <c r="DB422" s="2"/>
      <c r="DC422" s="2"/>
      <c r="DD422" s="2"/>
      <c r="DE422" s="2"/>
      <c r="DF422" s="2"/>
      <c r="DG422" s="2"/>
      <c r="DH422" s="2"/>
      <c r="DI422" s="2"/>
    </row>
    <row r="423" spans="105:113">
      <c r="DA423" s="2"/>
      <c r="DB423" s="2"/>
      <c r="DC423" s="2"/>
      <c r="DD423" s="2"/>
      <c r="DE423" s="2"/>
      <c r="DF423" s="2"/>
      <c r="DG423" s="2"/>
      <c r="DH423" s="2"/>
      <c r="DI423" s="2"/>
    </row>
    <row r="424" spans="105:113">
      <c r="DA424" s="2"/>
      <c r="DB424" s="2"/>
      <c r="DC424" s="2"/>
      <c r="DD424" s="2"/>
      <c r="DE424" s="2"/>
      <c r="DF424" s="2"/>
      <c r="DG424" s="2"/>
      <c r="DH424" s="2"/>
      <c r="DI424" s="2"/>
    </row>
    <row r="425" spans="105:113">
      <c r="DA425" s="2"/>
      <c r="DB425" s="2"/>
      <c r="DC425" s="2"/>
      <c r="DD425" s="2"/>
      <c r="DE425" s="2"/>
      <c r="DF425" s="2"/>
      <c r="DG425" s="2"/>
      <c r="DH425" s="2"/>
      <c r="DI425" s="2"/>
    </row>
    <row r="426" spans="105:113">
      <c r="DA426" s="2"/>
      <c r="DB426" s="2"/>
      <c r="DC426" s="2"/>
      <c r="DD426" s="2"/>
      <c r="DE426" s="2"/>
      <c r="DF426" s="2"/>
      <c r="DG426" s="2"/>
      <c r="DH426" s="2"/>
      <c r="DI426" s="2"/>
    </row>
    <row r="427" spans="105:113">
      <c r="DA427" s="2"/>
      <c r="DB427" s="2"/>
      <c r="DC427" s="2"/>
      <c r="DD427" s="2"/>
      <c r="DE427" s="2"/>
      <c r="DF427" s="2"/>
      <c r="DG427" s="2"/>
      <c r="DH427" s="2"/>
      <c r="DI427" s="2"/>
    </row>
    <row r="428" spans="105:113">
      <c r="DA428" s="2"/>
      <c r="DB428" s="2"/>
      <c r="DC428" s="2"/>
      <c r="DD428" s="2"/>
      <c r="DE428" s="2"/>
      <c r="DF428" s="2"/>
      <c r="DG428" s="2"/>
      <c r="DH428" s="2"/>
      <c r="DI428" s="2"/>
    </row>
    <row r="429" spans="105:113">
      <c r="DA429" s="2"/>
      <c r="DB429" s="2"/>
      <c r="DC429" s="2"/>
      <c r="DD429" s="2"/>
      <c r="DE429" s="2"/>
      <c r="DF429" s="2"/>
      <c r="DG429" s="2"/>
      <c r="DH429" s="2"/>
      <c r="DI429" s="2"/>
    </row>
    <row r="430" spans="105:113">
      <c r="DA430" s="2"/>
      <c r="DB430" s="2"/>
      <c r="DC430" s="2"/>
      <c r="DD430" s="2"/>
      <c r="DE430" s="2"/>
      <c r="DF430" s="2"/>
      <c r="DG430" s="2"/>
      <c r="DH430" s="2"/>
      <c r="DI430" s="2"/>
    </row>
    <row r="431" spans="105:113">
      <c r="DA431" s="2"/>
      <c r="DB431" s="2"/>
      <c r="DC431" s="2"/>
      <c r="DD431" s="2"/>
      <c r="DE431" s="2"/>
      <c r="DF431" s="2"/>
      <c r="DG431" s="2"/>
      <c r="DH431" s="2"/>
      <c r="DI431" s="2"/>
    </row>
    <row r="432" spans="105:113">
      <c r="DA432" s="2"/>
      <c r="DB432" s="2"/>
      <c r="DC432" s="2"/>
      <c r="DD432" s="2"/>
      <c r="DE432" s="2"/>
      <c r="DF432" s="2"/>
      <c r="DG432" s="2"/>
      <c r="DH432" s="2"/>
      <c r="DI432" s="2"/>
    </row>
    <row r="433" spans="105:113">
      <c r="DA433" s="2"/>
      <c r="DB433" s="2"/>
      <c r="DC433" s="2"/>
      <c r="DD433" s="2"/>
      <c r="DE433" s="2"/>
      <c r="DF433" s="2"/>
      <c r="DG433" s="2"/>
      <c r="DH433" s="2"/>
      <c r="DI433" s="2"/>
    </row>
    <row r="434" spans="105:113">
      <c r="DA434" s="2"/>
      <c r="DB434" s="2"/>
      <c r="DC434" s="2"/>
      <c r="DD434" s="2"/>
      <c r="DE434" s="2"/>
      <c r="DF434" s="2"/>
      <c r="DG434" s="2"/>
      <c r="DH434" s="2"/>
      <c r="DI434" s="2"/>
    </row>
    <row r="435" spans="105:113">
      <c r="DA435" s="2"/>
      <c r="DB435" s="2"/>
      <c r="DC435" s="2"/>
      <c r="DD435" s="2"/>
      <c r="DE435" s="2"/>
      <c r="DF435" s="2"/>
      <c r="DG435" s="2"/>
      <c r="DH435" s="2"/>
      <c r="DI435" s="2"/>
    </row>
    <row r="436" spans="105:113">
      <c r="DA436" s="2"/>
      <c r="DB436" s="2"/>
      <c r="DC436" s="2"/>
      <c r="DD436" s="2"/>
      <c r="DE436" s="2"/>
      <c r="DF436" s="2"/>
      <c r="DG436" s="2"/>
      <c r="DH436" s="2"/>
      <c r="DI436" s="2"/>
    </row>
    <row r="437" spans="105:113">
      <c r="DA437" s="2"/>
      <c r="DB437" s="2"/>
      <c r="DC437" s="2"/>
      <c r="DD437" s="2"/>
      <c r="DE437" s="2"/>
      <c r="DF437" s="2"/>
      <c r="DG437" s="2"/>
      <c r="DH437" s="2"/>
      <c r="DI437" s="2"/>
    </row>
    <row r="438" spans="105:113">
      <c r="DA438" s="2"/>
      <c r="DB438" s="2"/>
      <c r="DC438" s="2"/>
      <c r="DD438" s="2"/>
      <c r="DE438" s="2"/>
      <c r="DF438" s="2"/>
      <c r="DG438" s="2"/>
      <c r="DH438" s="2"/>
      <c r="DI438" s="2"/>
    </row>
    <row r="439" spans="105:113">
      <c r="DA439" s="2"/>
      <c r="DB439" s="2"/>
      <c r="DC439" s="2"/>
      <c r="DD439" s="2"/>
      <c r="DE439" s="2"/>
      <c r="DF439" s="2"/>
      <c r="DG439" s="2"/>
      <c r="DH439" s="2"/>
      <c r="DI439" s="2"/>
    </row>
    <row r="440" spans="105:113">
      <c r="DA440" s="2"/>
      <c r="DB440" s="2"/>
      <c r="DC440" s="2"/>
      <c r="DD440" s="2"/>
      <c r="DE440" s="2"/>
      <c r="DF440" s="2"/>
      <c r="DG440" s="2"/>
      <c r="DH440" s="2"/>
      <c r="DI440" s="2"/>
    </row>
    <row r="441" spans="105:113">
      <c r="DA441" s="2"/>
      <c r="DB441" s="2"/>
      <c r="DC441" s="2"/>
      <c r="DD441" s="2"/>
      <c r="DE441" s="2"/>
      <c r="DF441" s="2"/>
      <c r="DG441" s="2"/>
      <c r="DH441" s="2"/>
      <c r="DI441" s="2"/>
    </row>
    <row r="442" spans="105:113">
      <c r="DA442" s="2"/>
      <c r="DB442" s="2"/>
      <c r="DC442" s="2"/>
      <c r="DD442" s="2"/>
      <c r="DE442" s="2"/>
      <c r="DF442" s="2"/>
      <c r="DG442" s="2"/>
      <c r="DH442" s="2"/>
      <c r="DI442" s="2"/>
    </row>
    <row r="443" spans="105:113">
      <c r="DA443" s="2"/>
      <c r="DB443" s="2"/>
      <c r="DC443" s="2"/>
      <c r="DD443" s="2"/>
      <c r="DE443" s="2"/>
      <c r="DF443" s="2"/>
      <c r="DG443" s="2"/>
      <c r="DH443" s="2"/>
      <c r="DI443" s="2"/>
    </row>
    <row r="444" spans="105:113">
      <c r="DA444" s="2"/>
      <c r="DB444" s="2"/>
      <c r="DC444" s="2"/>
      <c r="DD444" s="2"/>
      <c r="DE444" s="2"/>
      <c r="DF444" s="2"/>
      <c r="DG444" s="2"/>
      <c r="DH444" s="2"/>
      <c r="DI444" s="2"/>
    </row>
    <row r="445" spans="105:113">
      <c r="DA445" s="2"/>
      <c r="DB445" s="2"/>
      <c r="DC445" s="2"/>
      <c r="DD445" s="2"/>
      <c r="DE445" s="2"/>
      <c r="DF445" s="2"/>
      <c r="DG445" s="2"/>
      <c r="DH445" s="2"/>
      <c r="DI445" s="2"/>
    </row>
    <row r="446" spans="105:113">
      <c r="DA446" s="2"/>
      <c r="DB446" s="2"/>
      <c r="DC446" s="2"/>
      <c r="DD446" s="2"/>
      <c r="DE446" s="2"/>
      <c r="DF446" s="2"/>
      <c r="DG446" s="2"/>
      <c r="DH446" s="2"/>
      <c r="DI446" s="2"/>
    </row>
    <row r="447" spans="105:113">
      <c r="DA447" s="2"/>
      <c r="DB447" s="2"/>
      <c r="DC447" s="2"/>
      <c r="DD447" s="2"/>
      <c r="DE447" s="2"/>
      <c r="DF447" s="2"/>
      <c r="DG447" s="2"/>
      <c r="DH447" s="2"/>
      <c r="DI447" s="2"/>
    </row>
    <row r="448" spans="105:113">
      <c r="DA448" s="2"/>
      <c r="DB448" s="2"/>
      <c r="DC448" s="2"/>
      <c r="DD448" s="2"/>
      <c r="DE448" s="2"/>
      <c r="DF448" s="2"/>
      <c r="DG448" s="2"/>
      <c r="DH448" s="2"/>
      <c r="DI448" s="2"/>
    </row>
    <row r="449" spans="105:113">
      <c r="DA449" s="2"/>
      <c r="DB449" s="2"/>
      <c r="DC449" s="2"/>
      <c r="DD449" s="2"/>
      <c r="DE449" s="2"/>
      <c r="DF449" s="2"/>
      <c r="DG449" s="2"/>
      <c r="DH449" s="2"/>
      <c r="DI449" s="2"/>
    </row>
    <row r="450" spans="105:113">
      <c r="DA450" s="2"/>
      <c r="DB450" s="2"/>
      <c r="DC450" s="2"/>
      <c r="DD450" s="2"/>
      <c r="DE450" s="2"/>
      <c r="DF450" s="2"/>
      <c r="DG450" s="2"/>
      <c r="DH450" s="2"/>
      <c r="DI450" s="2"/>
    </row>
    <row r="451" spans="105:113">
      <c r="DA451" s="2"/>
      <c r="DB451" s="2"/>
      <c r="DC451" s="2"/>
      <c r="DD451" s="2"/>
      <c r="DE451" s="2"/>
      <c r="DF451" s="2"/>
      <c r="DG451" s="2"/>
      <c r="DH451" s="2"/>
      <c r="DI451" s="2"/>
    </row>
    <row r="452" spans="105:113">
      <c r="DA452" s="2"/>
      <c r="DB452" s="2"/>
      <c r="DC452" s="2"/>
      <c r="DD452" s="2"/>
      <c r="DE452" s="2"/>
      <c r="DF452" s="2"/>
      <c r="DG452" s="2"/>
      <c r="DH452" s="2"/>
      <c r="DI452" s="2"/>
    </row>
    <row r="453" spans="105:113">
      <c r="DA453" s="2"/>
      <c r="DB453" s="2"/>
      <c r="DC453" s="2"/>
      <c r="DD453" s="2"/>
      <c r="DE453" s="2"/>
      <c r="DF453" s="2"/>
      <c r="DG453" s="2"/>
      <c r="DH453" s="2"/>
      <c r="DI453" s="2"/>
    </row>
    <row r="454" spans="105:113">
      <c r="DA454" s="2"/>
      <c r="DB454" s="2"/>
      <c r="DC454" s="2"/>
      <c r="DD454" s="2"/>
      <c r="DE454" s="2"/>
      <c r="DF454" s="2"/>
      <c r="DG454" s="2"/>
      <c r="DH454" s="2"/>
      <c r="DI454" s="2"/>
    </row>
    <row r="455" spans="105:113">
      <c r="DA455" s="2"/>
      <c r="DB455" s="2"/>
      <c r="DC455" s="2"/>
      <c r="DD455" s="2"/>
      <c r="DE455" s="2"/>
      <c r="DF455" s="2"/>
      <c r="DG455" s="2"/>
      <c r="DH455" s="2"/>
      <c r="DI455" s="2"/>
    </row>
    <row r="456" spans="105:113">
      <c r="DA456" s="2"/>
      <c r="DB456" s="2"/>
      <c r="DC456" s="2"/>
      <c r="DD456" s="2"/>
      <c r="DE456" s="2"/>
      <c r="DF456" s="2"/>
      <c r="DG456" s="2"/>
      <c r="DH456" s="2"/>
      <c r="DI456" s="2"/>
    </row>
    <row r="457" spans="105:113">
      <c r="DA457" s="2"/>
      <c r="DB457" s="2"/>
      <c r="DC457" s="2"/>
      <c r="DD457" s="2"/>
      <c r="DE457" s="2"/>
      <c r="DF457" s="2"/>
      <c r="DG457" s="2"/>
      <c r="DH457" s="2"/>
      <c r="DI457" s="2"/>
    </row>
    <row r="458" spans="105:113">
      <c r="DA458" s="2"/>
      <c r="DB458" s="2"/>
      <c r="DC458" s="2"/>
      <c r="DD458" s="2"/>
      <c r="DE458" s="2"/>
      <c r="DF458" s="2"/>
      <c r="DG458" s="2"/>
      <c r="DH458" s="2"/>
      <c r="DI458" s="2"/>
    </row>
    <row r="459" spans="105:113">
      <c r="DA459" s="2"/>
      <c r="DB459" s="2"/>
      <c r="DC459" s="2"/>
      <c r="DD459" s="2"/>
      <c r="DE459" s="2"/>
      <c r="DF459" s="2"/>
      <c r="DG459" s="2"/>
      <c r="DH459" s="2"/>
      <c r="DI459" s="2"/>
    </row>
    <row r="460" spans="105:113">
      <c r="DA460" s="2"/>
      <c r="DB460" s="2"/>
      <c r="DC460" s="2"/>
      <c r="DD460" s="2"/>
      <c r="DE460" s="2"/>
      <c r="DF460" s="2"/>
      <c r="DG460" s="2"/>
      <c r="DH460" s="2"/>
      <c r="DI460" s="2"/>
    </row>
    <row r="461" spans="105:113">
      <c r="DA461" s="2"/>
      <c r="DB461" s="2"/>
      <c r="DC461" s="2"/>
      <c r="DD461" s="2"/>
      <c r="DE461" s="2"/>
      <c r="DF461" s="2"/>
      <c r="DG461" s="2"/>
      <c r="DH461" s="2"/>
      <c r="DI461" s="2"/>
    </row>
    <row r="462" spans="105:113">
      <c r="DA462" s="2"/>
      <c r="DB462" s="2"/>
      <c r="DC462" s="2"/>
      <c r="DD462" s="2"/>
      <c r="DE462" s="2"/>
      <c r="DF462" s="2"/>
      <c r="DG462" s="2"/>
      <c r="DH462" s="2"/>
      <c r="DI462" s="2"/>
    </row>
    <row r="463" spans="105:113">
      <c r="DA463" s="2"/>
      <c r="DB463" s="2"/>
      <c r="DC463" s="2"/>
      <c r="DD463" s="2"/>
      <c r="DE463" s="2"/>
      <c r="DF463" s="2"/>
      <c r="DG463" s="2"/>
      <c r="DH463" s="2"/>
      <c r="DI463" s="2"/>
    </row>
    <row r="464" spans="105:113">
      <c r="DA464" s="2"/>
      <c r="DB464" s="2"/>
      <c r="DC464" s="2"/>
      <c r="DD464" s="2"/>
      <c r="DE464" s="2"/>
      <c r="DF464" s="2"/>
      <c r="DG464" s="2"/>
      <c r="DH464" s="2"/>
      <c r="DI464" s="2"/>
    </row>
    <row r="465" spans="105:113">
      <c r="DA465" s="2"/>
      <c r="DB465" s="2"/>
      <c r="DC465" s="2"/>
      <c r="DD465" s="2"/>
      <c r="DE465" s="2"/>
      <c r="DF465" s="2"/>
      <c r="DG465" s="2"/>
      <c r="DH465" s="2"/>
      <c r="DI465" s="2"/>
    </row>
    <row r="466" spans="105:113">
      <c r="DA466" s="2"/>
      <c r="DB466" s="2"/>
      <c r="DC466" s="2"/>
      <c r="DD466" s="2"/>
      <c r="DE466" s="2"/>
      <c r="DF466" s="2"/>
      <c r="DG466" s="2"/>
      <c r="DH466" s="2"/>
      <c r="DI466" s="2"/>
    </row>
    <row r="467" spans="105:113">
      <c r="DA467" s="2"/>
      <c r="DB467" s="2"/>
      <c r="DC467" s="2"/>
      <c r="DD467" s="2"/>
      <c r="DE467" s="2"/>
      <c r="DF467" s="2"/>
      <c r="DG467" s="2"/>
      <c r="DH467" s="2"/>
      <c r="DI467" s="2"/>
    </row>
    <row r="468" spans="105:113">
      <c r="DA468" s="2"/>
      <c r="DB468" s="2"/>
      <c r="DC468" s="2"/>
      <c r="DD468" s="2"/>
      <c r="DE468" s="2"/>
      <c r="DF468" s="2"/>
      <c r="DG468" s="2"/>
      <c r="DH468" s="2"/>
      <c r="DI468" s="2"/>
    </row>
    <row r="469" spans="105:113">
      <c r="DA469" s="2"/>
      <c r="DB469" s="2"/>
      <c r="DC469" s="2"/>
      <c r="DD469" s="2"/>
      <c r="DE469" s="2"/>
      <c r="DF469" s="2"/>
      <c r="DG469" s="2"/>
      <c r="DH469" s="2"/>
      <c r="DI469" s="2"/>
    </row>
    <row r="470" spans="105:113">
      <c r="DA470" s="2"/>
      <c r="DB470" s="2"/>
      <c r="DC470" s="2"/>
      <c r="DD470" s="2"/>
      <c r="DE470" s="2"/>
      <c r="DF470" s="2"/>
      <c r="DG470" s="2"/>
      <c r="DH470" s="2"/>
      <c r="DI470" s="2"/>
    </row>
    <row r="471" spans="105:113">
      <c r="DA471" s="2"/>
      <c r="DB471" s="2"/>
      <c r="DC471" s="2"/>
      <c r="DD471" s="2"/>
      <c r="DE471" s="2"/>
      <c r="DF471" s="2"/>
      <c r="DG471" s="2"/>
      <c r="DH471" s="2"/>
      <c r="DI471" s="2"/>
    </row>
    <row r="472" spans="105:113">
      <c r="DA472" s="2"/>
      <c r="DB472" s="2"/>
      <c r="DC472" s="2"/>
      <c r="DD472" s="2"/>
      <c r="DE472" s="2"/>
      <c r="DF472" s="2"/>
      <c r="DG472" s="2"/>
      <c r="DH472" s="2"/>
      <c r="DI472" s="2"/>
    </row>
    <row r="473" spans="105:113">
      <c r="DA473" s="2"/>
      <c r="DB473" s="2"/>
      <c r="DC473" s="2"/>
      <c r="DD473" s="2"/>
      <c r="DE473" s="2"/>
      <c r="DF473" s="2"/>
      <c r="DG473" s="2"/>
      <c r="DH473" s="2"/>
      <c r="DI473" s="2"/>
    </row>
    <row r="474" spans="105:113">
      <c r="DA474" s="2"/>
      <c r="DB474" s="2"/>
      <c r="DC474" s="2"/>
      <c r="DD474" s="2"/>
      <c r="DE474" s="2"/>
      <c r="DF474" s="2"/>
      <c r="DG474" s="2"/>
      <c r="DH474" s="2"/>
      <c r="DI474" s="2"/>
    </row>
    <row r="475" spans="105:113">
      <c r="DA475" s="2"/>
      <c r="DB475" s="2"/>
      <c r="DC475" s="2"/>
      <c r="DD475" s="2"/>
      <c r="DE475" s="2"/>
      <c r="DF475" s="2"/>
      <c r="DG475" s="2"/>
      <c r="DH475" s="2"/>
      <c r="DI475" s="2"/>
    </row>
    <row r="476" spans="105:113">
      <c r="DA476" s="2"/>
      <c r="DB476" s="2"/>
      <c r="DC476" s="2"/>
      <c r="DD476" s="2"/>
      <c r="DE476" s="2"/>
      <c r="DF476" s="2"/>
      <c r="DG476" s="2"/>
      <c r="DH476" s="2"/>
      <c r="DI476" s="2"/>
    </row>
    <row r="477" spans="105:113">
      <c r="DA477" s="2"/>
      <c r="DB477" s="2"/>
      <c r="DC477" s="2"/>
      <c r="DD477" s="2"/>
      <c r="DE477" s="2"/>
      <c r="DF477" s="2"/>
      <c r="DG477" s="2"/>
      <c r="DH477" s="2"/>
      <c r="DI477" s="2"/>
    </row>
    <row r="478" spans="105:113">
      <c r="DA478" s="2"/>
      <c r="DB478" s="2"/>
      <c r="DC478" s="2"/>
      <c r="DD478" s="2"/>
      <c r="DE478" s="2"/>
      <c r="DF478" s="2"/>
      <c r="DG478" s="2"/>
      <c r="DH478" s="2"/>
      <c r="DI478" s="2"/>
    </row>
    <row r="479" spans="105:113">
      <c r="DA479" s="2"/>
      <c r="DB479" s="2"/>
      <c r="DC479" s="2"/>
      <c r="DD479" s="2"/>
      <c r="DE479" s="2"/>
      <c r="DF479" s="2"/>
      <c r="DG479" s="2"/>
      <c r="DH479" s="2"/>
      <c r="DI479" s="2"/>
    </row>
    <row r="480" spans="105:113">
      <c r="DA480" s="2"/>
      <c r="DB480" s="2"/>
      <c r="DC480" s="2"/>
      <c r="DD480" s="2"/>
      <c r="DE480" s="2"/>
      <c r="DF480" s="2"/>
      <c r="DG480" s="2"/>
      <c r="DH480" s="2"/>
      <c r="DI480" s="2"/>
    </row>
    <row r="481" spans="105:113">
      <c r="DA481" s="2"/>
      <c r="DB481" s="2"/>
      <c r="DC481" s="2"/>
      <c r="DD481" s="2"/>
      <c r="DE481" s="2"/>
      <c r="DF481" s="2"/>
      <c r="DG481" s="2"/>
      <c r="DH481" s="2"/>
      <c r="DI481" s="2"/>
    </row>
    <row r="482" spans="105:113">
      <c r="DA482" s="2"/>
      <c r="DB482" s="2"/>
      <c r="DC482" s="2"/>
      <c r="DD482" s="2"/>
      <c r="DE482" s="2"/>
      <c r="DF482" s="2"/>
      <c r="DG482" s="2"/>
      <c r="DH482" s="2"/>
      <c r="DI482" s="2"/>
    </row>
    <row r="483" spans="105:113">
      <c r="DA483" s="2"/>
      <c r="DB483" s="2"/>
      <c r="DC483" s="2"/>
      <c r="DD483" s="2"/>
      <c r="DE483" s="2"/>
      <c r="DF483" s="2"/>
      <c r="DG483" s="2"/>
      <c r="DH483" s="2"/>
      <c r="DI483" s="2"/>
    </row>
    <row r="484" spans="105:113">
      <c r="DA484" s="2"/>
      <c r="DB484" s="2"/>
      <c r="DC484" s="2"/>
      <c r="DD484" s="2"/>
      <c r="DE484" s="2"/>
      <c r="DF484" s="2"/>
      <c r="DG484" s="2"/>
      <c r="DH484" s="2"/>
      <c r="DI484" s="2"/>
    </row>
    <row r="485" spans="105:113">
      <c r="DA485" s="2"/>
      <c r="DB485" s="2"/>
      <c r="DC485" s="2"/>
      <c r="DD485" s="2"/>
      <c r="DE485" s="2"/>
      <c r="DF485" s="2"/>
      <c r="DG485" s="2"/>
      <c r="DH485" s="2"/>
      <c r="DI485" s="2"/>
    </row>
    <row r="486" spans="105:113">
      <c r="DA486" s="2"/>
      <c r="DB486" s="2"/>
      <c r="DC486" s="2"/>
      <c r="DD486" s="2"/>
      <c r="DE486" s="2"/>
      <c r="DF486" s="2"/>
      <c r="DG486" s="2"/>
      <c r="DH486" s="2"/>
      <c r="DI486" s="2"/>
    </row>
    <row r="487" spans="105:113">
      <c r="DA487" s="2"/>
      <c r="DB487" s="2"/>
      <c r="DC487" s="2"/>
      <c r="DD487" s="2"/>
      <c r="DE487" s="2"/>
      <c r="DF487" s="2"/>
      <c r="DG487" s="2"/>
      <c r="DH487" s="2"/>
      <c r="DI487" s="2"/>
    </row>
    <row r="488" spans="105:113">
      <c r="DA488" s="2"/>
      <c r="DB488" s="2"/>
      <c r="DC488" s="2"/>
      <c r="DD488" s="2"/>
      <c r="DE488" s="2"/>
      <c r="DF488" s="2"/>
      <c r="DG488" s="2"/>
      <c r="DH488" s="2"/>
      <c r="DI488" s="2"/>
    </row>
    <row r="489" spans="105:113">
      <c r="DA489" s="2"/>
      <c r="DB489" s="2"/>
      <c r="DC489" s="2"/>
      <c r="DD489" s="2"/>
      <c r="DE489" s="2"/>
      <c r="DF489" s="2"/>
      <c r="DG489" s="2"/>
      <c r="DH489" s="2"/>
      <c r="DI489" s="2"/>
    </row>
    <row r="490" spans="105:113">
      <c r="DA490" s="2"/>
      <c r="DB490" s="2"/>
      <c r="DC490" s="2"/>
      <c r="DD490" s="2"/>
      <c r="DE490" s="2"/>
      <c r="DF490" s="2"/>
      <c r="DG490" s="2"/>
      <c r="DH490" s="2"/>
      <c r="DI490" s="2"/>
    </row>
    <row r="491" spans="105:113">
      <c r="DA491" s="2"/>
      <c r="DB491" s="2"/>
      <c r="DC491" s="2"/>
      <c r="DD491" s="2"/>
      <c r="DE491" s="2"/>
      <c r="DF491" s="2"/>
      <c r="DG491" s="2"/>
      <c r="DH491" s="2"/>
      <c r="DI491" s="2"/>
    </row>
    <row r="492" spans="105:113">
      <c r="DA492" s="2"/>
      <c r="DB492" s="2"/>
      <c r="DC492" s="2"/>
      <c r="DD492" s="2"/>
      <c r="DE492" s="2"/>
      <c r="DF492" s="2"/>
      <c r="DG492" s="2"/>
      <c r="DH492" s="2"/>
      <c r="DI492" s="2"/>
    </row>
    <row r="493" spans="105:113">
      <c r="DA493" s="2"/>
      <c r="DB493" s="2"/>
      <c r="DC493" s="2"/>
      <c r="DD493" s="2"/>
      <c r="DE493" s="2"/>
      <c r="DF493" s="2"/>
      <c r="DG493" s="2"/>
      <c r="DH493" s="2"/>
      <c r="DI493" s="2"/>
    </row>
    <row r="494" spans="105:113">
      <c r="DA494" s="2"/>
      <c r="DB494" s="2"/>
      <c r="DC494" s="2"/>
      <c r="DD494" s="2"/>
      <c r="DE494" s="2"/>
      <c r="DF494" s="2"/>
      <c r="DG494" s="2"/>
      <c r="DH494" s="2"/>
      <c r="DI494" s="2"/>
    </row>
    <row r="495" spans="105:113">
      <c r="DA495" s="2"/>
      <c r="DB495" s="2"/>
      <c r="DC495" s="2"/>
      <c r="DD495" s="2"/>
      <c r="DE495" s="2"/>
      <c r="DF495" s="2"/>
      <c r="DG495" s="2"/>
      <c r="DH495" s="2"/>
      <c r="DI495" s="2"/>
    </row>
    <row r="496" spans="105:113">
      <c r="DA496" s="2"/>
      <c r="DB496" s="2"/>
      <c r="DC496" s="2"/>
      <c r="DD496" s="2"/>
      <c r="DE496" s="2"/>
      <c r="DF496" s="2"/>
      <c r="DG496" s="2"/>
      <c r="DH496" s="2"/>
      <c r="DI496" s="2"/>
    </row>
    <row r="497" spans="105:113">
      <c r="DA497" s="2"/>
      <c r="DB497" s="2"/>
      <c r="DC497" s="2"/>
      <c r="DD497" s="2"/>
      <c r="DE497" s="2"/>
      <c r="DF497" s="2"/>
      <c r="DG497" s="2"/>
      <c r="DH497" s="2"/>
      <c r="DI497" s="2"/>
    </row>
    <row r="498" spans="105:113">
      <c r="DA498" s="2"/>
      <c r="DB498" s="2"/>
      <c r="DC498" s="2"/>
      <c r="DD498" s="2"/>
      <c r="DE498" s="2"/>
      <c r="DF498" s="2"/>
      <c r="DG498" s="2"/>
      <c r="DH498" s="2"/>
      <c r="DI498" s="2"/>
    </row>
    <row r="499" spans="105:113">
      <c r="DA499" s="2"/>
      <c r="DB499" s="2"/>
      <c r="DC499" s="2"/>
      <c r="DD499" s="2"/>
      <c r="DE499" s="2"/>
      <c r="DF499" s="2"/>
      <c r="DG499" s="2"/>
      <c r="DH499" s="2"/>
      <c r="DI499" s="2"/>
    </row>
    <row r="500" spans="105:113">
      <c r="DA500" s="2"/>
      <c r="DB500" s="2"/>
      <c r="DC500" s="2"/>
      <c r="DD500" s="2"/>
      <c r="DE500" s="2"/>
      <c r="DF500" s="2"/>
      <c r="DG500" s="2"/>
      <c r="DH500" s="2"/>
      <c r="DI500" s="2"/>
    </row>
    <row r="501" spans="105:113">
      <c r="DA501" s="2"/>
      <c r="DB501" s="2"/>
      <c r="DC501" s="2"/>
      <c r="DD501" s="2"/>
      <c r="DE501" s="2"/>
      <c r="DF501" s="2"/>
      <c r="DG501" s="2"/>
      <c r="DH501" s="2"/>
      <c r="DI501" s="2"/>
    </row>
    <row r="502" spans="105:113">
      <c r="DA502" s="2"/>
      <c r="DB502" s="2"/>
      <c r="DC502" s="2"/>
      <c r="DD502" s="2"/>
      <c r="DE502" s="2"/>
      <c r="DF502" s="2"/>
      <c r="DG502" s="2"/>
      <c r="DH502" s="2"/>
      <c r="DI502" s="2"/>
    </row>
    <row r="503" spans="105:113">
      <c r="DA503" s="2"/>
      <c r="DB503" s="2"/>
      <c r="DC503" s="2"/>
      <c r="DD503" s="2"/>
      <c r="DE503" s="2"/>
      <c r="DF503" s="2"/>
      <c r="DG503" s="2"/>
      <c r="DH503" s="2"/>
      <c r="DI503" s="2"/>
    </row>
    <row r="504" spans="105:113">
      <c r="DA504" s="2"/>
      <c r="DB504" s="2"/>
      <c r="DC504" s="2"/>
      <c r="DD504" s="2"/>
      <c r="DE504" s="2"/>
      <c r="DF504" s="2"/>
      <c r="DG504" s="2"/>
      <c r="DH504" s="2"/>
      <c r="DI504" s="2"/>
    </row>
    <row r="505" spans="105:113">
      <c r="DA505" s="2"/>
      <c r="DB505" s="2"/>
      <c r="DC505" s="2"/>
      <c r="DD505" s="2"/>
      <c r="DE505" s="2"/>
      <c r="DF505" s="2"/>
      <c r="DG505" s="2"/>
      <c r="DH505" s="2"/>
      <c r="DI505" s="2"/>
    </row>
    <row r="506" spans="105:113">
      <c r="DA506" s="2"/>
      <c r="DB506" s="2"/>
      <c r="DC506" s="2"/>
      <c r="DD506" s="2"/>
      <c r="DE506" s="2"/>
      <c r="DF506" s="2"/>
      <c r="DG506" s="2"/>
      <c r="DH506" s="2"/>
      <c r="DI506" s="2"/>
    </row>
    <row r="507" spans="105:113">
      <c r="DA507" s="2"/>
      <c r="DB507" s="2"/>
      <c r="DC507" s="2"/>
      <c r="DD507" s="2"/>
      <c r="DE507" s="2"/>
      <c r="DF507" s="2"/>
      <c r="DG507" s="2"/>
      <c r="DH507" s="2"/>
      <c r="DI507" s="2"/>
    </row>
    <row r="508" spans="105:113">
      <c r="DA508" s="2"/>
      <c r="DB508" s="2"/>
      <c r="DC508" s="2"/>
      <c r="DD508" s="2"/>
      <c r="DE508" s="2"/>
      <c r="DF508" s="2"/>
      <c r="DG508" s="2"/>
      <c r="DH508" s="2"/>
      <c r="DI508" s="2"/>
    </row>
    <row r="509" spans="105:113">
      <c r="DA509" s="2"/>
      <c r="DB509" s="2"/>
      <c r="DC509" s="2"/>
      <c r="DD509" s="2"/>
      <c r="DE509" s="2"/>
      <c r="DF509" s="2"/>
      <c r="DG509" s="2"/>
      <c r="DH509" s="2"/>
      <c r="DI509" s="2"/>
    </row>
    <row r="510" spans="105:113">
      <c r="DA510" s="2"/>
      <c r="DB510" s="2"/>
      <c r="DC510" s="2"/>
      <c r="DD510" s="2"/>
      <c r="DE510" s="2"/>
      <c r="DF510" s="2"/>
      <c r="DG510" s="2"/>
      <c r="DH510" s="2"/>
      <c r="DI510" s="2"/>
    </row>
    <row r="511" spans="105:113">
      <c r="DA511" s="2"/>
      <c r="DB511" s="2"/>
      <c r="DC511" s="2"/>
      <c r="DD511" s="2"/>
      <c r="DE511" s="2"/>
      <c r="DF511" s="2"/>
      <c r="DG511" s="2"/>
      <c r="DH511" s="2"/>
      <c r="DI511" s="2"/>
    </row>
    <row r="512" spans="105:113">
      <c r="DA512" s="2"/>
      <c r="DB512" s="2"/>
      <c r="DC512" s="2"/>
      <c r="DD512" s="2"/>
      <c r="DE512" s="2"/>
      <c r="DF512" s="2"/>
      <c r="DG512" s="2"/>
      <c r="DH512" s="2"/>
      <c r="DI512" s="2"/>
    </row>
    <row r="513" spans="105:113">
      <c r="DA513" s="2"/>
      <c r="DB513" s="2"/>
      <c r="DC513" s="2"/>
      <c r="DD513" s="2"/>
      <c r="DE513" s="2"/>
      <c r="DF513" s="2"/>
      <c r="DG513" s="2"/>
      <c r="DH513" s="2"/>
      <c r="DI513" s="2"/>
    </row>
    <row r="514" spans="105:113">
      <c r="DA514" s="2"/>
      <c r="DB514" s="2"/>
      <c r="DC514" s="2"/>
      <c r="DD514" s="2"/>
      <c r="DE514" s="2"/>
      <c r="DF514" s="2"/>
      <c r="DG514" s="2"/>
      <c r="DH514" s="2"/>
      <c r="DI514" s="2"/>
    </row>
    <row r="515" spans="105:113">
      <c r="DA515" s="2"/>
      <c r="DB515" s="2"/>
      <c r="DC515" s="2"/>
      <c r="DD515" s="2"/>
      <c r="DE515" s="2"/>
      <c r="DF515" s="2"/>
      <c r="DG515" s="2"/>
      <c r="DH515" s="2"/>
      <c r="DI515" s="2"/>
    </row>
    <row r="516" spans="105:113">
      <c r="DA516" s="2"/>
      <c r="DB516" s="2"/>
      <c r="DC516" s="2"/>
      <c r="DD516" s="2"/>
      <c r="DE516" s="2"/>
      <c r="DF516" s="2"/>
      <c r="DG516" s="2"/>
      <c r="DH516" s="2"/>
      <c r="DI516" s="2"/>
    </row>
    <row r="517" spans="105:113">
      <c r="DA517" s="2"/>
      <c r="DB517" s="2"/>
      <c r="DC517" s="2"/>
      <c r="DD517" s="2"/>
      <c r="DE517" s="2"/>
      <c r="DF517" s="2"/>
      <c r="DG517" s="2"/>
      <c r="DH517" s="2"/>
      <c r="DI517" s="2"/>
    </row>
    <row r="518" spans="105:113">
      <c r="DA518" s="2"/>
      <c r="DB518" s="2"/>
      <c r="DC518" s="2"/>
      <c r="DD518" s="2"/>
      <c r="DE518" s="2"/>
      <c r="DF518" s="2"/>
      <c r="DG518" s="2"/>
      <c r="DH518" s="2"/>
      <c r="DI518" s="2"/>
    </row>
    <row r="519" spans="105:113">
      <c r="DA519" s="2"/>
      <c r="DB519" s="2"/>
      <c r="DC519" s="2"/>
      <c r="DD519" s="2"/>
      <c r="DE519" s="2"/>
      <c r="DF519" s="2"/>
      <c r="DG519" s="2"/>
      <c r="DH519" s="2"/>
      <c r="DI519" s="2"/>
    </row>
    <row r="520" spans="105:113">
      <c r="DA520" s="2"/>
      <c r="DB520" s="2"/>
      <c r="DC520" s="2"/>
      <c r="DD520" s="2"/>
      <c r="DE520" s="2"/>
      <c r="DF520" s="2"/>
      <c r="DG520" s="2"/>
      <c r="DH520" s="2"/>
      <c r="DI520" s="2"/>
    </row>
    <row r="521" spans="105:113">
      <c r="DA521" s="2"/>
      <c r="DB521" s="2"/>
      <c r="DC521" s="2"/>
      <c r="DD521" s="2"/>
      <c r="DE521" s="2"/>
      <c r="DF521" s="2"/>
      <c r="DG521" s="2"/>
      <c r="DH521" s="2"/>
      <c r="DI521" s="2"/>
    </row>
    <row r="522" spans="105:113">
      <c r="DA522" s="2"/>
      <c r="DB522" s="2"/>
      <c r="DC522" s="2"/>
      <c r="DD522" s="2"/>
      <c r="DE522" s="2"/>
      <c r="DF522" s="2"/>
      <c r="DG522" s="2"/>
      <c r="DH522" s="2"/>
      <c r="DI522" s="2"/>
    </row>
    <row r="523" spans="105:113">
      <c r="DA523" s="2"/>
      <c r="DB523" s="2"/>
      <c r="DC523" s="2"/>
      <c r="DD523" s="2"/>
      <c r="DE523" s="2"/>
      <c r="DF523" s="2"/>
      <c r="DG523" s="2"/>
      <c r="DH523" s="2"/>
      <c r="DI523" s="2"/>
    </row>
    <row r="524" spans="105:113">
      <c r="DA524" s="2"/>
      <c r="DB524" s="2"/>
      <c r="DC524" s="2"/>
      <c r="DD524" s="2"/>
      <c r="DE524" s="2"/>
      <c r="DF524" s="2"/>
      <c r="DG524" s="2"/>
      <c r="DH524" s="2"/>
      <c r="DI524" s="2"/>
    </row>
    <row r="525" spans="105:113">
      <c r="DA525" s="2"/>
      <c r="DB525" s="2"/>
      <c r="DC525" s="2"/>
      <c r="DD525" s="2"/>
      <c r="DE525" s="2"/>
      <c r="DF525" s="2"/>
      <c r="DG525" s="2"/>
      <c r="DH525" s="2"/>
      <c r="DI525" s="2"/>
    </row>
    <row r="526" spans="105:113">
      <c r="DA526" s="2"/>
      <c r="DB526" s="2"/>
      <c r="DC526" s="2"/>
      <c r="DD526" s="2"/>
      <c r="DE526" s="2"/>
      <c r="DF526" s="2"/>
      <c r="DG526" s="2"/>
      <c r="DH526" s="2"/>
      <c r="DI526" s="2"/>
    </row>
    <row r="527" spans="105:113">
      <c r="DA527" s="2"/>
      <c r="DB527" s="2"/>
      <c r="DC527" s="2"/>
      <c r="DD527" s="2"/>
      <c r="DE527" s="2"/>
      <c r="DF527" s="2"/>
      <c r="DG527" s="2"/>
      <c r="DH527" s="2"/>
      <c r="DI527" s="2"/>
    </row>
    <row r="528" spans="105:113">
      <c r="DA528" s="2"/>
      <c r="DB528" s="2"/>
      <c r="DC528" s="2"/>
      <c r="DD528" s="2"/>
      <c r="DE528" s="2"/>
      <c r="DF528" s="2"/>
      <c r="DG528" s="2"/>
      <c r="DH528" s="2"/>
      <c r="DI528" s="2"/>
    </row>
    <row r="529" spans="105:113">
      <c r="DA529" s="2"/>
      <c r="DB529" s="2"/>
      <c r="DC529" s="2"/>
      <c r="DD529" s="2"/>
      <c r="DE529" s="2"/>
      <c r="DF529" s="2"/>
      <c r="DG529" s="2"/>
      <c r="DH529" s="2"/>
      <c r="DI529" s="2"/>
    </row>
    <row r="530" spans="105:113">
      <c r="DA530" s="2"/>
      <c r="DB530" s="2"/>
      <c r="DC530" s="2"/>
      <c r="DD530" s="2"/>
      <c r="DE530" s="2"/>
      <c r="DF530" s="2"/>
      <c r="DG530" s="2"/>
      <c r="DH530" s="2"/>
      <c r="DI530" s="2"/>
    </row>
    <row r="531" spans="105:113">
      <c r="DA531" s="2"/>
      <c r="DB531" s="2"/>
      <c r="DC531" s="2"/>
      <c r="DD531" s="2"/>
      <c r="DE531" s="2"/>
      <c r="DF531" s="2"/>
      <c r="DG531" s="2"/>
      <c r="DH531" s="2"/>
      <c r="DI531" s="2"/>
    </row>
    <row r="532" spans="105:113">
      <c r="DA532" s="2"/>
      <c r="DB532" s="2"/>
      <c r="DC532" s="2"/>
      <c r="DD532" s="2"/>
      <c r="DE532" s="2"/>
      <c r="DF532" s="2"/>
      <c r="DG532" s="2"/>
      <c r="DH532" s="2"/>
      <c r="DI532" s="2"/>
    </row>
    <row r="533" spans="105:113">
      <c r="DA533" s="2"/>
      <c r="DB533" s="2"/>
      <c r="DC533" s="2"/>
      <c r="DD533" s="2"/>
      <c r="DE533" s="2"/>
      <c r="DF533" s="2"/>
      <c r="DG533" s="2"/>
      <c r="DH533" s="2"/>
      <c r="DI533" s="2"/>
    </row>
    <row r="534" spans="105:113">
      <c r="DA534" s="2"/>
      <c r="DB534" s="2"/>
      <c r="DC534" s="2"/>
      <c r="DD534" s="2"/>
      <c r="DE534" s="2"/>
      <c r="DF534" s="2"/>
      <c r="DG534" s="2"/>
      <c r="DH534" s="2"/>
      <c r="DI534" s="2"/>
    </row>
    <row r="535" spans="105:113">
      <c r="DA535" s="2"/>
      <c r="DB535" s="2"/>
      <c r="DC535" s="2"/>
      <c r="DD535" s="2"/>
      <c r="DE535" s="2"/>
      <c r="DF535" s="2"/>
      <c r="DG535" s="2"/>
      <c r="DH535" s="2"/>
      <c r="DI535" s="2"/>
    </row>
    <row r="536" spans="105:113">
      <c r="DA536" s="2"/>
      <c r="DB536" s="2"/>
      <c r="DC536" s="2"/>
      <c r="DD536" s="2"/>
      <c r="DE536" s="2"/>
      <c r="DF536" s="2"/>
      <c r="DG536" s="2"/>
      <c r="DH536" s="2"/>
      <c r="DI536" s="2"/>
    </row>
    <row r="537" spans="105:113">
      <c r="DA537" s="2"/>
      <c r="DB537" s="2"/>
      <c r="DC537" s="2"/>
      <c r="DD537" s="2"/>
      <c r="DE537" s="2"/>
      <c r="DF537" s="2"/>
      <c r="DG537" s="2"/>
      <c r="DH537" s="2"/>
      <c r="DI537" s="2"/>
    </row>
    <row r="538" spans="105:113">
      <c r="DA538" s="2"/>
      <c r="DB538" s="2"/>
      <c r="DC538" s="2"/>
      <c r="DD538" s="2"/>
      <c r="DE538" s="2"/>
      <c r="DF538" s="2"/>
      <c r="DG538" s="2"/>
      <c r="DH538" s="2"/>
      <c r="DI538" s="2"/>
    </row>
    <row r="539" spans="105:113">
      <c r="DA539" s="2"/>
      <c r="DB539" s="2"/>
      <c r="DC539" s="2"/>
      <c r="DD539" s="2"/>
      <c r="DE539" s="2"/>
      <c r="DF539" s="2"/>
      <c r="DG539" s="2"/>
      <c r="DH539" s="2"/>
      <c r="DI539" s="2"/>
    </row>
    <row r="540" spans="105:113">
      <c r="DA540" s="2"/>
      <c r="DB540" s="2"/>
      <c r="DC540" s="2"/>
      <c r="DD540" s="2"/>
      <c r="DE540" s="2"/>
      <c r="DF540" s="2"/>
      <c r="DG540" s="2"/>
      <c r="DH540" s="2"/>
      <c r="DI540" s="2"/>
    </row>
    <row r="541" spans="105:113">
      <c r="DA541" s="2"/>
      <c r="DB541" s="2"/>
      <c r="DC541" s="2"/>
      <c r="DD541" s="2"/>
      <c r="DE541" s="2"/>
      <c r="DF541" s="2"/>
      <c r="DG541" s="2"/>
      <c r="DH541" s="2"/>
      <c r="DI541" s="2"/>
    </row>
    <row r="542" spans="105:113">
      <c r="DA542" s="2"/>
      <c r="DB542" s="2"/>
      <c r="DC542" s="2"/>
      <c r="DD542" s="2"/>
      <c r="DE542" s="2"/>
      <c r="DF542" s="2"/>
      <c r="DG542" s="2"/>
      <c r="DH542" s="2"/>
      <c r="DI542" s="2"/>
    </row>
    <row r="543" spans="105:113">
      <c r="DA543" s="2"/>
      <c r="DB543" s="2"/>
      <c r="DC543" s="2"/>
      <c r="DD543" s="2"/>
      <c r="DE543" s="2"/>
      <c r="DF543" s="2"/>
      <c r="DG543" s="2"/>
      <c r="DH543" s="2"/>
      <c r="DI543" s="2"/>
    </row>
    <row r="544" spans="105:113">
      <c r="DA544" s="2"/>
      <c r="DB544" s="2"/>
      <c r="DC544" s="2"/>
      <c r="DD544" s="2"/>
      <c r="DE544" s="2"/>
      <c r="DF544" s="2"/>
      <c r="DG544" s="2"/>
      <c r="DH544" s="2"/>
      <c r="DI544" s="2"/>
    </row>
    <row r="545" spans="105:113">
      <c r="DA545" s="2"/>
      <c r="DB545" s="2"/>
      <c r="DC545" s="2"/>
      <c r="DD545" s="2"/>
      <c r="DE545" s="2"/>
      <c r="DF545" s="2"/>
      <c r="DG545" s="2"/>
      <c r="DH545" s="2"/>
      <c r="DI545" s="2"/>
    </row>
    <row r="546" spans="105:113">
      <c r="DA546" s="2"/>
      <c r="DB546" s="2"/>
      <c r="DC546" s="2"/>
      <c r="DD546" s="2"/>
      <c r="DE546" s="2"/>
      <c r="DF546" s="2"/>
      <c r="DG546" s="2"/>
      <c r="DH546" s="2"/>
      <c r="DI546" s="2"/>
    </row>
    <row r="547" spans="105:113">
      <c r="DA547" s="2"/>
      <c r="DB547" s="2"/>
      <c r="DC547" s="2"/>
      <c r="DD547" s="2"/>
      <c r="DE547" s="2"/>
      <c r="DF547" s="2"/>
      <c r="DG547" s="2"/>
      <c r="DH547" s="2"/>
      <c r="DI547" s="2"/>
    </row>
    <row r="548" spans="105:113">
      <c r="DA548" s="2"/>
      <c r="DB548" s="2"/>
      <c r="DC548" s="2"/>
      <c r="DD548" s="2"/>
      <c r="DE548" s="2"/>
      <c r="DF548" s="2"/>
      <c r="DG548" s="2"/>
      <c r="DH548" s="2"/>
      <c r="DI548" s="2"/>
    </row>
    <row r="549" spans="105:113">
      <c r="DA549" s="2"/>
      <c r="DB549" s="2"/>
      <c r="DC549" s="2"/>
      <c r="DD549" s="2"/>
      <c r="DE549" s="2"/>
      <c r="DF549" s="2"/>
      <c r="DG549" s="2"/>
      <c r="DH549" s="2"/>
      <c r="DI549" s="2"/>
    </row>
    <row r="550" spans="105:113">
      <c r="DA550" s="2"/>
      <c r="DB550" s="2"/>
      <c r="DC550" s="2"/>
      <c r="DD550" s="2"/>
      <c r="DE550" s="2"/>
      <c r="DF550" s="2"/>
      <c r="DG550" s="2"/>
      <c r="DH550" s="2"/>
      <c r="DI550" s="2"/>
    </row>
    <row r="551" spans="105:113">
      <c r="DA551" s="2"/>
      <c r="DB551" s="2"/>
      <c r="DC551" s="2"/>
      <c r="DD551" s="2"/>
      <c r="DE551" s="2"/>
      <c r="DF551" s="2"/>
      <c r="DG551" s="2"/>
      <c r="DH551" s="2"/>
      <c r="DI551" s="2"/>
    </row>
    <row r="552" spans="105:113">
      <c r="DA552" s="2"/>
      <c r="DB552" s="2"/>
      <c r="DC552" s="2"/>
      <c r="DD552" s="2"/>
      <c r="DE552" s="2"/>
      <c r="DF552" s="2"/>
      <c r="DG552" s="2"/>
      <c r="DH552" s="2"/>
      <c r="DI552" s="2"/>
    </row>
    <row r="553" spans="105:113">
      <c r="DA553" s="2"/>
      <c r="DB553" s="2"/>
      <c r="DC553" s="2"/>
      <c r="DD553" s="2"/>
      <c r="DE553" s="2"/>
      <c r="DF553" s="2"/>
      <c r="DG553" s="2"/>
      <c r="DH553" s="2"/>
      <c r="DI553" s="2"/>
    </row>
    <row r="554" spans="105:113">
      <c r="DA554" s="2"/>
      <c r="DB554" s="2"/>
      <c r="DC554" s="2"/>
      <c r="DD554" s="2"/>
      <c r="DE554" s="2"/>
      <c r="DF554" s="2"/>
      <c r="DG554" s="2"/>
      <c r="DH554" s="2"/>
      <c r="DI554" s="2"/>
    </row>
    <row r="555" spans="105:113">
      <c r="DA555" s="2"/>
      <c r="DB555" s="2"/>
      <c r="DC555" s="2"/>
      <c r="DD555" s="2"/>
      <c r="DE555" s="2"/>
      <c r="DF555" s="2"/>
      <c r="DG555" s="2"/>
      <c r="DH555" s="2"/>
      <c r="DI555" s="2"/>
    </row>
    <row r="556" spans="105:113">
      <c r="DA556" s="2"/>
      <c r="DB556" s="2"/>
      <c r="DC556" s="2"/>
      <c r="DD556" s="2"/>
      <c r="DE556" s="2"/>
      <c r="DF556" s="2"/>
      <c r="DG556" s="2"/>
      <c r="DH556" s="2"/>
      <c r="DI556" s="2"/>
    </row>
    <row r="557" spans="105:113">
      <c r="DA557" s="2"/>
      <c r="DB557" s="2"/>
      <c r="DC557" s="2"/>
      <c r="DD557" s="2"/>
      <c r="DE557" s="2"/>
      <c r="DF557" s="2"/>
      <c r="DG557" s="2"/>
      <c r="DH557" s="2"/>
      <c r="DI557" s="2"/>
    </row>
    <row r="558" spans="105:113">
      <c r="DA558" s="2"/>
      <c r="DB558" s="2"/>
      <c r="DC558" s="2"/>
      <c r="DD558" s="2"/>
      <c r="DE558" s="2"/>
      <c r="DF558" s="2"/>
      <c r="DG558" s="2"/>
      <c r="DH558" s="2"/>
      <c r="DI558" s="2"/>
    </row>
    <row r="559" spans="105:113">
      <c r="DA559" s="2"/>
      <c r="DB559" s="2"/>
      <c r="DC559" s="2"/>
      <c r="DD559" s="2"/>
      <c r="DE559" s="2"/>
      <c r="DF559" s="2"/>
      <c r="DG559" s="2"/>
      <c r="DH559" s="2"/>
      <c r="DI559" s="2"/>
    </row>
    <row r="560" spans="105:113">
      <c r="DA560" s="2"/>
      <c r="DB560" s="2"/>
      <c r="DC560" s="2"/>
      <c r="DD560" s="2"/>
      <c r="DE560" s="2"/>
      <c r="DF560" s="2"/>
      <c r="DG560" s="2"/>
      <c r="DH560" s="2"/>
      <c r="DI560" s="2"/>
    </row>
    <row r="561" spans="105:113">
      <c r="DA561" s="2"/>
      <c r="DB561" s="2"/>
      <c r="DC561" s="2"/>
      <c r="DD561" s="2"/>
      <c r="DE561" s="2"/>
      <c r="DF561" s="2"/>
      <c r="DG561" s="2"/>
      <c r="DH561" s="2"/>
      <c r="DI561" s="2"/>
    </row>
    <row r="562" spans="105:113">
      <c r="DA562" s="2"/>
      <c r="DB562" s="2"/>
      <c r="DC562" s="2"/>
      <c r="DD562" s="2"/>
      <c r="DE562" s="2"/>
      <c r="DF562" s="2"/>
      <c r="DG562" s="2"/>
      <c r="DH562" s="2"/>
      <c r="DI562" s="2"/>
    </row>
    <row r="563" spans="105:113">
      <c r="DA563" s="2"/>
      <c r="DB563" s="2"/>
      <c r="DC563" s="2"/>
      <c r="DD563" s="2"/>
      <c r="DE563" s="2"/>
      <c r="DF563" s="2"/>
      <c r="DG563" s="2"/>
      <c r="DH563" s="2"/>
      <c r="DI563" s="2"/>
    </row>
    <row r="564" spans="105:113">
      <c r="DA564" s="2"/>
      <c r="DB564" s="2"/>
      <c r="DC564" s="2"/>
      <c r="DD564" s="2"/>
      <c r="DE564" s="2"/>
      <c r="DF564" s="2"/>
      <c r="DG564" s="2"/>
      <c r="DH564" s="2"/>
      <c r="DI564" s="2"/>
    </row>
    <row r="565" spans="105:113">
      <c r="DA565" s="2"/>
      <c r="DB565" s="2"/>
      <c r="DC565" s="2"/>
      <c r="DD565" s="2"/>
      <c r="DE565" s="2"/>
      <c r="DF565" s="2"/>
      <c r="DG565" s="2"/>
      <c r="DH565" s="2"/>
      <c r="DI565" s="2"/>
    </row>
    <row r="566" spans="105:113">
      <c r="DA566" s="2"/>
      <c r="DB566" s="2"/>
      <c r="DC566" s="2"/>
      <c r="DD566" s="2"/>
      <c r="DE566" s="2"/>
      <c r="DF566" s="2"/>
      <c r="DG566" s="2"/>
      <c r="DH566" s="2"/>
      <c r="DI566" s="2"/>
    </row>
    <row r="567" spans="105:113">
      <c r="DA567" s="2"/>
      <c r="DB567" s="2"/>
      <c r="DC567" s="2"/>
      <c r="DD567" s="2"/>
      <c r="DE567" s="2"/>
      <c r="DF567" s="2"/>
      <c r="DG567" s="2"/>
      <c r="DH567" s="2"/>
      <c r="DI567" s="2"/>
    </row>
    <row r="568" spans="105:113">
      <c r="DA568" s="2"/>
      <c r="DB568" s="2"/>
      <c r="DC568" s="2"/>
      <c r="DD568" s="2"/>
      <c r="DE568" s="2"/>
      <c r="DF568" s="2"/>
      <c r="DG568" s="2"/>
      <c r="DH568" s="2"/>
      <c r="DI568" s="2"/>
    </row>
    <row r="569" spans="105:113">
      <c r="DA569" s="2"/>
      <c r="DB569" s="2"/>
      <c r="DC569" s="2"/>
      <c r="DD569" s="2"/>
      <c r="DE569" s="2"/>
      <c r="DF569" s="2"/>
      <c r="DG569" s="2"/>
      <c r="DH569" s="2"/>
      <c r="DI569" s="2"/>
    </row>
    <row r="570" spans="105:113">
      <c r="DA570" s="2"/>
      <c r="DB570" s="2"/>
      <c r="DC570" s="2"/>
      <c r="DD570" s="2"/>
      <c r="DE570" s="2"/>
      <c r="DF570" s="2"/>
      <c r="DG570" s="2"/>
      <c r="DH570" s="2"/>
      <c r="DI570" s="2"/>
    </row>
    <row r="571" spans="105:113">
      <c r="DA571" s="2"/>
      <c r="DB571" s="2"/>
      <c r="DC571" s="2"/>
      <c r="DD571" s="2"/>
      <c r="DE571" s="2"/>
      <c r="DF571" s="2"/>
      <c r="DG571" s="2"/>
      <c r="DH571" s="2"/>
      <c r="DI571" s="2"/>
    </row>
    <row r="572" spans="105:113">
      <c r="DA572" s="2"/>
      <c r="DB572" s="2"/>
      <c r="DC572" s="2"/>
      <c r="DD572" s="2"/>
      <c r="DE572" s="2"/>
      <c r="DF572" s="2"/>
      <c r="DG572" s="2"/>
      <c r="DH572" s="2"/>
      <c r="DI572" s="2"/>
    </row>
    <row r="573" spans="105:113">
      <c r="DA573" s="2"/>
      <c r="DB573" s="2"/>
      <c r="DC573" s="2"/>
      <c r="DD573" s="2"/>
      <c r="DE573" s="2"/>
      <c r="DF573" s="2"/>
      <c r="DG573" s="2"/>
      <c r="DH573" s="2"/>
      <c r="DI573" s="2"/>
    </row>
    <row r="574" spans="105:113">
      <c r="DA574" s="2"/>
      <c r="DB574" s="2"/>
      <c r="DC574" s="2"/>
      <c r="DD574" s="2"/>
      <c r="DE574" s="2"/>
      <c r="DF574" s="2"/>
      <c r="DG574" s="2"/>
      <c r="DH574" s="2"/>
      <c r="DI574" s="2"/>
    </row>
    <row r="575" spans="105:113">
      <c r="DA575" s="2"/>
      <c r="DB575" s="2"/>
      <c r="DC575" s="2"/>
      <c r="DD575" s="2"/>
      <c r="DE575" s="2"/>
      <c r="DF575" s="2"/>
      <c r="DG575" s="2"/>
      <c r="DH575" s="2"/>
      <c r="DI575" s="2"/>
    </row>
    <row r="576" spans="105:113">
      <c r="DA576" s="2"/>
      <c r="DB576" s="2"/>
      <c r="DC576" s="2"/>
      <c r="DD576" s="2"/>
      <c r="DE576" s="2"/>
      <c r="DF576" s="2"/>
      <c r="DG576" s="2"/>
      <c r="DH576" s="2"/>
      <c r="DI576" s="2"/>
    </row>
    <row r="577" spans="105:113">
      <c r="DA577" s="2"/>
      <c r="DB577" s="2"/>
      <c r="DC577" s="2"/>
      <c r="DD577" s="2"/>
      <c r="DE577" s="2"/>
      <c r="DF577" s="2"/>
      <c r="DG577" s="2"/>
      <c r="DH577" s="2"/>
      <c r="DI577" s="2"/>
    </row>
    <row r="578" spans="105:113">
      <c r="DA578" s="2"/>
      <c r="DB578" s="2"/>
      <c r="DC578" s="2"/>
      <c r="DD578" s="2"/>
      <c r="DE578" s="2"/>
      <c r="DF578" s="2"/>
      <c r="DG578" s="2"/>
      <c r="DH578" s="2"/>
      <c r="DI578" s="2"/>
    </row>
    <row r="579" spans="105:113">
      <c r="DA579" s="2"/>
      <c r="DB579" s="2"/>
      <c r="DC579" s="2"/>
      <c r="DD579" s="2"/>
      <c r="DE579" s="2"/>
      <c r="DF579" s="2"/>
      <c r="DG579" s="2"/>
      <c r="DH579" s="2"/>
      <c r="DI579" s="2"/>
    </row>
    <row r="580" spans="105:113">
      <c r="DA580" s="2"/>
      <c r="DB580" s="2"/>
      <c r="DC580" s="2"/>
      <c r="DD580" s="2"/>
      <c r="DE580" s="2"/>
      <c r="DF580" s="2"/>
      <c r="DG580" s="2"/>
      <c r="DH580" s="2"/>
      <c r="DI580" s="2"/>
    </row>
    <row r="581" spans="105:113">
      <c r="DA581" s="2"/>
      <c r="DB581" s="2"/>
      <c r="DC581" s="2"/>
      <c r="DD581" s="2"/>
      <c r="DE581" s="2"/>
      <c r="DF581" s="2"/>
      <c r="DG581" s="2"/>
      <c r="DH581" s="2"/>
      <c r="DI581" s="2"/>
    </row>
    <row r="582" spans="105:113">
      <c r="DA582" s="2"/>
      <c r="DB582" s="2"/>
      <c r="DC582" s="2"/>
      <c r="DD582" s="2"/>
      <c r="DE582" s="2"/>
      <c r="DF582" s="2"/>
      <c r="DG582" s="2"/>
      <c r="DH582" s="2"/>
      <c r="DI582" s="2"/>
    </row>
    <row r="583" spans="105:113">
      <c r="DA583" s="2"/>
      <c r="DB583" s="2"/>
      <c r="DC583" s="2"/>
      <c r="DD583" s="2"/>
      <c r="DE583" s="2"/>
      <c r="DF583" s="2"/>
      <c r="DG583" s="2"/>
      <c r="DH583" s="2"/>
      <c r="DI583" s="2"/>
    </row>
    <row r="584" spans="105:113">
      <c r="DA584" s="2"/>
      <c r="DB584" s="2"/>
      <c r="DC584" s="2"/>
      <c r="DD584" s="2"/>
      <c r="DE584" s="2"/>
      <c r="DF584" s="2"/>
      <c r="DG584" s="2"/>
      <c r="DH584" s="2"/>
      <c r="DI584" s="2"/>
    </row>
    <row r="585" spans="105:113">
      <c r="DA585" s="2"/>
      <c r="DB585" s="2"/>
      <c r="DC585" s="2"/>
      <c r="DD585" s="2"/>
      <c r="DE585" s="2"/>
      <c r="DF585" s="2"/>
      <c r="DG585" s="2"/>
      <c r="DH585" s="2"/>
      <c r="DI585" s="2"/>
    </row>
    <row r="586" spans="105:113">
      <c r="DA586" s="2"/>
      <c r="DB586" s="2"/>
      <c r="DC586" s="2"/>
      <c r="DD586" s="2"/>
      <c r="DE586" s="2"/>
      <c r="DF586" s="2"/>
      <c r="DG586" s="2"/>
      <c r="DH586" s="2"/>
      <c r="DI586" s="2"/>
    </row>
    <row r="587" spans="105:113">
      <c r="DA587" s="2"/>
      <c r="DB587" s="2"/>
      <c r="DC587" s="2"/>
      <c r="DD587" s="2"/>
      <c r="DE587" s="2"/>
      <c r="DF587" s="2"/>
      <c r="DG587" s="2"/>
      <c r="DH587" s="2"/>
      <c r="DI587" s="2"/>
    </row>
    <row r="588" spans="105:113">
      <c r="DA588" s="2"/>
      <c r="DB588" s="2"/>
      <c r="DC588" s="2"/>
      <c r="DD588" s="2"/>
      <c r="DE588" s="2"/>
      <c r="DF588" s="2"/>
      <c r="DG588" s="2"/>
      <c r="DH588" s="2"/>
      <c r="DI588" s="2"/>
    </row>
    <row r="589" spans="105:113">
      <c r="DA589" s="2"/>
      <c r="DB589" s="2"/>
      <c r="DC589" s="2"/>
      <c r="DD589" s="2"/>
      <c r="DE589" s="2"/>
      <c r="DF589" s="2"/>
      <c r="DG589" s="2"/>
      <c r="DH589" s="2"/>
      <c r="DI589" s="2"/>
    </row>
    <row r="590" spans="105:113">
      <c r="DA590" s="2"/>
      <c r="DB590" s="2"/>
      <c r="DC590" s="2"/>
      <c r="DD590" s="2"/>
      <c r="DE590" s="2"/>
      <c r="DF590" s="2"/>
      <c r="DG590" s="2"/>
      <c r="DH590" s="2"/>
      <c r="DI590" s="2"/>
    </row>
    <row r="591" spans="105:113">
      <c r="DA591" s="2"/>
      <c r="DB591" s="2"/>
      <c r="DC591" s="2"/>
      <c r="DD591" s="2"/>
      <c r="DE591" s="2"/>
      <c r="DF591" s="2"/>
      <c r="DG591" s="2"/>
      <c r="DH591" s="2"/>
      <c r="DI591" s="2"/>
    </row>
    <row r="592" spans="105:113">
      <c r="DA592" s="2"/>
      <c r="DB592" s="2"/>
      <c r="DC592" s="2"/>
      <c r="DD592" s="2"/>
      <c r="DE592" s="2"/>
      <c r="DF592" s="2"/>
      <c r="DG592" s="2"/>
      <c r="DH592" s="2"/>
      <c r="DI592" s="2"/>
    </row>
    <row r="593" spans="105:113">
      <c r="DA593" s="2"/>
      <c r="DB593" s="2"/>
      <c r="DC593" s="2"/>
      <c r="DD593" s="2"/>
      <c r="DE593" s="2"/>
      <c r="DF593" s="2"/>
      <c r="DG593" s="2"/>
      <c r="DH593" s="2"/>
      <c r="DI593" s="2"/>
    </row>
    <row r="594" spans="105:113">
      <c r="DA594" s="2"/>
      <c r="DB594" s="2"/>
      <c r="DC594" s="2"/>
      <c r="DD594" s="2"/>
      <c r="DE594" s="2"/>
      <c r="DF594" s="2"/>
      <c r="DG594" s="2"/>
      <c r="DH594" s="2"/>
      <c r="DI594" s="2"/>
    </row>
    <row r="595" spans="105:113">
      <c r="DA595" s="2"/>
      <c r="DB595" s="2"/>
      <c r="DC595" s="2"/>
      <c r="DD595" s="2"/>
      <c r="DE595" s="2"/>
      <c r="DF595" s="2"/>
      <c r="DG595" s="2"/>
      <c r="DH595" s="2"/>
      <c r="DI595" s="2"/>
    </row>
    <row r="596" spans="105:113">
      <c r="DA596" s="2"/>
      <c r="DB596" s="2"/>
      <c r="DC596" s="2"/>
      <c r="DD596" s="2"/>
      <c r="DE596" s="2"/>
      <c r="DF596" s="2"/>
      <c r="DG596" s="2"/>
      <c r="DH596" s="2"/>
      <c r="DI596" s="2"/>
    </row>
    <row r="597" spans="105:113">
      <c r="DA597" s="2"/>
      <c r="DB597" s="2"/>
      <c r="DC597" s="2"/>
      <c r="DD597" s="2"/>
      <c r="DE597" s="2"/>
      <c r="DF597" s="2"/>
      <c r="DG597" s="2"/>
      <c r="DH597" s="2"/>
      <c r="DI597" s="2"/>
    </row>
    <row r="598" spans="105:113">
      <c r="DA598" s="2"/>
      <c r="DB598" s="2"/>
      <c r="DC598" s="2"/>
      <c r="DD598" s="2"/>
      <c r="DE598" s="2"/>
      <c r="DF598" s="2"/>
      <c r="DG598" s="2"/>
      <c r="DH598" s="2"/>
      <c r="DI598" s="2"/>
    </row>
    <row r="599" spans="105:113">
      <c r="DA599" s="2"/>
      <c r="DB599" s="2"/>
      <c r="DC599" s="2"/>
      <c r="DD599" s="2"/>
      <c r="DE599" s="2"/>
      <c r="DF599" s="2"/>
      <c r="DG599" s="2"/>
      <c r="DH599" s="2"/>
      <c r="DI599" s="2"/>
    </row>
    <row r="600" spans="105:113">
      <c r="DA600" s="2"/>
      <c r="DB600" s="2"/>
      <c r="DC600" s="2"/>
      <c r="DD600" s="2"/>
      <c r="DE600" s="2"/>
      <c r="DF600" s="2"/>
      <c r="DG600" s="2"/>
      <c r="DH600" s="2"/>
      <c r="DI600" s="2"/>
    </row>
    <row r="601" spans="105:113">
      <c r="DA601" s="2"/>
      <c r="DB601" s="2"/>
      <c r="DC601" s="2"/>
      <c r="DD601" s="2"/>
      <c r="DE601" s="2"/>
      <c r="DF601" s="2"/>
      <c r="DG601" s="2"/>
      <c r="DH601" s="2"/>
      <c r="DI601" s="2"/>
    </row>
    <row r="602" spans="105:113">
      <c r="DA602" s="2"/>
      <c r="DB602" s="2"/>
      <c r="DC602" s="2"/>
      <c r="DD602" s="2"/>
      <c r="DE602" s="2"/>
      <c r="DF602" s="2"/>
      <c r="DG602" s="2"/>
      <c r="DH602" s="2"/>
      <c r="DI602" s="2"/>
    </row>
    <row r="603" spans="105:113">
      <c r="DA603" s="2"/>
      <c r="DB603" s="2"/>
      <c r="DC603" s="2"/>
      <c r="DD603" s="2"/>
      <c r="DE603" s="2"/>
      <c r="DF603" s="2"/>
      <c r="DG603" s="2"/>
      <c r="DH603" s="2"/>
      <c r="DI603" s="2"/>
    </row>
    <row r="604" spans="105:113">
      <c r="DA604" s="2"/>
      <c r="DB604" s="2"/>
      <c r="DC604" s="2"/>
      <c r="DD604" s="2"/>
      <c r="DE604" s="2"/>
      <c r="DF604" s="2"/>
      <c r="DG604" s="2"/>
      <c r="DH604" s="2"/>
      <c r="DI604" s="2"/>
    </row>
    <row r="605" spans="105:113">
      <c r="DA605" s="2"/>
      <c r="DB605" s="2"/>
      <c r="DC605" s="2"/>
      <c r="DD605" s="2"/>
      <c r="DE605" s="2"/>
      <c r="DF605" s="2"/>
      <c r="DG605" s="2"/>
      <c r="DH605" s="2"/>
      <c r="DI605" s="2"/>
    </row>
    <row r="606" spans="105:113">
      <c r="DA606" s="2"/>
      <c r="DB606" s="2"/>
      <c r="DC606" s="2"/>
      <c r="DD606" s="2"/>
      <c r="DE606" s="2"/>
      <c r="DF606" s="2"/>
      <c r="DG606" s="2"/>
      <c r="DH606" s="2"/>
      <c r="DI606" s="2"/>
    </row>
    <row r="607" spans="105:113">
      <c r="DA607" s="2"/>
      <c r="DB607" s="2"/>
      <c r="DC607" s="2"/>
      <c r="DD607" s="2"/>
      <c r="DE607" s="2"/>
      <c r="DF607" s="2"/>
      <c r="DG607" s="2"/>
      <c r="DH607" s="2"/>
      <c r="DI607" s="2"/>
    </row>
    <row r="608" spans="105:113">
      <c r="DA608" s="2"/>
      <c r="DB608" s="2"/>
      <c r="DC608" s="2"/>
      <c r="DD608" s="2"/>
      <c r="DE608" s="2"/>
      <c r="DF608" s="2"/>
      <c r="DG608" s="2"/>
      <c r="DH608" s="2"/>
      <c r="DI608" s="2"/>
    </row>
    <row r="609" spans="105:113">
      <c r="DA609" s="2"/>
      <c r="DB609" s="2"/>
      <c r="DC609" s="2"/>
      <c r="DD609" s="2"/>
      <c r="DE609" s="2"/>
      <c r="DF609" s="2"/>
      <c r="DG609" s="2"/>
      <c r="DH609" s="2"/>
      <c r="DI609" s="2"/>
    </row>
    <row r="610" spans="105:113">
      <c r="DA610" s="2"/>
      <c r="DB610" s="2"/>
      <c r="DC610" s="2"/>
      <c r="DD610" s="2"/>
      <c r="DE610" s="2"/>
      <c r="DF610" s="2"/>
      <c r="DG610" s="2"/>
      <c r="DH610" s="2"/>
      <c r="DI610" s="2"/>
    </row>
    <row r="611" spans="105:113">
      <c r="DA611" s="2"/>
      <c r="DB611" s="2"/>
      <c r="DC611" s="2"/>
      <c r="DD611" s="2"/>
      <c r="DE611" s="2"/>
      <c r="DF611" s="2"/>
      <c r="DG611" s="2"/>
      <c r="DH611" s="2"/>
      <c r="DI611" s="2"/>
    </row>
    <row r="612" spans="105:113">
      <c r="DA612" s="2"/>
      <c r="DB612" s="2"/>
      <c r="DC612" s="2"/>
      <c r="DD612" s="2"/>
      <c r="DE612" s="2"/>
      <c r="DF612" s="2"/>
      <c r="DG612" s="2"/>
      <c r="DH612" s="2"/>
      <c r="DI612" s="2"/>
    </row>
    <row r="613" spans="105:113">
      <c r="DA613" s="2"/>
      <c r="DB613" s="2"/>
      <c r="DC613" s="2"/>
      <c r="DD613" s="2"/>
      <c r="DE613" s="2"/>
      <c r="DF613" s="2"/>
      <c r="DG613" s="2"/>
      <c r="DH613" s="2"/>
      <c r="DI613" s="2"/>
    </row>
    <row r="614" spans="105:113">
      <c r="DA614" s="2"/>
      <c r="DB614" s="2"/>
      <c r="DC614" s="2"/>
      <c r="DD614" s="2"/>
      <c r="DE614" s="2"/>
      <c r="DF614" s="2"/>
      <c r="DG614" s="2"/>
      <c r="DH614" s="2"/>
      <c r="DI614" s="2"/>
    </row>
    <row r="615" spans="105:113">
      <c r="DA615" s="2"/>
      <c r="DB615" s="2"/>
      <c r="DC615" s="2"/>
      <c r="DD615" s="2"/>
      <c r="DE615" s="2"/>
      <c r="DF615" s="2"/>
      <c r="DG615" s="2"/>
      <c r="DH615" s="2"/>
      <c r="DI615" s="2"/>
    </row>
    <row r="616" spans="105:113">
      <c r="DA616" s="2"/>
      <c r="DB616" s="2"/>
      <c r="DC616" s="2"/>
      <c r="DD616" s="2"/>
      <c r="DE616" s="2"/>
      <c r="DF616" s="2"/>
      <c r="DG616" s="2"/>
      <c r="DH616" s="2"/>
      <c r="DI616" s="2"/>
    </row>
    <row r="617" spans="105:113">
      <c r="DA617" s="2"/>
      <c r="DB617" s="2"/>
      <c r="DC617" s="2"/>
      <c r="DD617" s="2"/>
      <c r="DE617" s="2"/>
      <c r="DF617" s="2"/>
      <c r="DG617" s="2"/>
      <c r="DH617" s="2"/>
      <c r="DI617" s="2"/>
    </row>
    <row r="618" spans="105:113">
      <c r="DA618" s="2"/>
      <c r="DB618" s="2"/>
      <c r="DC618" s="2"/>
      <c r="DD618" s="2"/>
      <c r="DE618" s="2"/>
      <c r="DF618" s="2"/>
      <c r="DG618" s="2"/>
      <c r="DH618" s="2"/>
      <c r="DI618" s="2"/>
    </row>
    <row r="619" spans="105:113">
      <c r="DA619" s="2"/>
      <c r="DB619" s="2"/>
      <c r="DC619" s="2"/>
      <c r="DD619" s="2"/>
      <c r="DE619" s="2"/>
      <c r="DF619" s="2"/>
      <c r="DG619" s="2"/>
      <c r="DH619" s="2"/>
      <c r="DI619" s="2"/>
    </row>
    <row r="620" spans="105:113">
      <c r="DA620" s="2"/>
      <c r="DB620" s="2"/>
      <c r="DC620" s="2"/>
      <c r="DD620" s="2"/>
      <c r="DE620" s="2"/>
      <c r="DF620" s="2"/>
      <c r="DG620" s="2"/>
      <c r="DH620" s="2"/>
      <c r="DI620" s="2"/>
    </row>
    <row r="621" spans="105:113">
      <c r="DA621" s="2"/>
      <c r="DB621" s="2"/>
      <c r="DC621" s="2"/>
      <c r="DD621" s="2"/>
      <c r="DE621" s="2"/>
      <c r="DF621" s="2"/>
      <c r="DG621" s="2"/>
      <c r="DH621" s="2"/>
      <c r="DI621" s="2"/>
    </row>
    <row r="622" spans="105:113">
      <c r="DA622" s="2"/>
      <c r="DB622" s="2"/>
      <c r="DC622" s="2"/>
      <c r="DD622" s="2"/>
      <c r="DE622" s="2"/>
      <c r="DF622" s="2"/>
      <c r="DG622" s="2"/>
      <c r="DH622" s="2"/>
      <c r="DI622" s="2"/>
    </row>
    <row r="623" spans="105:113">
      <c r="DA623" s="2"/>
      <c r="DB623" s="2"/>
      <c r="DC623" s="2"/>
      <c r="DD623" s="2"/>
      <c r="DE623" s="2"/>
      <c r="DF623" s="2"/>
      <c r="DG623" s="2"/>
      <c r="DH623" s="2"/>
      <c r="DI623" s="2"/>
    </row>
    <row r="624" spans="105:113">
      <c r="DA624" s="2"/>
      <c r="DB624" s="2"/>
      <c r="DC624" s="2"/>
      <c r="DD624" s="2"/>
      <c r="DE624" s="2"/>
      <c r="DF624" s="2"/>
      <c r="DG624" s="2"/>
      <c r="DH624" s="2"/>
      <c r="DI624" s="2"/>
    </row>
    <row r="625" spans="105:113">
      <c r="DA625" s="2"/>
      <c r="DB625" s="2"/>
      <c r="DC625" s="2"/>
      <c r="DD625" s="2"/>
      <c r="DE625" s="2"/>
      <c r="DF625" s="2"/>
      <c r="DG625" s="2"/>
      <c r="DH625" s="2"/>
      <c r="DI625" s="2"/>
    </row>
    <row r="626" spans="105:113">
      <c r="DA626" s="2"/>
      <c r="DB626" s="2"/>
      <c r="DC626" s="2"/>
      <c r="DD626" s="2"/>
      <c r="DE626" s="2"/>
      <c r="DF626" s="2"/>
      <c r="DG626" s="2"/>
      <c r="DH626" s="2"/>
      <c r="DI626" s="2"/>
    </row>
    <row r="627" spans="105:113">
      <c r="DA627" s="2"/>
      <c r="DB627" s="2"/>
      <c r="DC627" s="2"/>
      <c r="DD627" s="2"/>
      <c r="DE627" s="2"/>
      <c r="DF627" s="2"/>
      <c r="DG627" s="2"/>
      <c r="DH627" s="2"/>
      <c r="DI627" s="2"/>
    </row>
    <row r="628" spans="105:113">
      <c r="DA628" s="2"/>
      <c r="DB628" s="2"/>
      <c r="DC628" s="2"/>
      <c r="DD628" s="2"/>
      <c r="DE628" s="2"/>
      <c r="DF628" s="2"/>
      <c r="DG628" s="2"/>
      <c r="DH628" s="2"/>
      <c r="DI628" s="2"/>
    </row>
    <row r="629" spans="105:113">
      <c r="DA629" s="2"/>
      <c r="DB629" s="2"/>
      <c r="DC629" s="2"/>
      <c r="DD629" s="2"/>
      <c r="DE629" s="2"/>
      <c r="DF629" s="2"/>
      <c r="DG629" s="2"/>
      <c r="DH629" s="2"/>
      <c r="DI629" s="2"/>
    </row>
    <row r="630" spans="105:113">
      <c r="DA630" s="2"/>
      <c r="DB630" s="2"/>
      <c r="DC630" s="2"/>
      <c r="DD630" s="2"/>
      <c r="DE630" s="2"/>
      <c r="DF630" s="2"/>
      <c r="DG630" s="2"/>
      <c r="DH630" s="2"/>
      <c r="DI630" s="2"/>
    </row>
    <row r="631" spans="105:113">
      <c r="DA631" s="2"/>
      <c r="DB631" s="2"/>
      <c r="DC631" s="2"/>
      <c r="DD631" s="2"/>
      <c r="DE631" s="2"/>
      <c r="DF631" s="2"/>
      <c r="DG631" s="2"/>
      <c r="DH631" s="2"/>
      <c r="DI631" s="2"/>
    </row>
    <row r="632" spans="105:113">
      <c r="DA632" s="2"/>
      <c r="DB632" s="2"/>
      <c r="DC632" s="2"/>
      <c r="DD632" s="2"/>
      <c r="DE632" s="2"/>
      <c r="DF632" s="2"/>
      <c r="DG632" s="2"/>
      <c r="DH632" s="2"/>
      <c r="DI632" s="2"/>
    </row>
    <row r="633" spans="105:113">
      <c r="DA633" s="2"/>
      <c r="DB633" s="2"/>
      <c r="DC633" s="2"/>
      <c r="DD633" s="2"/>
      <c r="DE633" s="2"/>
      <c r="DF633" s="2"/>
      <c r="DG633" s="2"/>
      <c r="DH633" s="2"/>
      <c r="DI633" s="2"/>
    </row>
    <row r="634" spans="105:113">
      <c r="DA634" s="2"/>
      <c r="DB634" s="2"/>
      <c r="DC634" s="2"/>
      <c r="DD634" s="2"/>
      <c r="DE634" s="2"/>
      <c r="DF634" s="2"/>
      <c r="DG634" s="2"/>
      <c r="DH634" s="2"/>
      <c r="DI634" s="2"/>
    </row>
    <row r="635" spans="105:113">
      <c r="DA635" s="2"/>
      <c r="DB635" s="2"/>
      <c r="DC635" s="2"/>
      <c r="DD635" s="2"/>
      <c r="DE635" s="2"/>
      <c r="DF635" s="2"/>
      <c r="DG635" s="2"/>
      <c r="DH635" s="2"/>
      <c r="DI635" s="2"/>
    </row>
    <row r="636" spans="105:113">
      <c r="DA636" s="2"/>
      <c r="DB636" s="2"/>
      <c r="DC636" s="2"/>
      <c r="DD636" s="2"/>
      <c r="DE636" s="2"/>
      <c r="DF636" s="2"/>
      <c r="DG636" s="2"/>
      <c r="DH636" s="2"/>
      <c r="DI636" s="2"/>
    </row>
    <row r="637" spans="105:113">
      <c r="DA637" s="2"/>
      <c r="DB637" s="2"/>
      <c r="DC637" s="2"/>
      <c r="DD637" s="2"/>
      <c r="DE637" s="2"/>
      <c r="DF637" s="2"/>
      <c r="DG637" s="2"/>
      <c r="DH637" s="2"/>
      <c r="DI637" s="2"/>
    </row>
    <row r="638" spans="105:113">
      <c r="DA638" s="2"/>
      <c r="DB638" s="2"/>
      <c r="DC638" s="2"/>
      <c r="DD638" s="2"/>
      <c r="DE638" s="2"/>
      <c r="DF638" s="2"/>
      <c r="DG638" s="2"/>
      <c r="DH638" s="2"/>
      <c r="DI638" s="2"/>
    </row>
    <row r="639" spans="105:113">
      <c r="DA639" s="2"/>
      <c r="DB639" s="2"/>
      <c r="DC639" s="2"/>
      <c r="DD639" s="2"/>
      <c r="DE639" s="2"/>
      <c r="DF639" s="2"/>
      <c r="DG639" s="2"/>
      <c r="DH639" s="2"/>
      <c r="DI639" s="2"/>
    </row>
    <row r="640" spans="105:113">
      <c r="DA640" s="2"/>
      <c r="DB640" s="2"/>
      <c r="DC640" s="2"/>
      <c r="DD640" s="2"/>
      <c r="DE640" s="2"/>
      <c r="DF640" s="2"/>
      <c r="DG640" s="2"/>
      <c r="DH640" s="2"/>
      <c r="DI640" s="2"/>
    </row>
    <row r="641" spans="105:113">
      <c r="DA641" s="2"/>
      <c r="DB641" s="2"/>
      <c r="DC641" s="2"/>
      <c r="DD641" s="2"/>
      <c r="DE641" s="2"/>
      <c r="DF641" s="2"/>
      <c r="DG641" s="2"/>
      <c r="DH641" s="2"/>
      <c r="DI641" s="2"/>
    </row>
    <row r="642" spans="105:113">
      <c r="DA642" s="2"/>
      <c r="DB642" s="2"/>
      <c r="DC642" s="2"/>
      <c r="DD642" s="2"/>
      <c r="DE642" s="2"/>
      <c r="DF642" s="2"/>
      <c r="DG642" s="2"/>
      <c r="DH642" s="2"/>
      <c r="DI642" s="2"/>
    </row>
    <row r="643" spans="105:113">
      <c r="DA643" s="2"/>
      <c r="DB643" s="2"/>
      <c r="DC643" s="2"/>
      <c r="DD643" s="2"/>
      <c r="DE643" s="2"/>
      <c r="DF643" s="2"/>
      <c r="DG643" s="2"/>
      <c r="DH643" s="2"/>
      <c r="DI643" s="2"/>
    </row>
    <row r="644" spans="105:113">
      <c r="DA644" s="2"/>
      <c r="DB644" s="2"/>
      <c r="DC644" s="2"/>
      <c r="DD644" s="2"/>
      <c r="DE644" s="2"/>
      <c r="DF644" s="2"/>
      <c r="DG644" s="2"/>
      <c r="DH644" s="2"/>
      <c r="DI644" s="2"/>
    </row>
    <row r="645" spans="105:113">
      <c r="DA645" s="2"/>
      <c r="DB645" s="2"/>
      <c r="DC645" s="2"/>
      <c r="DD645" s="2"/>
      <c r="DE645" s="2"/>
      <c r="DF645" s="2"/>
      <c r="DG645" s="2"/>
      <c r="DH645" s="2"/>
      <c r="DI645" s="2"/>
    </row>
    <row r="646" spans="105:113">
      <c r="DA646" s="2"/>
      <c r="DB646" s="2"/>
      <c r="DC646" s="2"/>
      <c r="DD646" s="2"/>
      <c r="DE646" s="2"/>
      <c r="DF646" s="2"/>
      <c r="DG646" s="2"/>
      <c r="DH646" s="2"/>
      <c r="DI646" s="2"/>
    </row>
    <row r="647" spans="105:113">
      <c r="DA647" s="2"/>
      <c r="DB647" s="2"/>
      <c r="DC647" s="2"/>
      <c r="DD647" s="2"/>
      <c r="DE647" s="2"/>
      <c r="DF647" s="2"/>
      <c r="DG647" s="2"/>
      <c r="DH647" s="2"/>
      <c r="DI647" s="2"/>
    </row>
    <row r="648" spans="105:113">
      <c r="DA648" s="2"/>
      <c r="DB648" s="2"/>
      <c r="DC648" s="2"/>
      <c r="DD648" s="2"/>
      <c r="DE648" s="2"/>
      <c r="DF648" s="2"/>
      <c r="DG648" s="2"/>
      <c r="DH648" s="2"/>
      <c r="DI648" s="2"/>
    </row>
    <row r="649" spans="105:113">
      <c r="DA649" s="2"/>
      <c r="DB649" s="2"/>
      <c r="DC649" s="2"/>
      <c r="DD649" s="2"/>
      <c r="DE649" s="2"/>
      <c r="DF649" s="2"/>
      <c r="DG649" s="2"/>
      <c r="DH649" s="2"/>
      <c r="DI649" s="2"/>
    </row>
    <row r="650" spans="105:113">
      <c r="DA650" s="2"/>
      <c r="DB650" s="2"/>
      <c r="DC650" s="2"/>
      <c r="DD650" s="2"/>
      <c r="DE650" s="2"/>
      <c r="DF650" s="2"/>
      <c r="DG650" s="2"/>
      <c r="DH650" s="2"/>
      <c r="DI650" s="2"/>
    </row>
    <row r="651" spans="105:113">
      <c r="DA651" s="2"/>
      <c r="DB651" s="2"/>
      <c r="DC651" s="2"/>
      <c r="DD651" s="2"/>
      <c r="DE651" s="2"/>
      <c r="DF651" s="2"/>
      <c r="DG651" s="2"/>
      <c r="DH651" s="2"/>
      <c r="DI651" s="2"/>
    </row>
    <row r="652" spans="105:113">
      <c r="DA652" s="2"/>
      <c r="DB652" s="2"/>
      <c r="DC652" s="2"/>
      <c r="DD652" s="2"/>
      <c r="DE652" s="2"/>
      <c r="DF652" s="2"/>
      <c r="DG652" s="2"/>
      <c r="DH652" s="2"/>
      <c r="DI652" s="2"/>
    </row>
    <row r="653" spans="105:113">
      <c r="DA653" s="2"/>
      <c r="DB653" s="2"/>
      <c r="DC653" s="2"/>
      <c r="DD653" s="2"/>
      <c r="DE653" s="2"/>
      <c r="DF653" s="2"/>
      <c r="DG653" s="2"/>
      <c r="DH653" s="2"/>
      <c r="DI653" s="2"/>
    </row>
    <row r="654" spans="105:113">
      <c r="DA654" s="2"/>
      <c r="DB654" s="2"/>
      <c r="DC654" s="2"/>
      <c r="DD654" s="2"/>
      <c r="DE654" s="2"/>
      <c r="DF654" s="2"/>
      <c r="DG654" s="2"/>
      <c r="DH654" s="2"/>
      <c r="DI654" s="2"/>
    </row>
    <row r="655" spans="105:113">
      <c r="DA655" s="2"/>
      <c r="DB655" s="2"/>
      <c r="DC655" s="2"/>
      <c r="DD655" s="2"/>
      <c r="DE655" s="2"/>
      <c r="DF655" s="2"/>
      <c r="DG655" s="2"/>
      <c r="DH655" s="2"/>
      <c r="DI655" s="2"/>
    </row>
    <row r="656" spans="105:113">
      <c r="DA656" s="2"/>
      <c r="DB656" s="2"/>
      <c r="DC656" s="2"/>
      <c r="DD656" s="2"/>
      <c r="DE656" s="2"/>
      <c r="DF656" s="2"/>
      <c r="DG656" s="2"/>
      <c r="DH656" s="2"/>
      <c r="DI656" s="2"/>
    </row>
    <row r="657" spans="105:113">
      <c r="DA657" s="2"/>
      <c r="DB657" s="2"/>
      <c r="DC657" s="2"/>
      <c r="DD657" s="2"/>
      <c r="DE657" s="2"/>
      <c r="DF657" s="2"/>
      <c r="DG657" s="2"/>
      <c r="DH657" s="2"/>
      <c r="DI657" s="2"/>
    </row>
    <row r="658" spans="105:113">
      <c r="DA658" s="2"/>
      <c r="DB658" s="2"/>
      <c r="DC658" s="2"/>
      <c r="DD658" s="2"/>
      <c r="DE658" s="2"/>
      <c r="DF658" s="2"/>
      <c r="DG658" s="2"/>
      <c r="DH658" s="2"/>
      <c r="DI658" s="2"/>
    </row>
    <row r="659" spans="105:113">
      <c r="DA659" s="2"/>
      <c r="DB659" s="2"/>
      <c r="DC659" s="2"/>
      <c r="DD659" s="2"/>
      <c r="DE659" s="2"/>
      <c r="DF659" s="2"/>
      <c r="DG659" s="2"/>
      <c r="DH659" s="2"/>
      <c r="DI659" s="2"/>
    </row>
    <row r="660" spans="105:113">
      <c r="DA660" s="2"/>
      <c r="DB660" s="2"/>
      <c r="DC660" s="2"/>
      <c r="DD660" s="2"/>
      <c r="DE660" s="2"/>
      <c r="DF660" s="2"/>
      <c r="DG660" s="2"/>
      <c r="DH660" s="2"/>
      <c r="DI660" s="2"/>
    </row>
    <row r="661" spans="105:113">
      <c r="DA661" s="2"/>
      <c r="DB661" s="2"/>
      <c r="DC661" s="2"/>
      <c r="DD661" s="2"/>
      <c r="DE661" s="2"/>
      <c r="DF661" s="2"/>
      <c r="DG661" s="2"/>
      <c r="DH661" s="2"/>
      <c r="DI661" s="2"/>
    </row>
    <row r="662" spans="105:113">
      <c r="DA662" s="2"/>
      <c r="DB662" s="2"/>
      <c r="DC662" s="2"/>
      <c r="DD662" s="2"/>
      <c r="DE662" s="2"/>
      <c r="DF662" s="2"/>
      <c r="DG662" s="2"/>
      <c r="DH662" s="2"/>
      <c r="DI662" s="2"/>
    </row>
    <row r="663" spans="105:113">
      <c r="DA663" s="2"/>
      <c r="DB663" s="2"/>
      <c r="DC663" s="2"/>
      <c r="DD663" s="2"/>
      <c r="DE663" s="2"/>
      <c r="DF663" s="2"/>
      <c r="DG663" s="2"/>
      <c r="DH663" s="2"/>
      <c r="DI663" s="2"/>
    </row>
    <row r="664" spans="105:113">
      <c r="DA664" s="2"/>
      <c r="DB664" s="2"/>
      <c r="DC664" s="2"/>
      <c r="DD664" s="2"/>
      <c r="DE664" s="2"/>
      <c r="DF664" s="2"/>
      <c r="DG664" s="2"/>
      <c r="DH664" s="2"/>
      <c r="DI664" s="2"/>
    </row>
    <row r="665" spans="105:113">
      <c r="DA665" s="2"/>
      <c r="DB665" s="2"/>
      <c r="DC665" s="2"/>
      <c r="DD665" s="2"/>
      <c r="DE665" s="2"/>
      <c r="DF665" s="2"/>
      <c r="DG665" s="2"/>
      <c r="DH665" s="2"/>
      <c r="DI665" s="2"/>
    </row>
    <row r="666" spans="105:113">
      <c r="DA666" s="2"/>
      <c r="DB666" s="2"/>
      <c r="DC666" s="2"/>
      <c r="DD666" s="2"/>
      <c r="DE666" s="2"/>
      <c r="DF666" s="2"/>
      <c r="DG666" s="2"/>
      <c r="DH666" s="2"/>
      <c r="DI666" s="2"/>
    </row>
    <row r="667" spans="105:113">
      <c r="DA667" s="2"/>
      <c r="DB667" s="2"/>
      <c r="DC667" s="2"/>
      <c r="DD667" s="2"/>
      <c r="DE667" s="2"/>
      <c r="DF667" s="2"/>
      <c r="DG667" s="2"/>
      <c r="DH667" s="2"/>
      <c r="DI667" s="2"/>
    </row>
    <row r="668" spans="105:113">
      <c r="DA668" s="2"/>
      <c r="DB668" s="2"/>
      <c r="DC668" s="2"/>
      <c r="DD668" s="2"/>
      <c r="DE668" s="2"/>
      <c r="DF668" s="2"/>
      <c r="DG668" s="2"/>
      <c r="DH668" s="2"/>
      <c r="DI668" s="2"/>
    </row>
    <row r="669" spans="105:113">
      <c r="DA669" s="2"/>
      <c r="DB669" s="2"/>
      <c r="DC669" s="2"/>
      <c r="DD669" s="2"/>
      <c r="DE669" s="2"/>
      <c r="DF669" s="2"/>
      <c r="DG669" s="2"/>
      <c r="DH669" s="2"/>
      <c r="DI669" s="2"/>
    </row>
    <row r="670" spans="105:113">
      <c r="DA670" s="2"/>
      <c r="DB670" s="2"/>
      <c r="DC670" s="2"/>
      <c r="DD670" s="2"/>
      <c r="DE670" s="2"/>
      <c r="DF670" s="2"/>
      <c r="DG670" s="2"/>
      <c r="DH670" s="2"/>
      <c r="DI670" s="2"/>
    </row>
    <row r="671" spans="105:113">
      <c r="DA671" s="2"/>
      <c r="DB671" s="2"/>
      <c r="DC671" s="2"/>
      <c r="DD671" s="2"/>
      <c r="DE671" s="2"/>
      <c r="DF671" s="2"/>
      <c r="DG671" s="2"/>
      <c r="DH671" s="2"/>
      <c r="DI671" s="2"/>
    </row>
    <row r="672" spans="105:113">
      <c r="DA672" s="2"/>
      <c r="DB672" s="2"/>
      <c r="DC672" s="2"/>
      <c r="DD672" s="2"/>
      <c r="DE672" s="2"/>
      <c r="DF672" s="2"/>
      <c r="DG672" s="2"/>
      <c r="DH672" s="2"/>
      <c r="DI672" s="2"/>
    </row>
    <row r="673" spans="105:113">
      <c r="DA673" s="2"/>
      <c r="DB673" s="2"/>
      <c r="DC673" s="2"/>
      <c r="DD673" s="2"/>
      <c r="DE673" s="2"/>
      <c r="DF673" s="2"/>
      <c r="DG673" s="2"/>
      <c r="DH673" s="2"/>
      <c r="DI673" s="2"/>
    </row>
    <row r="674" spans="105:113">
      <c r="DA674" s="2"/>
      <c r="DB674" s="2"/>
      <c r="DC674" s="2"/>
      <c r="DD674" s="2"/>
      <c r="DE674" s="2"/>
      <c r="DF674" s="2"/>
      <c r="DG674" s="2"/>
      <c r="DH674" s="2"/>
      <c r="DI674" s="2"/>
    </row>
    <row r="675" spans="105:113">
      <c r="DA675" s="2"/>
      <c r="DB675" s="2"/>
      <c r="DC675" s="2"/>
      <c r="DD675" s="2"/>
      <c r="DE675" s="2"/>
      <c r="DF675" s="2"/>
      <c r="DG675" s="2"/>
      <c r="DH675" s="2"/>
      <c r="DI675" s="2"/>
    </row>
    <row r="676" spans="105:113">
      <c r="DA676" s="2"/>
      <c r="DB676" s="2"/>
      <c r="DC676" s="2"/>
      <c r="DD676" s="2"/>
      <c r="DE676" s="2"/>
      <c r="DF676" s="2"/>
      <c r="DG676" s="2"/>
      <c r="DH676" s="2"/>
      <c r="DI676" s="2"/>
    </row>
    <row r="677" spans="105:113">
      <c r="DA677" s="2"/>
      <c r="DB677" s="2"/>
      <c r="DC677" s="2"/>
      <c r="DD677" s="2"/>
      <c r="DE677" s="2"/>
      <c r="DF677" s="2"/>
      <c r="DG677" s="2"/>
      <c r="DH677" s="2"/>
      <c r="DI677" s="2"/>
    </row>
    <row r="678" spans="105:113">
      <c r="DA678" s="2"/>
      <c r="DB678" s="2"/>
      <c r="DC678" s="2"/>
      <c r="DD678" s="2"/>
      <c r="DE678" s="2"/>
      <c r="DF678" s="2"/>
      <c r="DG678" s="2"/>
      <c r="DH678" s="2"/>
      <c r="DI678" s="2"/>
    </row>
    <row r="679" spans="105:113">
      <c r="DA679" s="2"/>
      <c r="DB679" s="2"/>
      <c r="DC679" s="2"/>
      <c r="DD679" s="2"/>
      <c r="DE679" s="2"/>
      <c r="DF679" s="2"/>
      <c r="DG679" s="2"/>
      <c r="DH679" s="2"/>
      <c r="DI679" s="2"/>
    </row>
    <row r="680" spans="105:113">
      <c r="DA680" s="2"/>
      <c r="DB680" s="2"/>
      <c r="DC680" s="2"/>
      <c r="DD680" s="2"/>
      <c r="DE680" s="2"/>
      <c r="DF680" s="2"/>
      <c r="DG680" s="2"/>
      <c r="DH680" s="2"/>
      <c r="DI680" s="2"/>
    </row>
    <row r="681" spans="105:113">
      <c r="DA681" s="2"/>
      <c r="DB681" s="2"/>
      <c r="DC681" s="2"/>
      <c r="DD681" s="2"/>
      <c r="DE681" s="2"/>
      <c r="DF681" s="2"/>
      <c r="DG681" s="2"/>
      <c r="DH681" s="2"/>
      <c r="DI681" s="2"/>
    </row>
    <row r="682" spans="105:113">
      <c r="DA682" s="2"/>
      <c r="DB682" s="2"/>
      <c r="DC682" s="2"/>
      <c r="DD682" s="2"/>
      <c r="DE682" s="2"/>
      <c r="DF682" s="2"/>
      <c r="DG682" s="2"/>
      <c r="DH682" s="2"/>
      <c r="DI682" s="2"/>
    </row>
    <row r="683" spans="105:113">
      <c r="DA683" s="2"/>
      <c r="DB683" s="2"/>
      <c r="DC683" s="2"/>
      <c r="DD683" s="2"/>
      <c r="DE683" s="2"/>
      <c r="DF683" s="2"/>
      <c r="DG683" s="2"/>
      <c r="DH683" s="2"/>
      <c r="DI683" s="2"/>
    </row>
    <row r="684" spans="105:113">
      <c r="DA684" s="2"/>
      <c r="DB684" s="2"/>
      <c r="DC684" s="2"/>
      <c r="DD684" s="2"/>
      <c r="DE684" s="2"/>
      <c r="DF684" s="2"/>
      <c r="DG684" s="2"/>
      <c r="DH684" s="2"/>
      <c r="DI684" s="2"/>
    </row>
    <row r="685" spans="105:113">
      <c r="DA685" s="2"/>
      <c r="DB685" s="2"/>
      <c r="DC685" s="2"/>
      <c r="DD685" s="2"/>
      <c r="DE685" s="2"/>
      <c r="DF685" s="2"/>
      <c r="DG685" s="2"/>
      <c r="DH685" s="2"/>
      <c r="DI685" s="2"/>
    </row>
    <row r="686" spans="105:113">
      <c r="DA686" s="2"/>
      <c r="DB686" s="2"/>
      <c r="DC686" s="2"/>
      <c r="DD686" s="2"/>
      <c r="DE686" s="2"/>
      <c r="DF686" s="2"/>
      <c r="DG686" s="2"/>
      <c r="DH686" s="2"/>
      <c r="DI686" s="2"/>
    </row>
    <row r="687" spans="105:113">
      <c r="DA687" s="2"/>
      <c r="DB687" s="2"/>
      <c r="DC687" s="2"/>
      <c r="DD687" s="2"/>
      <c r="DE687" s="2"/>
      <c r="DF687" s="2"/>
      <c r="DG687" s="2"/>
      <c r="DH687" s="2"/>
      <c r="DI687" s="2"/>
    </row>
    <row r="688" spans="105:113">
      <c r="DA688" s="2"/>
      <c r="DB688" s="2"/>
      <c r="DC688" s="2"/>
      <c r="DD688" s="2"/>
      <c r="DE688" s="2"/>
      <c r="DF688" s="2"/>
      <c r="DG688" s="2"/>
      <c r="DH688" s="2"/>
      <c r="DI688" s="2"/>
    </row>
    <row r="689" spans="105:113">
      <c r="DA689" s="2"/>
      <c r="DB689" s="2"/>
      <c r="DC689" s="2"/>
      <c r="DD689" s="2"/>
      <c r="DE689" s="2"/>
      <c r="DF689" s="2"/>
      <c r="DG689" s="2"/>
      <c r="DH689" s="2"/>
      <c r="DI689" s="2"/>
    </row>
    <row r="690" spans="105:113">
      <c r="DA690" s="2"/>
      <c r="DB690" s="2"/>
      <c r="DC690" s="2"/>
      <c r="DD690" s="2"/>
      <c r="DE690" s="2"/>
      <c r="DF690" s="2"/>
      <c r="DG690" s="2"/>
      <c r="DH690" s="2"/>
      <c r="DI690" s="2"/>
    </row>
    <row r="691" spans="105:113">
      <c r="DA691" s="2"/>
      <c r="DB691" s="2"/>
      <c r="DC691" s="2"/>
      <c r="DD691" s="2"/>
      <c r="DE691" s="2"/>
      <c r="DF691" s="2"/>
      <c r="DG691" s="2"/>
      <c r="DH691" s="2"/>
      <c r="DI691" s="2"/>
    </row>
    <row r="692" spans="105:113">
      <c r="DA692" s="2"/>
      <c r="DB692" s="2"/>
      <c r="DC692" s="2"/>
      <c r="DD692" s="2"/>
      <c r="DE692" s="2"/>
      <c r="DF692" s="2"/>
      <c r="DG692" s="2"/>
      <c r="DH692" s="2"/>
      <c r="DI692" s="2"/>
    </row>
    <row r="693" spans="105:113">
      <c r="DA693" s="2"/>
      <c r="DB693" s="2"/>
      <c r="DC693" s="2"/>
      <c r="DD693" s="2"/>
      <c r="DE693" s="2"/>
      <c r="DF693" s="2"/>
      <c r="DG693" s="2"/>
      <c r="DH693" s="2"/>
      <c r="DI693" s="2"/>
    </row>
    <row r="694" spans="105:113">
      <c r="DA694" s="2"/>
      <c r="DB694" s="2"/>
      <c r="DC694" s="2"/>
      <c r="DD694" s="2"/>
      <c r="DE694" s="2"/>
      <c r="DF694" s="2"/>
      <c r="DG694" s="2"/>
      <c r="DH694" s="2"/>
      <c r="DI694" s="2"/>
    </row>
    <row r="695" spans="105:113">
      <c r="DA695" s="2"/>
      <c r="DB695" s="2"/>
      <c r="DC695" s="2"/>
      <c r="DD695" s="2"/>
      <c r="DE695" s="2"/>
      <c r="DF695" s="2"/>
      <c r="DG695" s="2"/>
      <c r="DH695" s="2"/>
      <c r="DI695" s="2"/>
    </row>
    <row r="696" spans="105:113">
      <c r="DA696" s="2"/>
      <c r="DB696" s="2"/>
      <c r="DC696" s="2"/>
      <c r="DD696" s="2"/>
      <c r="DE696" s="2"/>
      <c r="DF696" s="2"/>
      <c r="DG696" s="2"/>
      <c r="DH696" s="2"/>
      <c r="DI696" s="2"/>
    </row>
    <row r="697" spans="105:113">
      <c r="DA697" s="2"/>
      <c r="DB697" s="2"/>
      <c r="DC697" s="2"/>
      <c r="DD697" s="2"/>
      <c r="DE697" s="2"/>
      <c r="DF697" s="2"/>
      <c r="DG697" s="2"/>
      <c r="DH697" s="2"/>
      <c r="DI697" s="2"/>
    </row>
    <row r="698" spans="105:113">
      <c r="DA698" s="2"/>
      <c r="DB698" s="2"/>
      <c r="DC698" s="2"/>
      <c r="DD698" s="2"/>
      <c r="DE698" s="2"/>
      <c r="DF698" s="2"/>
      <c r="DG698" s="2"/>
      <c r="DH698" s="2"/>
      <c r="DI698" s="2"/>
    </row>
    <row r="699" spans="105:113">
      <c r="DA699" s="2"/>
      <c r="DB699" s="2"/>
      <c r="DC699" s="2"/>
      <c r="DD699" s="2"/>
      <c r="DE699" s="2"/>
      <c r="DF699" s="2"/>
      <c r="DG699" s="2"/>
      <c r="DH699" s="2"/>
      <c r="DI699" s="2"/>
    </row>
    <row r="700" spans="105:113">
      <c r="DA700" s="2"/>
      <c r="DB700" s="2"/>
      <c r="DC700" s="2"/>
      <c r="DD700" s="2"/>
      <c r="DE700" s="2"/>
      <c r="DF700" s="2"/>
      <c r="DG700" s="2"/>
      <c r="DH700" s="2"/>
      <c r="DI700" s="2"/>
    </row>
    <row r="701" spans="105:113">
      <c r="DA701" s="2"/>
      <c r="DB701" s="2"/>
      <c r="DC701" s="2"/>
      <c r="DD701" s="2"/>
      <c r="DE701" s="2"/>
      <c r="DF701" s="2"/>
      <c r="DG701" s="2"/>
      <c r="DH701" s="2"/>
      <c r="DI701" s="2"/>
    </row>
    <row r="702" spans="105:113">
      <c r="DA702" s="2"/>
      <c r="DB702" s="2"/>
      <c r="DC702" s="2"/>
      <c r="DD702" s="2"/>
      <c r="DE702" s="2"/>
      <c r="DF702" s="2"/>
      <c r="DG702" s="2"/>
      <c r="DH702" s="2"/>
      <c r="DI702" s="2"/>
    </row>
    <row r="703" spans="105:113">
      <c r="DA703" s="2"/>
      <c r="DB703" s="2"/>
      <c r="DC703" s="2"/>
      <c r="DD703" s="2"/>
      <c r="DE703" s="2"/>
      <c r="DF703" s="2"/>
      <c r="DG703" s="2"/>
      <c r="DH703" s="2"/>
      <c r="DI703" s="2"/>
    </row>
    <row r="704" spans="105:113">
      <c r="DA704" s="2"/>
      <c r="DB704" s="2"/>
      <c r="DC704" s="2"/>
      <c r="DD704" s="2"/>
      <c r="DE704" s="2"/>
      <c r="DF704" s="2"/>
      <c r="DG704" s="2"/>
      <c r="DH704" s="2"/>
      <c r="DI704" s="2"/>
    </row>
    <row r="705" spans="105:113">
      <c r="DA705" s="2"/>
      <c r="DB705" s="2"/>
      <c r="DC705" s="2"/>
      <c r="DD705" s="2"/>
      <c r="DE705" s="2"/>
      <c r="DF705" s="2"/>
      <c r="DG705" s="2"/>
      <c r="DH705" s="2"/>
      <c r="DI705" s="2"/>
    </row>
    <row r="706" spans="105:113">
      <c r="DA706" s="2"/>
      <c r="DB706" s="2"/>
      <c r="DC706" s="2"/>
      <c r="DD706" s="2"/>
      <c r="DE706" s="2"/>
      <c r="DF706" s="2"/>
      <c r="DG706" s="2"/>
      <c r="DH706" s="2"/>
      <c r="DI706" s="2"/>
    </row>
    <row r="707" spans="105:113">
      <c r="DA707" s="2"/>
      <c r="DB707" s="2"/>
      <c r="DC707" s="2"/>
      <c r="DD707" s="2"/>
      <c r="DE707" s="2"/>
      <c r="DF707" s="2"/>
      <c r="DG707" s="2"/>
      <c r="DH707" s="2"/>
      <c r="DI707" s="2"/>
    </row>
    <row r="708" spans="105:113">
      <c r="DA708" s="2"/>
      <c r="DB708" s="2"/>
      <c r="DC708" s="2"/>
      <c r="DD708" s="2"/>
      <c r="DE708" s="2"/>
      <c r="DF708" s="2"/>
      <c r="DG708" s="2"/>
      <c r="DH708" s="2"/>
      <c r="DI708" s="2"/>
    </row>
    <row r="709" spans="105:113">
      <c r="DA709" s="2"/>
      <c r="DB709" s="2"/>
      <c r="DC709" s="2"/>
      <c r="DD709" s="2"/>
      <c r="DE709" s="2"/>
      <c r="DF709" s="2"/>
      <c r="DG709" s="2"/>
      <c r="DH709" s="2"/>
      <c r="DI709" s="2"/>
    </row>
    <row r="710" spans="105:113">
      <c r="DA710" s="2"/>
      <c r="DB710" s="2"/>
      <c r="DC710" s="2"/>
      <c r="DD710" s="2"/>
      <c r="DE710" s="2"/>
      <c r="DF710" s="2"/>
      <c r="DG710" s="2"/>
      <c r="DH710" s="2"/>
      <c r="DI710" s="2"/>
    </row>
    <row r="711" spans="105:113">
      <c r="DA711" s="2"/>
      <c r="DB711" s="2"/>
      <c r="DC711" s="2"/>
      <c r="DD711" s="2"/>
      <c r="DE711" s="2"/>
      <c r="DF711" s="2"/>
      <c r="DG711" s="2"/>
      <c r="DH711" s="2"/>
      <c r="DI711" s="2"/>
    </row>
    <row r="712" spans="105:113">
      <c r="DA712" s="2"/>
      <c r="DB712" s="2"/>
      <c r="DC712" s="2"/>
      <c r="DD712" s="2"/>
      <c r="DE712" s="2"/>
      <c r="DF712" s="2"/>
      <c r="DG712" s="2"/>
      <c r="DH712" s="2"/>
      <c r="DI712" s="2"/>
    </row>
    <row r="713" spans="105:113">
      <c r="DA713" s="2"/>
      <c r="DB713" s="2"/>
      <c r="DC713" s="2"/>
      <c r="DD713" s="2"/>
      <c r="DE713" s="2"/>
      <c r="DF713" s="2"/>
      <c r="DG713" s="2"/>
      <c r="DH713" s="2"/>
      <c r="DI713" s="2"/>
    </row>
    <row r="714" spans="105:113">
      <c r="DA714" s="2"/>
      <c r="DB714" s="2"/>
      <c r="DC714" s="2"/>
      <c r="DD714" s="2"/>
      <c r="DE714" s="2"/>
      <c r="DF714" s="2"/>
      <c r="DG714" s="2"/>
      <c r="DH714" s="2"/>
      <c r="DI714" s="2"/>
    </row>
    <row r="715" spans="105:113">
      <c r="DA715" s="2"/>
      <c r="DB715" s="2"/>
      <c r="DC715" s="2"/>
      <c r="DD715" s="2"/>
      <c r="DE715" s="2"/>
      <c r="DF715" s="2"/>
      <c r="DG715" s="2"/>
      <c r="DH715" s="2"/>
      <c r="DI715" s="2"/>
    </row>
    <row r="716" spans="105:113">
      <c r="DA716" s="2"/>
      <c r="DB716" s="2"/>
      <c r="DC716" s="2"/>
      <c r="DD716" s="2"/>
      <c r="DE716" s="2"/>
      <c r="DF716" s="2"/>
      <c r="DG716" s="2"/>
      <c r="DH716" s="2"/>
      <c r="DI716" s="2"/>
    </row>
    <row r="717" spans="105:113">
      <c r="DA717" s="2"/>
      <c r="DB717" s="2"/>
      <c r="DC717" s="2"/>
      <c r="DD717" s="2"/>
      <c r="DE717" s="2"/>
      <c r="DF717" s="2"/>
      <c r="DG717" s="2"/>
      <c r="DH717" s="2"/>
      <c r="DI717" s="2"/>
    </row>
    <row r="718" spans="105:113">
      <c r="DA718" s="2"/>
      <c r="DB718" s="2"/>
      <c r="DC718" s="2"/>
      <c r="DD718" s="2"/>
      <c r="DE718" s="2"/>
      <c r="DF718" s="2"/>
      <c r="DG718" s="2"/>
      <c r="DH718" s="2"/>
      <c r="DI718" s="2"/>
    </row>
    <row r="719" spans="105:113">
      <c r="DA719" s="2"/>
      <c r="DB719" s="2"/>
      <c r="DC719" s="2"/>
      <c r="DD719" s="2"/>
      <c r="DE719" s="2"/>
      <c r="DF719" s="2"/>
      <c r="DG719" s="2"/>
      <c r="DH719" s="2"/>
      <c r="DI719" s="2"/>
    </row>
    <row r="720" spans="105:113">
      <c r="DA720" s="2"/>
      <c r="DB720" s="2"/>
      <c r="DC720" s="2"/>
      <c r="DD720" s="2"/>
      <c r="DE720" s="2"/>
      <c r="DF720" s="2"/>
      <c r="DG720" s="2"/>
      <c r="DH720" s="2"/>
      <c r="DI720" s="2"/>
    </row>
    <row r="721" spans="105:113">
      <c r="DA721" s="2"/>
      <c r="DB721" s="2"/>
      <c r="DC721" s="2"/>
      <c r="DD721" s="2"/>
      <c r="DE721" s="2"/>
      <c r="DF721" s="2"/>
      <c r="DG721" s="2"/>
      <c r="DH721" s="2"/>
      <c r="DI721" s="2"/>
    </row>
    <row r="722" spans="105:113">
      <c r="DA722" s="2"/>
      <c r="DB722" s="2"/>
      <c r="DC722" s="2"/>
      <c r="DD722" s="2"/>
      <c r="DE722" s="2"/>
      <c r="DF722" s="2"/>
      <c r="DG722" s="2"/>
      <c r="DH722" s="2"/>
      <c r="DI722" s="2"/>
    </row>
    <row r="723" spans="105:113">
      <c r="DA723" s="2"/>
      <c r="DB723" s="2"/>
      <c r="DC723" s="2"/>
      <c r="DD723" s="2"/>
      <c r="DE723" s="2"/>
      <c r="DF723" s="2"/>
      <c r="DG723" s="2"/>
      <c r="DH723" s="2"/>
      <c r="DI723" s="2"/>
    </row>
    <row r="724" spans="105:113">
      <c r="DA724" s="2"/>
      <c r="DB724" s="2"/>
      <c r="DC724" s="2"/>
      <c r="DD724" s="2"/>
      <c r="DE724" s="2"/>
      <c r="DF724" s="2"/>
      <c r="DG724" s="2"/>
      <c r="DH724" s="2"/>
      <c r="DI724" s="2"/>
    </row>
    <row r="725" spans="105:113">
      <c r="DA725" s="2"/>
      <c r="DB725" s="2"/>
      <c r="DC725" s="2"/>
      <c r="DD725" s="2"/>
      <c r="DE725" s="2"/>
      <c r="DF725" s="2"/>
      <c r="DG725" s="2"/>
      <c r="DH725" s="2"/>
      <c r="DI725" s="2"/>
    </row>
    <row r="726" spans="105:113">
      <c r="DA726" s="2"/>
      <c r="DB726" s="2"/>
      <c r="DC726" s="2"/>
      <c r="DD726" s="2"/>
      <c r="DE726" s="2"/>
      <c r="DF726" s="2"/>
      <c r="DG726" s="2"/>
      <c r="DH726" s="2"/>
      <c r="DI726" s="2"/>
    </row>
    <row r="727" spans="105:113">
      <c r="DA727" s="2"/>
      <c r="DB727" s="2"/>
      <c r="DC727" s="2"/>
      <c r="DD727" s="2"/>
      <c r="DE727" s="2"/>
      <c r="DF727" s="2"/>
      <c r="DG727" s="2"/>
      <c r="DH727" s="2"/>
      <c r="DI727" s="2"/>
    </row>
    <row r="728" spans="105:113">
      <c r="DA728" s="2"/>
      <c r="DB728" s="2"/>
      <c r="DC728" s="2"/>
      <c r="DD728" s="2"/>
      <c r="DE728" s="2"/>
      <c r="DF728" s="2"/>
      <c r="DG728" s="2"/>
      <c r="DH728" s="2"/>
      <c r="DI728" s="2"/>
    </row>
    <row r="729" spans="105:113">
      <c r="DA729" s="2"/>
      <c r="DB729" s="2"/>
      <c r="DC729" s="2"/>
      <c r="DD729" s="2"/>
      <c r="DE729" s="2"/>
      <c r="DF729" s="2"/>
      <c r="DG729" s="2"/>
      <c r="DH729" s="2"/>
      <c r="DI729" s="2"/>
    </row>
    <row r="730" spans="105:113">
      <c r="DA730" s="2"/>
      <c r="DB730" s="2"/>
      <c r="DC730" s="2"/>
      <c r="DD730" s="2"/>
      <c r="DE730" s="2"/>
      <c r="DF730" s="2"/>
      <c r="DG730" s="2"/>
      <c r="DH730" s="2"/>
      <c r="DI730" s="2"/>
    </row>
    <row r="731" spans="105:113">
      <c r="DA731" s="2"/>
      <c r="DB731" s="2"/>
      <c r="DC731" s="2"/>
      <c r="DD731" s="2"/>
      <c r="DE731" s="2"/>
      <c r="DF731" s="2"/>
      <c r="DG731" s="2"/>
      <c r="DH731" s="2"/>
      <c r="DI731" s="2"/>
    </row>
    <row r="732" spans="105:113">
      <c r="DA732" s="2"/>
      <c r="DB732" s="2"/>
      <c r="DC732" s="2"/>
      <c r="DD732" s="2"/>
      <c r="DE732" s="2"/>
      <c r="DF732" s="2"/>
      <c r="DG732" s="2"/>
      <c r="DH732" s="2"/>
      <c r="DI732" s="2"/>
    </row>
    <row r="733" spans="105:113">
      <c r="DA733" s="2"/>
      <c r="DB733" s="2"/>
      <c r="DC733" s="2"/>
      <c r="DD733" s="2"/>
      <c r="DE733" s="2"/>
      <c r="DF733" s="2"/>
      <c r="DG733" s="2"/>
      <c r="DH733" s="2"/>
      <c r="DI733" s="2"/>
    </row>
    <row r="734" spans="105:113">
      <c r="DA734" s="2"/>
      <c r="DB734" s="2"/>
      <c r="DC734" s="2"/>
      <c r="DD734" s="2"/>
      <c r="DE734" s="2"/>
      <c r="DF734" s="2"/>
      <c r="DG734" s="2"/>
      <c r="DH734" s="2"/>
      <c r="DI734" s="2"/>
    </row>
    <row r="735" spans="105:113">
      <c r="DA735" s="2"/>
      <c r="DB735" s="2"/>
      <c r="DC735" s="2"/>
      <c r="DD735" s="2"/>
      <c r="DE735" s="2"/>
      <c r="DF735" s="2"/>
      <c r="DG735" s="2"/>
      <c r="DH735" s="2"/>
      <c r="DI735" s="2"/>
    </row>
    <row r="736" spans="105:113">
      <c r="DA736" s="2"/>
      <c r="DB736" s="2"/>
      <c r="DC736" s="2"/>
      <c r="DD736" s="2"/>
      <c r="DE736" s="2"/>
      <c r="DF736" s="2"/>
      <c r="DG736" s="2"/>
      <c r="DH736" s="2"/>
      <c r="DI736" s="2"/>
    </row>
    <row r="737" spans="105:113">
      <c r="DA737" s="2"/>
      <c r="DB737" s="2"/>
      <c r="DC737" s="2"/>
      <c r="DD737" s="2"/>
      <c r="DE737" s="2"/>
      <c r="DF737" s="2"/>
      <c r="DG737" s="2"/>
      <c r="DH737" s="2"/>
      <c r="DI737" s="2"/>
    </row>
    <row r="738" spans="105:113">
      <c r="DA738" s="2"/>
      <c r="DB738" s="2"/>
      <c r="DC738" s="2"/>
      <c r="DD738" s="2"/>
      <c r="DE738" s="2"/>
      <c r="DF738" s="2"/>
      <c r="DG738" s="2"/>
      <c r="DH738" s="2"/>
      <c r="DI738" s="2"/>
    </row>
    <row r="739" spans="105:113">
      <c r="DA739" s="2"/>
      <c r="DB739" s="2"/>
      <c r="DC739" s="2"/>
      <c r="DD739" s="2"/>
      <c r="DE739" s="2"/>
      <c r="DF739" s="2"/>
      <c r="DG739" s="2"/>
      <c r="DH739" s="2"/>
      <c r="DI739" s="2"/>
    </row>
    <row r="740" spans="105:113">
      <c r="DA740" s="2"/>
      <c r="DB740" s="2"/>
      <c r="DC740" s="2"/>
      <c r="DD740" s="2"/>
      <c r="DE740" s="2"/>
      <c r="DF740" s="2"/>
      <c r="DG740" s="2"/>
      <c r="DH740" s="2"/>
      <c r="DI740" s="2"/>
    </row>
    <row r="741" spans="105:113">
      <c r="DA741" s="2"/>
      <c r="DB741" s="2"/>
      <c r="DC741" s="2"/>
      <c r="DD741" s="2"/>
      <c r="DE741" s="2"/>
      <c r="DF741" s="2"/>
      <c r="DG741" s="2"/>
      <c r="DH741" s="2"/>
      <c r="DI741" s="2"/>
    </row>
    <row r="742" spans="105:113">
      <c r="DA742" s="2"/>
      <c r="DB742" s="2"/>
      <c r="DC742" s="2"/>
      <c r="DD742" s="2"/>
      <c r="DE742" s="2"/>
      <c r="DF742" s="2"/>
      <c r="DG742" s="2"/>
      <c r="DH742" s="2"/>
      <c r="DI742" s="2"/>
    </row>
    <row r="743" spans="105:113">
      <c r="DA743" s="2"/>
      <c r="DB743" s="2"/>
      <c r="DC743" s="2"/>
      <c r="DD743" s="2"/>
      <c r="DE743" s="2"/>
      <c r="DF743" s="2"/>
      <c r="DG743" s="2"/>
      <c r="DH743" s="2"/>
      <c r="DI743" s="2"/>
    </row>
    <row r="744" spans="105:113">
      <c r="DA744" s="2"/>
      <c r="DB744" s="2"/>
      <c r="DC744" s="2"/>
      <c r="DD744" s="2"/>
      <c r="DE744" s="2"/>
      <c r="DF744" s="2"/>
      <c r="DG744" s="2"/>
      <c r="DH744" s="2"/>
      <c r="DI744" s="2"/>
    </row>
    <row r="745" spans="105:113">
      <c r="DA745" s="2"/>
      <c r="DB745" s="2"/>
      <c r="DC745" s="2"/>
      <c r="DD745" s="2"/>
      <c r="DE745" s="2"/>
      <c r="DF745" s="2"/>
      <c r="DG745" s="2"/>
      <c r="DH745" s="2"/>
      <c r="DI745" s="2"/>
    </row>
    <row r="746" spans="105:113">
      <c r="DA746" s="2"/>
      <c r="DB746" s="2"/>
      <c r="DC746" s="2"/>
      <c r="DD746" s="2"/>
      <c r="DE746" s="2"/>
      <c r="DF746" s="2"/>
      <c r="DG746" s="2"/>
      <c r="DH746" s="2"/>
      <c r="DI746" s="2"/>
    </row>
    <row r="747" spans="105:113">
      <c r="DA747" s="2"/>
      <c r="DB747" s="2"/>
      <c r="DC747" s="2"/>
      <c r="DD747" s="2"/>
      <c r="DE747" s="2"/>
      <c r="DF747" s="2"/>
      <c r="DG747" s="2"/>
      <c r="DH747" s="2"/>
      <c r="DI747" s="2"/>
    </row>
    <row r="748" spans="105:113">
      <c r="DA748" s="2"/>
      <c r="DB748" s="2"/>
      <c r="DC748" s="2"/>
      <c r="DD748" s="2"/>
      <c r="DE748" s="2"/>
      <c r="DF748" s="2"/>
      <c r="DG748" s="2"/>
      <c r="DH748" s="2"/>
      <c r="DI748" s="2"/>
    </row>
    <row r="749" spans="105:113">
      <c r="DA749" s="2"/>
      <c r="DB749" s="2"/>
      <c r="DC749" s="2"/>
      <c r="DD749" s="2"/>
      <c r="DE749" s="2"/>
      <c r="DF749" s="2"/>
      <c r="DG749" s="2"/>
      <c r="DH749" s="2"/>
      <c r="DI749" s="2"/>
    </row>
    <row r="750" spans="105:113">
      <c r="DA750" s="2"/>
      <c r="DB750" s="2"/>
      <c r="DC750" s="2"/>
      <c r="DD750" s="2"/>
      <c r="DE750" s="2"/>
      <c r="DF750" s="2"/>
      <c r="DG750" s="2"/>
      <c r="DH750" s="2"/>
      <c r="DI750" s="2"/>
    </row>
    <row r="751" spans="105:113">
      <c r="DA751" s="2"/>
      <c r="DB751" s="2"/>
      <c r="DC751" s="2"/>
      <c r="DD751" s="2"/>
      <c r="DE751" s="2"/>
      <c r="DF751" s="2"/>
      <c r="DG751" s="2"/>
      <c r="DH751" s="2"/>
      <c r="DI751" s="2"/>
    </row>
    <row r="752" spans="105:113">
      <c r="DA752" s="2"/>
      <c r="DB752" s="2"/>
      <c r="DC752" s="2"/>
      <c r="DD752" s="2"/>
      <c r="DE752" s="2"/>
      <c r="DF752" s="2"/>
      <c r="DG752" s="2"/>
      <c r="DH752" s="2"/>
      <c r="DI752" s="2"/>
    </row>
    <row r="753" spans="105:113">
      <c r="DA753" s="2"/>
      <c r="DB753" s="2"/>
      <c r="DC753" s="2"/>
      <c r="DD753" s="2"/>
      <c r="DE753" s="2"/>
      <c r="DF753" s="2"/>
      <c r="DG753" s="2"/>
      <c r="DH753" s="2"/>
      <c r="DI753" s="2"/>
    </row>
    <row r="754" spans="105:113">
      <c r="DA754" s="2"/>
      <c r="DB754" s="2"/>
      <c r="DC754" s="2"/>
      <c r="DD754" s="2"/>
      <c r="DE754" s="2"/>
      <c r="DF754" s="2"/>
      <c r="DG754" s="2"/>
      <c r="DH754" s="2"/>
      <c r="DI754" s="2"/>
    </row>
    <row r="755" spans="105:113">
      <c r="DA755" s="2"/>
      <c r="DB755" s="2"/>
      <c r="DC755" s="2"/>
      <c r="DD755" s="2"/>
      <c r="DE755" s="2"/>
      <c r="DF755" s="2"/>
      <c r="DG755" s="2"/>
      <c r="DH755" s="2"/>
      <c r="DI755" s="2"/>
    </row>
    <row r="756" spans="105:113">
      <c r="DA756" s="2"/>
      <c r="DB756" s="2"/>
      <c r="DC756" s="2"/>
      <c r="DD756" s="2"/>
      <c r="DE756" s="2"/>
      <c r="DF756" s="2"/>
      <c r="DG756" s="2"/>
      <c r="DH756" s="2"/>
      <c r="DI756" s="2"/>
    </row>
    <row r="757" spans="105:113">
      <c r="DA757" s="2"/>
      <c r="DB757" s="2"/>
      <c r="DC757" s="2"/>
      <c r="DD757" s="2"/>
      <c r="DE757" s="2"/>
      <c r="DF757" s="2"/>
      <c r="DG757" s="2"/>
      <c r="DH757" s="2"/>
      <c r="DI757" s="2"/>
    </row>
    <row r="758" spans="105:113">
      <c r="DA758" s="2"/>
      <c r="DB758" s="2"/>
      <c r="DC758" s="2"/>
      <c r="DD758" s="2"/>
      <c r="DE758" s="2"/>
      <c r="DF758" s="2"/>
      <c r="DG758" s="2"/>
      <c r="DH758" s="2"/>
      <c r="DI758" s="2"/>
    </row>
    <row r="759" spans="105:113">
      <c r="DA759" s="2"/>
      <c r="DB759" s="2"/>
      <c r="DC759" s="2"/>
      <c r="DD759" s="2"/>
      <c r="DE759" s="2"/>
      <c r="DF759" s="2"/>
      <c r="DG759" s="2"/>
      <c r="DH759" s="2"/>
      <c r="DI759" s="2"/>
    </row>
    <row r="760" spans="105:113">
      <c r="DA760" s="2"/>
      <c r="DB760" s="2"/>
      <c r="DC760" s="2"/>
      <c r="DD760" s="2"/>
      <c r="DE760" s="2"/>
      <c r="DF760" s="2"/>
      <c r="DG760" s="2"/>
      <c r="DH760" s="2"/>
      <c r="DI760" s="2"/>
    </row>
    <row r="761" spans="105:113">
      <c r="DA761" s="2"/>
      <c r="DB761" s="2"/>
      <c r="DC761" s="2"/>
      <c r="DD761" s="2"/>
      <c r="DE761" s="2"/>
      <c r="DF761" s="2"/>
      <c r="DG761" s="2"/>
      <c r="DH761" s="2"/>
      <c r="DI761" s="2"/>
    </row>
    <row r="762" spans="105:113">
      <c r="DA762" s="2"/>
      <c r="DB762" s="2"/>
      <c r="DC762" s="2"/>
      <c r="DD762" s="2"/>
      <c r="DE762" s="2"/>
      <c r="DF762" s="2"/>
      <c r="DG762" s="2"/>
      <c r="DH762" s="2"/>
      <c r="DI762" s="2"/>
    </row>
    <row r="763" spans="105:113">
      <c r="DA763" s="2"/>
      <c r="DB763" s="2"/>
      <c r="DC763" s="2"/>
      <c r="DD763" s="2"/>
      <c r="DE763" s="2"/>
      <c r="DF763" s="2"/>
      <c r="DG763" s="2"/>
      <c r="DH763" s="2"/>
      <c r="DI763" s="2"/>
    </row>
    <row r="764" spans="105:113">
      <c r="DA764" s="2"/>
      <c r="DB764" s="2"/>
      <c r="DC764" s="2"/>
      <c r="DD764" s="2"/>
      <c r="DE764" s="2"/>
      <c r="DF764" s="2"/>
      <c r="DG764" s="2"/>
      <c r="DH764" s="2"/>
      <c r="DI764" s="2"/>
    </row>
    <row r="765" spans="105:113">
      <c r="DA765" s="2"/>
      <c r="DB765" s="2"/>
      <c r="DC765" s="2"/>
      <c r="DD765" s="2"/>
      <c r="DE765" s="2"/>
      <c r="DF765" s="2"/>
      <c r="DG765" s="2"/>
      <c r="DH765" s="2"/>
      <c r="DI765" s="2"/>
    </row>
    <row r="766" spans="105:113">
      <c r="DA766" s="2"/>
      <c r="DB766" s="2"/>
      <c r="DC766" s="2"/>
      <c r="DD766" s="2"/>
      <c r="DE766" s="2"/>
      <c r="DF766" s="2"/>
      <c r="DG766" s="2"/>
      <c r="DH766" s="2"/>
      <c r="DI766" s="2"/>
    </row>
    <row r="767" spans="105:113">
      <c r="DA767" s="2"/>
      <c r="DB767" s="2"/>
      <c r="DC767" s="2"/>
      <c r="DD767" s="2"/>
      <c r="DE767" s="2"/>
      <c r="DF767" s="2"/>
      <c r="DG767" s="2"/>
      <c r="DH767" s="2"/>
      <c r="DI767" s="2"/>
    </row>
    <row r="768" spans="105:113">
      <c r="DA768" s="2"/>
      <c r="DB768" s="2"/>
      <c r="DC768" s="2"/>
      <c r="DD768" s="2"/>
      <c r="DE768" s="2"/>
      <c r="DF768" s="2"/>
      <c r="DG768" s="2"/>
      <c r="DH768" s="2"/>
      <c r="DI768" s="2"/>
    </row>
    <row r="769" spans="105:113">
      <c r="DA769" s="2"/>
      <c r="DB769" s="2"/>
      <c r="DC769" s="2"/>
      <c r="DD769" s="2"/>
      <c r="DE769" s="2"/>
      <c r="DF769" s="2"/>
      <c r="DG769" s="2"/>
      <c r="DH769" s="2"/>
      <c r="DI769" s="2"/>
    </row>
    <row r="770" spans="105:113">
      <c r="DA770" s="2"/>
      <c r="DB770" s="2"/>
      <c r="DC770" s="2"/>
      <c r="DD770" s="2"/>
      <c r="DE770" s="2"/>
      <c r="DF770" s="2"/>
      <c r="DG770" s="2"/>
      <c r="DH770" s="2"/>
      <c r="DI770" s="2"/>
    </row>
    <row r="771" spans="105:113">
      <c r="DA771" s="2"/>
      <c r="DB771" s="2"/>
      <c r="DC771" s="2"/>
      <c r="DD771" s="2"/>
      <c r="DE771" s="2"/>
      <c r="DF771" s="2"/>
      <c r="DG771" s="2"/>
      <c r="DH771" s="2"/>
      <c r="DI771" s="2"/>
    </row>
    <row r="772" spans="105:113">
      <c r="DA772" s="2"/>
      <c r="DB772" s="2"/>
      <c r="DC772" s="2"/>
      <c r="DD772" s="2"/>
      <c r="DE772" s="2"/>
      <c r="DF772" s="2"/>
      <c r="DG772" s="2"/>
      <c r="DH772" s="2"/>
      <c r="DI772" s="2"/>
    </row>
    <row r="773" spans="105:113">
      <c r="DA773" s="2"/>
      <c r="DB773" s="2"/>
      <c r="DC773" s="2"/>
      <c r="DD773" s="2"/>
      <c r="DE773" s="2"/>
      <c r="DF773" s="2"/>
      <c r="DG773" s="2"/>
      <c r="DH773" s="2"/>
      <c r="DI773" s="2"/>
    </row>
    <row r="774" spans="105:113">
      <c r="DA774" s="2"/>
      <c r="DB774" s="2"/>
      <c r="DC774" s="2"/>
      <c r="DD774" s="2"/>
      <c r="DE774" s="2"/>
      <c r="DF774" s="2"/>
      <c r="DG774" s="2"/>
      <c r="DH774" s="2"/>
      <c r="DI774" s="2"/>
    </row>
    <row r="775" spans="105:113">
      <c r="DA775" s="2"/>
      <c r="DB775" s="2"/>
      <c r="DC775" s="2"/>
      <c r="DD775" s="2"/>
      <c r="DE775" s="2"/>
      <c r="DF775" s="2"/>
      <c r="DG775" s="2"/>
      <c r="DH775" s="2"/>
      <c r="DI775" s="2"/>
    </row>
    <row r="776" spans="105:113">
      <c r="DA776" s="2"/>
      <c r="DB776" s="2"/>
      <c r="DC776" s="2"/>
      <c r="DD776" s="2"/>
      <c r="DE776" s="2"/>
      <c r="DF776" s="2"/>
      <c r="DG776" s="2"/>
      <c r="DH776" s="2"/>
      <c r="DI776" s="2"/>
    </row>
    <row r="777" spans="105:113">
      <c r="DA777" s="2"/>
      <c r="DB777" s="2"/>
      <c r="DC777" s="2"/>
      <c r="DD777" s="2"/>
      <c r="DE777" s="2"/>
      <c r="DF777" s="2"/>
      <c r="DG777" s="2"/>
      <c r="DH777" s="2"/>
      <c r="DI777" s="2"/>
    </row>
    <row r="778" spans="105:113">
      <c r="DA778" s="2"/>
      <c r="DB778" s="2"/>
      <c r="DC778" s="2"/>
      <c r="DD778" s="2"/>
      <c r="DE778" s="2"/>
      <c r="DF778" s="2"/>
      <c r="DG778" s="2"/>
      <c r="DH778" s="2"/>
      <c r="DI778" s="2"/>
    </row>
    <row r="779" spans="105:113">
      <c r="DA779" s="2"/>
      <c r="DB779" s="2"/>
      <c r="DC779" s="2"/>
      <c r="DD779" s="2"/>
      <c r="DE779" s="2"/>
      <c r="DF779" s="2"/>
      <c r="DG779" s="2"/>
      <c r="DH779" s="2"/>
      <c r="DI779" s="2"/>
    </row>
    <row r="780" spans="105:113">
      <c r="DA780" s="2"/>
      <c r="DB780" s="2"/>
      <c r="DC780" s="2"/>
      <c r="DD780" s="2"/>
      <c r="DE780" s="2"/>
      <c r="DF780" s="2"/>
      <c r="DG780" s="2"/>
      <c r="DH780" s="2"/>
      <c r="DI780" s="2"/>
    </row>
  </sheetData>
  <mergeCells count="87">
    <mergeCell ref="W1:BI1"/>
    <mergeCell ref="CF1:CP1"/>
    <mergeCell ref="W2:Z2"/>
    <mergeCell ref="AA2:AD2"/>
    <mergeCell ref="AE2:AI2"/>
    <mergeCell ref="AJ2:AN2"/>
    <mergeCell ref="AO2:AP2"/>
    <mergeCell ref="AS2:AU2"/>
    <mergeCell ref="AV2:AX2"/>
    <mergeCell ref="AY2:BB2"/>
    <mergeCell ref="BD2:BF2"/>
    <mergeCell ref="BG2:BI2"/>
    <mergeCell ref="CF2:CN2"/>
    <mergeCell ref="X3:Z3"/>
    <mergeCell ref="AB3:AD3"/>
    <mergeCell ref="AF3:AG3"/>
    <mergeCell ref="AH3:AI3"/>
    <mergeCell ref="AK3:AL3"/>
    <mergeCell ref="AM3:AN3"/>
    <mergeCell ref="AT3:AU3"/>
    <mergeCell ref="AW3:AX3"/>
    <mergeCell ref="AZ3:BB3"/>
    <mergeCell ref="BE3:BF3"/>
    <mergeCell ref="CI3:CL3"/>
    <mergeCell ref="CM3:CN3"/>
    <mergeCell ref="A3:A4"/>
    <mergeCell ref="B3:B4"/>
    <mergeCell ref="C3:C4"/>
    <mergeCell ref="D3:D4"/>
    <mergeCell ref="E3:E4"/>
    <mergeCell ref="F3:F4"/>
    <mergeCell ref="G1:G2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1:V2"/>
    <mergeCell ref="V3:V4"/>
    <mergeCell ref="W3:W4"/>
    <mergeCell ref="AA3:AA4"/>
    <mergeCell ref="AE3:AE4"/>
    <mergeCell ref="AJ3:AJ4"/>
    <mergeCell ref="AO3:AO4"/>
    <mergeCell ref="AP3:AP4"/>
    <mergeCell ref="AQ3:AQ4"/>
    <mergeCell ref="AS3:AS4"/>
    <mergeCell ref="AV3:AV4"/>
    <mergeCell ref="AY3:AY4"/>
    <mergeCell ref="BC2:BC4"/>
    <mergeCell ref="BD3:BD4"/>
    <mergeCell ref="BG3:BG4"/>
    <mergeCell ref="BH3:BH4"/>
    <mergeCell ref="BI3:BI4"/>
    <mergeCell ref="BJ1:BJ4"/>
    <mergeCell ref="CF3:CF4"/>
    <mergeCell ref="CQ3:CQ4"/>
    <mergeCell ref="CR3:CR4"/>
    <mergeCell ref="CS3:CS4"/>
    <mergeCell ref="CT3:CT4"/>
    <mergeCell ref="CU3:CU4"/>
    <mergeCell ref="CV3:CV4"/>
    <mergeCell ref="CW1:CW4"/>
    <mergeCell ref="CX1:CX4"/>
    <mergeCell ref="CY1:CY3"/>
    <mergeCell ref="CZ1:CZ4"/>
    <mergeCell ref="DQ1:DQ3"/>
    <mergeCell ref="H1:U2"/>
    <mergeCell ref="A1:F2"/>
    <mergeCell ref="CQ1:CS2"/>
    <mergeCell ref="CT1:CV2"/>
    <mergeCell ref="BK1:BO2"/>
    <mergeCell ref="DR1:EG2"/>
    <mergeCell ref="DJ1:DP2"/>
    <mergeCell ref="DA1:DH2"/>
    <mergeCell ref="BP1:CE2"/>
    <mergeCell ref="CO2:CP4"/>
  </mergeCells>
  <pageMargins left="0.7" right="0.7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N121"/>
  <sheetViews>
    <sheetView tabSelected="1" zoomScale="60" zoomScaleNormal="60" topLeftCell="DK1" workbookViewId="0">
      <selection activeCell="DH3" sqref="DH3"/>
    </sheetView>
  </sheetViews>
  <sheetFormatPr defaultColWidth="9" defaultRowHeight="13.8"/>
  <cols>
    <col min="1" max="1" width="19.9166666666667" customWidth="1"/>
    <col min="3" max="3" width="21.75" customWidth="1"/>
    <col min="5" max="5" width="13.3333333333333" customWidth="1"/>
    <col min="6" max="6" width="15.25" customWidth="1"/>
    <col min="7" max="7" width="11" customWidth="1"/>
    <col min="10" max="10" width="18.6666666666667" customWidth="1"/>
    <col min="12" max="12" width="17.9166666666667" customWidth="1"/>
    <col min="14" max="14" width="23.0833333333333" customWidth="1"/>
    <col min="21" max="21" width="14.6666666666667" customWidth="1"/>
    <col min="22" max="22" width="24.6666666666667" customWidth="1"/>
    <col min="23" max="23" width="14.3333333333333" customWidth="1"/>
    <col min="24" max="24" width="12.4166666666667" customWidth="1"/>
    <col min="25" max="25" width="12.9166666666667" customWidth="1"/>
    <col min="27" max="27" width="13" customWidth="1"/>
    <col min="28" max="28" width="14.6666666666667" customWidth="1"/>
    <col min="30" max="30" width="15.9166666666667" customWidth="1"/>
    <col min="34" max="34" width="18.0833333333333" customWidth="1"/>
    <col min="35" max="35" width="14.0833333333333" customWidth="1"/>
    <col min="36" max="36" width="13.9166666666667" customWidth="1"/>
    <col min="39" max="39" width="15.3333333333333" customWidth="1"/>
    <col min="40" max="40" width="13.0833333333333" customWidth="1"/>
    <col min="41" max="41" width="14.25" customWidth="1"/>
    <col min="43" max="43" width="15.5833333333333" customWidth="1"/>
    <col min="44" max="44" width="20.0833333333333" customWidth="1"/>
    <col min="46" max="46" width="14" customWidth="1"/>
    <col min="48" max="48" width="15.9166666666667" customWidth="1"/>
    <col min="51" max="51" width="15.0833333333333" customWidth="1"/>
    <col min="52" max="52" width="13" customWidth="1"/>
    <col min="53" max="53" width="27.3333333333333" customWidth="1"/>
    <col min="55" max="55" width="21.75" customWidth="1"/>
    <col min="57" max="57" width="17.9166666666667" customWidth="1"/>
    <col min="62" max="62" width="41.75" customWidth="1"/>
    <col min="63" max="63" width="14.4166666666667" customWidth="1"/>
    <col min="64" max="64" width="16" customWidth="1"/>
    <col min="73" max="73" width="8.66666666666667"/>
    <col min="77" max="77" width="14.75" customWidth="1"/>
    <col min="78" max="78" width="15.4166666666667" customWidth="1"/>
    <col min="80" max="80" width="20.9166666666667" customWidth="1"/>
    <col min="81" max="81" width="16.25" customWidth="1"/>
    <col min="86" max="86" width="12.25" customWidth="1"/>
    <col min="90" max="90" width="14.5833333333333" customWidth="1"/>
    <col min="91" max="91" width="15.9166666666667" customWidth="1"/>
    <col min="92" max="92" width="15.3333333333333" customWidth="1"/>
    <col min="95" max="95" width="18.8333333333333" customWidth="1"/>
    <col min="96" max="96" width="40" customWidth="1"/>
    <col min="97" max="97" width="34.0833333333333" customWidth="1"/>
    <col min="98" max="98" width="43.5833333333333" customWidth="1"/>
    <col min="99" max="99" width="35.75" customWidth="1"/>
    <col min="103" max="103" width="15.5" customWidth="1"/>
    <col min="104" max="104" width="27.9166666666667" customWidth="1"/>
    <col min="105" max="105" width="8.66666666666667"/>
    <col min="108" max="108" width="28" customWidth="1"/>
    <col min="113" max="113" width="22.4166666666667" customWidth="1"/>
    <col min="120" max="120" width="15.3333333333333" customWidth="1"/>
    <col min="121" max="121" width="29.9166666666667" customWidth="1"/>
    <col min="122" max="122" width="24.8333333333333" customWidth="1"/>
    <col min="133" max="133" width="14.6666666666667" customWidth="1"/>
    <col min="134" max="134" width="12.9166666666667" customWidth="1"/>
  </cols>
  <sheetData>
    <row r="1" ht="28.2" spans="1:137">
      <c r="A1" s="181" t="s">
        <v>0</v>
      </c>
      <c r="B1" s="182"/>
      <c r="C1" s="182"/>
      <c r="D1" s="182"/>
      <c r="E1" s="182"/>
      <c r="F1" s="182"/>
      <c r="G1" s="183"/>
      <c r="H1" s="181" t="s">
        <v>1</v>
      </c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93" t="s">
        <v>2</v>
      </c>
      <c r="W1" s="181" t="s">
        <v>3</v>
      </c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2"/>
      <c r="AZ1" s="182"/>
      <c r="BA1" s="182"/>
      <c r="BB1" s="182"/>
      <c r="BC1" s="182"/>
      <c r="BD1" s="182"/>
      <c r="BE1" s="182"/>
      <c r="BF1" s="182"/>
      <c r="BG1" s="182"/>
      <c r="BH1" s="182"/>
      <c r="BI1" s="182"/>
      <c r="BJ1" s="185" t="s">
        <v>4</v>
      </c>
      <c r="BK1" s="36" t="s">
        <v>5</v>
      </c>
      <c r="BL1" s="37"/>
      <c r="BM1" s="37"/>
      <c r="BN1" s="37"/>
      <c r="BO1" s="42"/>
      <c r="BP1" s="193" t="s">
        <v>6</v>
      </c>
      <c r="BQ1" s="207"/>
      <c r="BR1" s="207"/>
      <c r="BS1" s="207"/>
      <c r="BT1" s="208"/>
      <c r="BU1" s="208"/>
      <c r="BV1" s="208"/>
      <c r="BW1" s="208"/>
      <c r="BX1" s="208"/>
      <c r="BY1" s="208"/>
      <c r="BZ1" s="208"/>
      <c r="CA1" s="208"/>
      <c r="CB1" s="208"/>
      <c r="CC1" s="208"/>
      <c r="CD1" s="208"/>
      <c r="CE1" s="214"/>
      <c r="CF1" s="215"/>
      <c r="CG1" s="216"/>
      <c r="CH1" s="216"/>
      <c r="CI1" s="216"/>
      <c r="CJ1" s="216"/>
      <c r="CK1" s="216"/>
      <c r="CL1" s="216"/>
      <c r="CM1" s="216"/>
      <c r="CN1" s="216"/>
      <c r="CO1" s="216"/>
      <c r="CP1" s="220"/>
      <c r="CQ1" s="181" t="s">
        <v>7</v>
      </c>
      <c r="CR1" s="182"/>
      <c r="CS1" s="182"/>
      <c r="CT1" s="181" t="s">
        <v>8</v>
      </c>
      <c r="CU1" s="182"/>
      <c r="CV1" s="182"/>
      <c r="CW1" s="228" t="s">
        <v>9</v>
      </c>
      <c r="CX1" s="228" t="s">
        <v>10</v>
      </c>
      <c r="CY1" s="186" t="s">
        <v>3514</v>
      </c>
      <c r="CZ1" s="229" t="s">
        <v>12</v>
      </c>
      <c r="DA1" s="70" t="s">
        <v>13</v>
      </c>
      <c r="DB1" s="37"/>
      <c r="DC1" s="37"/>
      <c r="DD1" s="37"/>
      <c r="DE1" s="37"/>
      <c r="DF1" s="37"/>
      <c r="DG1" s="37"/>
      <c r="DH1" s="37"/>
      <c r="DI1" s="37"/>
      <c r="DJ1" s="181" t="s">
        <v>14</v>
      </c>
      <c r="DK1" s="182"/>
      <c r="DL1" s="182"/>
      <c r="DM1" s="182"/>
      <c r="DN1" s="182"/>
      <c r="DO1" s="182"/>
      <c r="DP1" s="182"/>
      <c r="DQ1" s="229" t="s">
        <v>15</v>
      </c>
      <c r="DR1" s="235" t="s">
        <v>3515</v>
      </c>
      <c r="DS1" s="236"/>
      <c r="DT1" s="236"/>
      <c r="DU1" s="236"/>
      <c r="DV1" s="236"/>
      <c r="DW1" s="236"/>
      <c r="DX1" s="236"/>
      <c r="DY1" s="236"/>
      <c r="DZ1" s="236"/>
      <c r="EA1" s="236"/>
      <c r="EB1" s="236"/>
      <c r="EC1" s="236"/>
      <c r="ED1" s="236"/>
      <c r="EE1" s="236"/>
      <c r="EF1" s="236"/>
      <c r="EG1" s="242"/>
    </row>
    <row r="2" ht="15.65" customHeight="1" spans="1:137">
      <c r="A2" s="182"/>
      <c r="B2" s="182"/>
      <c r="C2" s="182"/>
      <c r="D2" s="182"/>
      <c r="E2" s="182"/>
      <c r="F2" s="182"/>
      <c r="G2" s="184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94"/>
      <c r="W2" s="195" t="s">
        <v>17</v>
      </c>
      <c r="X2" s="195"/>
      <c r="Y2" s="195"/>
      <c r="Z2" s="195"/>
      <c r="AA2" s="195" t="s">
        <v>18</v>
      </c>
      <c r="AB2" s="195"/>
      <c r="AC2" s="195"/>
      <c r="AD2" s="195"/>
      <c r="AE2" s="196" t="s">
        <v>19</v>
      </c>
      <c r="AF2" s="196"/>
      <c r="AG2" s="196"/>
      <c r="AH2" s="196"/>
      <c r="AI2" s="196"/>
      <c r="AJ2" s="196" t="s">
        <v>20</v>
      </c>
      <c r="AK2" s="196"/>
      <c r="AL2" s="196"/>
      <c r="AM2" s="196"/>
      <c r="AN2" s="196"/>
      <c r="AO2" s="195" t="s">
        <v>21</v>
      </c>
      <c r="AP2" s="195"/>
      <c r="AQ2" s="199" t="s">
        <v>22</v>
      </c>
      <c r="AR2" s="195" t="s">
        <v>23</v>
      </c>
      <c r="AS2" s="195" t="s">
        <v>24</v>
      </c>
      <c r="AT2" s="195"/>
      <c r="AU2" s="195"/>
      <c r="AV2" s="195" t="s">
        <v>25</v>
      </c>
      <c r="AW2" s="195"/>
      <c r="AX2" s="195"/>
      <c r="AY2" s="201" t="s">
        <v>26</v>
      </c>
      <c r="AZ2" s="202"/>
      <c r="BA2" s="202"/>
      <c r="BB2" s="203"/>
      <c r="BC2" s="199" t="s">
        <v>27</v>
      </c>
      <c r="BD2" s="195" t="s">
        <v>28</v>
      </c>
      <c r="BE2" s="195"/>
      <c r="BF2" s="195"/>
      <c r="BG2" s="196" t="s">
        <v>29</v>
      </c>
      <c r="BH2" s="196"/>
      <c r="BI2" s="196"/>
      <c r="BJ2" s="75"/>
      <c r="BK2" s="38"/>
      <c r="BL2" s="39"/>
      <c r="BM2" s="39"/>
      <c r="BN2" s="39"/>
      <c r="BO2" s="45"/>
      <c r="BP2" s="209"/>
      <c r="BQ2" s="210"/>
      <c r="BR2" s="210"/>
      <c r="BS2" s="210"/>
      <c r="BT2" s="210"/>
      <c r="BU2" s="210"/>
      <c r="BV2" s="210"/>
      <c r="BW2" s="210"/>
      <c r="BX2" s="210"/>
      <c r="BY2" s="210"/>
      <c r="BZ2" s="210"/>
      <c r="CA2" s="210"/>
      <c r="CB2" s="210"/>
      <c r="CC2" s="210"/>
      <c r="CD2" s="210"/>
      <c r="CE2" s="217"/>
      <c r="CF2" s="218" t="s">
        <v>30</v>
      </c>
      <c r="CG2" s="218"/>
      <c r="CH2" s="218"/>
      <c r="CI2" s="218"/>
      <c r="CJ2" s="218"/>
      <c r="CK2" s="218"/>
      <c r="CL2" s="218"/>
      <c r="CM2" s="218"/>
      <c r="CN2" s="218"/>
      <c r="CO2" s="221" t="s">
        <v>31</v>
      </c>
      <c r="CP2" s="222"/>
      <c r="CQ2" s="182"/>
      <c r="CR2" s="182"/>
      <c r="CS2" s="182"/>
      <c r="CT2" s="182"/>
      <c r="CU2" s="182"/>
      <c r="CV2" s="182"/>
      <c r="CW2" s="230"/>
      <c r="CX2" s="230"/>
      <c r="CY2" s="231"/>
      <c r="CZ2" s="232"/>
      <c r="DA2" s="71"/>
      <c r="DB2" s="2"/>
      <c r="DC2" s="2"/>
      <c r="DD2" s="2"/>
      <c r="DE2" s="2"/>
      <c r="DF2" s="2"/>
      <c r="DG2" s="2"/>
      <c r="DH2" s="2"/>
      <c r="DI2" s="2"/>
      <c r="DJ2" s="182"/>
      <c r="DK2" s="182"/>
      <c r="DL2" s="182"/>
      <c r="DM2" s="182"/>
      <c r="DN2" s="182"/>
      <c r="DO2" s="182"/>
      <c r="DP2" s="182"/>
      <c r="DQ2" s="232"/>
      <c r="DR2" s="237"/>
      <c r="DS2" s="238"/>
      <c r="DT2" s="238"/>
      <c r="DU2" s="238"/>
      <c r="DV2" s="238"/>
      <c r="DW2" s="238"/>
      <c r="DX2" s="238"/>
      <c r="DY2" s="238"/>
      <c r="DZ2" s="238"/>
      <c r="EA2" s="238"/>
      <c r="EB2" s="238"/>
      <c r="EC2" s="238"/>
      <c r="ED2" s="238"/>
      <c r="EE2" s="238"/>
      <c r="EF2" s="238"/>
      <c r="EG2" s="243"/>
    </row>
    <row r="3" ht="20.4" customHeight="1" spans="1:142">
      <c r="A3" s="185" t="s">
        <v>32</v>
      </c>
      <c r="B3" s="75" t="s">
        <v>33</v>
      </c>
      <c r="C3" s="75" t="s">
        <v>34</v>
      </c>
      <c r="D3" s="75" t="s">
        <v>35</v>
      </c>
      <c r="E3" s="75" t="s">
        <v>36</v>
      </c>
      <c r="F3" s="75" t="s">
        <v>37</v>
      </c>
      <c r="G3" s="186" t="s">
        <v>38</v>
      </c>
      <c r="H3" s="75" t="s">
        <v>39</v>
      </c>
      <c r="I3" s="75" t="s">
        <v>40</v>
      </c>
      <c r="J3" s="75" t="s">
        <v>41</v>
      </c>
      <c r="K3" s="75" t="s">
        <v>40</v>
      </c>
      <c r="L3" s="75" t="s">
        <v>42</v>
      </c>
      <c r="M3" s="75" t="s">
        <v>40</v>
      </c>
      <c r="N3" s="75" t="s">
        <v>43</v>
      </c>
      <c r="O3" s="75" t="s">
        <v>40</v>
      </c>
      <c r="P3" s="75" t="s">
        <v>44</v>
      </c>
      <c r="Q3" s="75" t="s">
        <v>40</v>
      </c>
      <c r="R3" s="75" t="s">
        <v>45</v>
      </c>
      <c r="S3" s="75" t="s">
        <v>40</v>
      </c>
      <c r="T3" s="75" t="s">
        <v>46</v>
      </c>
      <c r="U3" s="75" t="s">
        <v>47</v>
      </c>
      <c r="V3" s="75" t="s">
        <v>48</v>
      </c>
      <c r="W3" s="196" t="s">
        <v>49</v>
      </c>
      <c r="X3" s="196" t="s">
        <v>50</v>
      </c>
      <c r="Y3" s="196"/>
      <c r="Z3" s="196"/>
      <c r="AA3" s="196" t="s">
        <v>49</v>
      </c>
      <c r="AB3" s="196" t="s">
        <v>50</v>
      </c>
      <c r="AC3" s="196"/>
      <c r="AD3" s="196"/>
      <c r="AE3" s="197" t="s">
        <v>49</v>
      </c>
      <c r="AF3" s="196" t="s">
        <v>50</v>
      </c>
      <c r="AG3" s="196"/>
      <c r="AH3" s="196" t="s">
        <v>51</v>
      </c>
      <c r="AI3" s="196"/>
      <c r="AJ3" s="196" t="s">
        <v>49</v>
      </c>
      <c r="AK3" s="196" t="s">
        <v>50</v>
      </c>
      <c r="AL3" s="196"/>
      <c r="AM3" s="196" t="s">
        <v>52</v>
      </c>
      <c r="AN3" s="196"/>
      <c r="AO3" s="196" t="s">
        <v>49</v>
      </c>
      <c r="AP3" s="196" t="s">
        <v>53</v>
      </c>
      <c r="AQ3" s="197" t="s">
        <v>54</v>
      </c>
      <c r="AR3" s="200" t="s">
        <v>55</v>
      </c>
      <c r="AS3" s="197" t="s">
        <v>49</v>
      </c>
      <c r="AT3" s="196" t="s">
        <v>50</v>
      </c>
      <c r="AU3" s="196"/>
      <c r="AV3" s="196" t="s">
        <v>49</v>
      </c>
      <c r="AW3" s="196" t="s">
        <v>50</v>
      </c>
      <c r="AX3" s="196"/>
      <c r="AY3" s="196" t="s">
        <v>49</v>
      </c>
      <c r="AZ3" s="204" t="s">
        <v>50</v>
      </c>
      <c r="BA3" s="205"/>
      <c r="BB3" s="203"/>
      <c r="BC3" s="199"/>
      <c r="BD3" s="197" t="s">
        <v>49</v>
      </c>
      <c r="BE3" s="196" t="s">
        <v>56</v>
      </c>
      <c r="BF3" s="196"/>
      <c r="BG3" s="196" t="s">
        <v>57</v>
      </c>
      <c r="BH3" s="196" t="s">
        <v>58</v>
      </c>
      <c r="BI3" s="196" t="s">
        <v>59</v>
      </c>
      <c r="BJ3" s="75"/>
      <c r="BK3" s="8" t="s">
        <v>60</v>
      </c>
      <c r="BL3" s="8" t="s">
        <v>61</v>
      </c>
      <c r="BM3" s="8" t="s">
        <v>62</v>
      </c>
      <c r="BN3" s="48" t="s">
        <v>63</v>
      </c>
      <c r="BO3" s="8"/>
      <c r="BP3" s="75" t="s">
        <v>60</v>
      </c>
      <c r="BQ3" s="75" t="s">
        <v>61</v>
      </c>
      <c r="BR3" s="211" t="s">
        <v>64</v>
      </c>
      <c r="BS3" s="75" t="s">
        <v>62</v>
      </c>
      <c r="BT3" s="211" t="s">
        <v>65</v>
      </c>
      <c r="BU3" s="211" t="s">
        <v>66</v>
      </c>
      <c r="BV3" s="211" t="s">
        <v>67</v>
      </c>
      <c r="BW3" s="211" t="s">
        <v>63</v>
      </c>
      <c r="BX3" s="211" t="s">
        <v>68</v>
      </c>
      <c r="BY3" s="211" t="s">
        <v>69</v>
      </c>
      <c r="BZ3" s="211" t="s">
        <v>70</v>
      </c>
      <c r="CA3" s="211" t="s">
        <v>71</v>
      </c>
      <c r="CB3" s="211" t="s">
        <v>72</v>
      </c>
      <c r="CC3" s="211" t="s">
        <v>73</v>
      </c>
      <c r="CD3" s="211" t="s">
        <v>74</v>
      </c>
      <c r="CE3" s="211" t="s">
        <v>75</v>
      </c>
      <c r="CF3" s="219" t="s">
        <v>76</v>
      </c>
      <c r="CG3" s="218" t="s">
        <v>50</v>
      </c>
      <c r="CH3" s="218" t="s">
        <v>77</v>
      </c>
      <c r="CI3" s="218" t="s">
        <v>78</v>
      </c>
      <c r="CJ3" s="218"/>
      <c r="CK3" s="218"/>
      <c r="CL3" s="218"/>
      <c r="CM3" s="218" t="s">
        <v>79</v>
      </c>
      <c r="CN3" s="218"/>
      <c r="CO3" s="223"/>
      <c r="CP3" s="224"/>
      <c r="CQ3" s="186" t="s">
        <v>80</v>
      </c>
      <c r="CR3" s="186" t="s">
        <v>81</v>
      </c>
      <c r="CS3" s="186" t="s">
        <v>82</v>
      </c>
      <c r="CT3" s="186" t="s">
        <v>83</v>
      </c>
      <c r="CU3" s="186" t="s">
        <v>84</v>
      </c>
      <c r="CV3" s="186" t="s">
        <v>85</v>
      </c>
      <c r="CW3" s="230"/>
      <c r="CX3" s="230"/>
      <c r="CY3" s="227"/>
      <c r="CZ3" s="232"/>
      <c r="DA3" s="66" t="s">
        <v>86</v>
      </c>
      <c r="DB3" s="66" t="s">
        <v>87</v>
      </c>
      <c r="DC3" s="66" t="s">
        <v>88</v>
      </c>
      <c r="DD3" s="66" t="s">
        <v>89</v>
      </c>
      <c r="DE3" s="66" t="s">
        <v>90</v>
      </c>
      <c r="DF3" s="66" t="s">
        <v>91</v>
      </c>
      <c r="DG3" s="66" t="s">
        <v>92</v>
      </c>
      <c r="DH3" s="66" t="s">
        <v>93</v>
      </c>
      <c r="DI3" s="66" t="s">
        <v>94</v>
      </c>
      <c r="DJ3" s="75"/>
      <c r="DK3" s="75"/>
      <c r="DL3" s="75"/>
      <c r="DM3" s="75"/>
      <c r="DN3" s="75"/>
      <c r="DO3" s="75"/>
      <c r="DP3" s="75"/>
      <c r="DQ3" s="234"/>
      <c r="DR3" s="75" t="s">
        <v>95</v>
      </c>
      <c r="DS3" s="76" t="s">
        <v>96</v>
      </c>
      <c r="DT3" s="76" t="s">
        <v>97</v>
      </c>
      <c r="DU3" s="76" t="s">
        <v>98</v>
      </c>
      <c r="DV3" s="76" t="s">
        <v>99</v>
      </c>
      <c r="DW3" s="76" t="s">
        <v>98</v>
      </c>
      <c r="DX3" s="76" t="s">
        <v>100</v>
      </c>
      <c r="DY3" s="76" t="s">
        <v>98</v>
      </c>
      <c r="DZ3" s="76" t="s">
        <v>101</v>
      </c>
      <c r="EA3" s="76" t="s">
        <v>98</v>
      </c>
      <c r="EB3" s="76" t="s">
        <v>102</v>
      </c>
      <c r="EC3" s="76" t="s">
        <v>98</v>
      </c>
      <c r="ED3" s="76" t="s">
        <v>103</v>
      </c>
      <c r="EE3" s="81" t="s">
        <v>98</v>
      </c>
      <c r="EF3" s="76" t="s">
        <v>104</v>
      </c>
      <c r="EG3" s="76" t="s">
        <v>98</v>
      </c>
      <c r="EH3" s="76" t="s">
        <v>105</v>
      </c>
      <c r="EI3" s="76" t="s">
        <v>98</v>
      </c>
      <c r="EJ3" s="76" t="s">
        <v>106</v>
      </c>
      <c r="EK3" s="76" t="s">
        <v>98</v>
      </c>
      <c r="EL3" s="86" t="s">
        <v>107</v>
      </c>
    </row>
    <row r="4" ht="15.65" customHeight="1" spans="1:142">
      <c r="A4" s="75"/>
      <c r="B4" s="75"/>
      <c r="C4" s="75"/>
      <c r="D4" s="75"/>
      <c r="E4" s="75"/>
      <c r="F4" s="75"/>
      <c r="G4" s="187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196"/>
      <c r="X4" s="196" t="s">
        <v>108</v>
      </c>
      <c r="Y4" s="196" t="s">
        <v>109</v>
      </c>
      <c r="Z4" s="196" t="s">
        <v>110</v>
      </c>
      <c r="AA4" s="196"/>
      <c r="AB4" s="196" t="s">
        <v>108</v>
      </c>
      <c r="AC4" s="196" t="s">
        <v>111</v>
      </c>
      <c r="AD4" s="196" t="s">
        <v>3516</v>
      </c>
      <c r="AE4" s="197"/>
      <c r="AF4" s="196" t="s">
        <v>113</v>
      </c>
      <c r="AG4" s="196" t="s">
        <v>114</v>
      </c>
      <c r="AH4" s="198" t="s">
        <v>115</v>
      </c>
      <c r="AI4" s="196" t="s">
        <v>116</v>
      </c>
      <c r="AJ4" s="196"/>
      <c r="AK4" s="196" t="s">
        <v>117</v>
      </c>
      <c r="AL4" s="196" t="s">
        <v>114</v>
      </c>
      <c r="AM4" s="198" t="s">
        <v>115</v>
      </c>
      <c r="AN4" s="196" t="s">
        <v>118</v>
      </c>
      <c r="AO4" s="196"/>
      <c r="AP4" s="196"/>
      <c r="AQ4" s="197"/>
      <c r="AR4" s="200" t="s">
        <v>119</v>
      </c>
      <c r="AS4" s="197"/>
      <c r="AT4" s="196" t="s">
        <v>120</v>
      </c>
      <c r="AU4" s="196" t="s">
        <v>121</v>
      </c>
      <c r="AV4" s="196"/>
      <c r="AW4" s="196" t="s">
        <v>120</v>
      </c>
      <c r="AX4" s="196" t="s">
        <v>121</v>
      </c>
      <c r="AY4" s="196"/>
      <c r="AZ4" s="196" t="s">
        <v>120</v>
      </c>
      <c r="BA4" s="196" t="s">
        <v>122</v>
      </c>
      <c r="BB4" s="196" t="s">
        <v>123</v>
      </c>
      <c r="BC4" s="199"/>
      <c r="BD4" s="197"/>
      <c r="BE4" s="196" t="s">
        <v>120</v>
      </c>
      <c r="BF4" s="196" t="s">
        <v>121</v>
      </c>
      <c r="BG4" s="196"/>
      <c r="BH4" s="206"/>
      <c r="BI4" s="196"/>
      <c r="BJ4" s="75"/>
      <c r="BK4" s="8" t="s">
        <v>124</v>
      </c>
      <c r="BL4" s="8" t="s">
        <v>125</v>
      </c>
      <c r="BM4" s="8" t="s">
        <v>126</v>
      </c>
      <c r="BN4" s="49" t="s">
        <v>127</v>
      </c>
      <c r="BO4" s="8"/>
      <c r="BP4" s="75" t="s">
        <v>124</v>
      </c>
      <c r="BQ4" s="75" t="s">
        <v>125</v>
      </c>
      <c r="BR4" s="212" t="s">
        <v>128</v>
      </c>
      <c r="BS4" s="75" t="s">
        <v>126</v>
      </c>
      <c r="BT4" s="213" t="s">
        <v>129</v>
      </c>
      <c r="BU4" s="213" t="s">
        <v>127</v>
      </c>
      <c r="BV4" s="213" t="s">
        <v>127</v>
      </c>
      <c r="BW4" s="213" t="s">
        <v>127</v>
      </c>
      <c r="BX4" s="213" t="s">
        <v>127</v>
      </c>
      <c r="BY4" s="213" t="s">
        <v>127</v>
      </c>
      <c r="BZ4" s="212" t="s">
        <v>130</v>
      </c>
      <c r="CA4" s="212" t="s">
        <v>129</v>
      </c>
      <c r="CB4" s="212" t="s">
        <v>131</v>
      </c>
      <c r="CC4" s="213" t="s">
        <v>132</v>
      </c>
      <c r="CD4" s="213" t="s">
        <v>133</v>
      </c>
      <c r="CE4" s="213" t="s">
        <v>129</v>
      </c>
      <c r="CF4" s="219"/>
      <c r="CG4" s="218" t="s">
        <v>134</v>
      </c>
      <c r="CH4" s="218"/>
      <c r="CI4" s="218" t="s">
        <v>135</v>
      </c>
      <c r="CJ4" s="218" t="s">
        <v>136</v>
      </c>
      <c r="CK4" s="218" t="s">
        <v>3517</v>
      </c>
      <c r="CL4" s="218" t="s">
        <v>3518</v>
      </c>
      <c r="CM4" s="218" t="s">
        <v>76</v>
      </c>
      <c r="CN4" s="218" t="s">
        <v>139</v>
      </c>
      <c r="CO4" s="225"/>
      <c r="CP4" s="226"/>
      <c r="CQ4" s="227"/>
      <c r="CR4" s="227"/>
      <c r="CS4" s="227"/>
      <c r="CT4" s="227"/>
      <c r="CU4" s="227"/>
      <c r="CV4" s="227"/>
      <c r="CW4" s="233"/>
      <c r="CX4" s="233"/>
      <c r="CY4" s="75" t="s">
        <v>140</v>
      </c>
      <c r="CZ4" s="234"/>
      <c r="DA4" s="69"/>
      <c r="DB4" s="69"/>
      <c r="DC4" s="69"/>
      <c r="DD4" s="69"/>
      <c r="DE4" s="69"/>
      <c r="DF4" s="69"/>
      <c r="DG4" s="69"/>
      <c r="DH4" s="69"/>
      <c r="DI4" s="69"/>
      <c r="DJ4" s="75"/>
      <c r="DK4" s="75"/>
      <c r="DL4" s="75"/>
      <c r="DM4" s="75"/>
      <c r="DN4" s="75"/>
      <c r="DO4" s="75"/>
      <c r="DP4" s="75"/>
      <c r="DQ4" s="75" t="s">
        <v>141</v>
      </c>
      <c r="DR4" s="75"/>
      <c r="DS4" s="76"/>
      <c r="DT4" s="76"/>
      <c r="DU4" s="76" t="s">
        <v>142</v>
      </c>
      <c r="DV4" s="76"/>
      <c r="DW4" s="76" t="s">
        <v>142</v>
      </c>
      <c r="DX4" s="76"/>
      <c r="DY4" s="76" t="s">
        <v>142</v>
      </c>
      <c r="DZ4" s="76"/>
      <c r="EA4" s="76" t="s">
        <v>142</v>
      </c>
      <c r="EB4" s="76"/>
      <c r="EC4" s="76" t="s">
        <v>142</v>
      </c>
      <c r="ED4" s="76"/>
      <c r="EE4" s="81" t="s">
        <v>142</v>
      </c>
      <c r="EF4" s="76"/>
      <c r="EG4" s="76" t="s">
        <v>142</v>
      </c>
      <c r="EH4" s="76"/>
      <c r="EI4" s="76" t="s">
        <v>142</v>
      </c>
      <c r="EJ4" s="76"/>
      <c r="EK4" s="76" t="s">
        <v>142</v>
      </c>
      <c r="EL4" s="86"/>
    </row>
    <row r="5" spans="1:135">
      <c r="A5" t="s">
        <v>6410</v>
      </c>
      <c r="B5" s="188" t="s">
        <v>6411</v>
      </c>
      <c r="C5" s="398" t="s">
        <v>6412</v>
      </c>
      <c r="D5">
        <v>1</v>
      </c>
      <c r="E5" t="s">
        <v>146</v>
      </c>
      <c r="F5" t="s">
        <v>146</v>
      </c>
      <c r="H5">
        <v>58</v>
      </c>
      <c r="I5">
        <v>41</v>
      </c>
      <c r="J5">
        <v>65</v>
      </c>
      <c r="K5">
        <v>3</v>
      </c>
      <c r="L5">
        <v>144</v>
      </c>
      <c r="M5">
        <v>24</v>
      </c>
      <c r="N5">
        <v>56</v>
      </c>
      <c r="O5">
        <v>4</v>
      </c>
      <c r="P5" t="s">
        <v>166</v>
      </c>
      <c r="Q5">
        <v>0</v>
      </c>
      <c r="R5">
        <v>23</v>
      </c>
      <c r="S5">
        <v>42</v>
      </c>
      <c r="T5">
        <f>SUM(I5,K5,M5,O5,Q5,S5)</f>
        <v>114</v>
      </c>
      <c r="U5" t="s">
        <v>167</v>
      </c>
      <c r="V5" t="s">
        <v>6413</v>
      </c>
      <c r="W5">
        <v>0</v>
      </c>
      <c r="AA5">
        <v>0</v>
      </c>
      <c r="AE5">
        <v>1</v>
      </c>
      <c r="AF5">
        <v>20</v>
      </c>
      <c r="AG5">
        <v>10</v>
      </c>
      <c r="AH5">
        <v>1</v>
      </c>
      <c r="AI5">
        <v>10</v>
      </c>
      <c r="AJ5">
        <v>1</v>
      </c>
      <c r="AK5" t="s">
        <v>4648</v>
      </c>
      <c r="AL5">
        <v>10</v>
      </c>
      <c r="AM5">
        <v>1</v>
      </c>
      <c r="AN5">
        <v>10</v>
      </c>
      <c r="AO5">
        <v>0</v>
      </c>
      <c r="AQ5">
        <v>0</v>
      </c>
      <c r="AR5">
        <v>0</v>
      </c>
      <c r="AS5">
        <v>0</v>
      </c>
      <c r="AV5">
        <v>0</v>
      </c>
      <c r="AY5">
        <v>0</v>
      </c>
      <c r="BA5">
        <v>56</v>
      </c>
      <c r="BC5">
        <v>0</v>
      </c>
      <c r="BD5">
        <v>0</v>
      </c>
      <c r="BG5">
        <v>1</v>
      </c>
      <c r="BH5">
        <v>1</v>
      </c>
      <c r="BJ5">
        <v>2</v>
      </c>
      <c r="BK5" s="18"/>
      <c r="BL5" s="18"/>
      <c r="BM5" s="18"/>
      <c r="BN5" s="18"/>
      <c r="BO5" s="18"/>
      <c r="BP5" t="s">
        <v>6414</v>
      </c>
      <c r="BQ5" t="s">
        <v>6415</v>
      </c>
      <c r="BS5">
        <v>1602</v>
      </c>
      <c r="BV5">
        <v>1.11</v>
      </c>
      <c r="BW5">
        <v>1.28</v>
      </c>
      <c r="BX5">
        <v>4.03</v>
      </c>
      <c r="BY5">
        <v>2.07</v>
      </c>
      <c r="BZ5">
        <v>56</v>
      </c>
      <c r="CA5">
        <v>4.03</v>
      </c>
      <c r="CD5">
        <v>13.9</v>
      </c>
      <c r="CE5">
        <v>3.12</v>
      </c>
      <c r="CG5">
        <v>20180308</v>
      </c>
      <c r="CH5" t="s">
        <v>6416</v>
      </c>
      <c r="CI5" t="s">
        <v>649</v>
      </c>
      <c r="CJ5" t="s">
        <v>1112</v>
      </c>
      <c r="CL5" t="s">
        <v>1147</v>
      </c>
      <c r="CN5">
        <v>1</v>
      </c>
      <c r="CO5">
        <v>1</v>
      </c>
      <c r="CQ5">
        <v>1</v>
      </c>
      <c r="CR5">
        <v>0</v>
      </c>
      <c r="CS5">
        <v>0</v>
      </c>
      <c r="CT5">
        <v>49</v>
      </c>
      <c r="CU5">
        <v>0.6</v>
      </c>
      <c r="CV5">
        <v>0</v>
      </c>
      <c r="CY5" t="s">
        <v>890</v>
      </c>
      <c r="CZ5">
        <v>0</v>
      </c>
      <c r="DA5" s="18">
        <v>1</v>
      </c>
      <c r="DB5" s="18">
        <v>1</v>
      </c>
      <c r="DC5" s="18">
        <v>1</v>
      </c>
      <c r="DD5" s="18">
        <v>0</v>
      </c>
      <c r="DE5" s="18">
        <v>1</v>
      </c>
      <c r="DF5" s="18">
        <v>1</v>
      </c>
      <c r="DG5" s="18">
        <v>1</v>
      </c>
      <c r="DH5" s="18">
        <v>1</v>
      </c>
      <c r="DI5" s="18">
        <v>0</v>
      </c>
      <c r="DQ5" t="s">
        <v>6417</v>
      </c>
      <c r="DR5" s="91"/>
      <c r="DS5">
        <v>1</v>
      </c>
      <c r="DY5" s="80"/>
      <c r="EE5" s="82"/>
    </row>
    <row r="6" spans="1:135">
      <c r="A6" t="s">
        <v>6418</v>
      </c>
      <c r="B6" t="s">
        <v>6419</v>
      </c>
      <c r="C6" s="398" t="s">
        <v>6420</v>
      </c>
      <c r="D6">
        <v>2</v>
      </c>
      <c r="E6">
        <v>160</v>
      </c>
      <c r="F6">
        <v>64</v>
      </c>
      <c r="H6">
        <v>55</v>
      </c>
      <c r="I6">
        <v>41</v>
      </c>
      <c r="J6">
        <v>87</v>
      </c>
      <c r="K6">
        <v>9</v>
      </c>
      <c r="L6">
        <v>128</v>
      </c>
      <c r="M6">
        <v>34</v>
      </c>
      <c r="N6">
        <v>50</v>
      </c>
      <c r="O6">
        <v>4</v>
      </c>
      <c r="P6" t="s">
        <v>382</v>
      </c>
      <c r="Q6">
        <v>0</v>
      </c>
      <c r="R6">
        <v>2</v>
      </c>
      <c r="S6">
        <v>28</v>
      </c>
      <c r="T6">
        <f t="shared" ref="T6:T67" si="0">SUM(I6,K6,M6,O6,Q6,S6)</f>
        <v>116</v>
      </c>
      <c r="U6" t="s">
        <v>167</v>
      </c>
      <c r="V6" t="s">
        <v>6421</v>
      </c>
      <c r="W6">
        <v>1</v>
      </c>
      <c r="X6">
        <v>10</v>
      </c>
      <c r="Y6" t="s">
        <v>6422</v>
      </c>
      <c r="Z6" t="s">
        <v>6423</v>
      </c>
      <c r="AA6">
        <v>0</v>
      </c>
      <c r="AE6">
        <v>0</v>
      </c>
      <c r="AJ6">
        <v>0</v>
      </c>
      <c r="AO6">
        <v>0</v>
      </c>
      <c r="AQ6">
        <v>1</v>
      </c>
      <c r="AR6">
        <v>0</v>
      </c>
      <c r="AS6">
        <v>1</v>
      </c>
      <c r="AT6">
        <v>10</v>
      </c>
      <c r="AU6" t="s">
        <v>523</v>
      </c>
      <c r="AV6">
        <v>0</v>
      </c>
      <c r="AY6">
        <v>0</v>
      </c>
      <c r="BC6" t="s">
        <v>6424</v>
      </c>
      <c r="BD6">
        <v>0</v>
      </c>
      <c r="BG6">
        <v>1</v>
      </c>
      <c r="BH6">
        <v>2</v>
      </c>
      <c r="BJ6">
        <v>1</v>
      </c>
      <c r="BK6" s="18"/>
      <c r="BL6" s="18"/>
      <c r="BM6" s="18"/>
      <c r="BN6" s="18"/>
      <c r="BO6" s="18"/>
      <c r="BP6" t="s">
        <v>361</v>
      </c>
      <c r="BQ6" t="s">
        <v>361</v>
      </c>
      <c r="BV6">
        <v>1.3</v>
      </c>
      <c r="BW6">
        <v>2.45</v>
      </c>
      <c r="BX6">
        <v>4.81</v>
      </c>
      <c r="BY6">
        <v>6.3</v>
      </c>
      <c r="BZ6">
        <v>50</v>
      </c>
      <c r="CA6">
        <v>126</v>
      </c>
      <c r="CD6">
        <v>11.3</v>
      </c>
      <c r="CE6">
        <v>3.04</v>
      </c>
      <c r="CG6">
        <v>20180227</v>
      </c>
      <c r="CH6" t="s">
        <v>6416</v>
      </c>
      <c r="CI6" t="s">
        <v>6425</v>
      </c>
      <c r="CK6" t="s">
        <v>6426</v>
      </c>
      <c r="CN6">
        <v>1</v>
      </c>
      <c r="CO6">
        <v>1</v>
      </c>
      <c r="CQ6">
        <v>0</v>
      </c>
      <c r="CR6">
        <v>0</v>
      </c>
      <c r="CS6">
        <v>0</v>
      </c>
      <c r="CT6">
        <v>45</v>
      </c>
      <c r="CU6">
        <v>0.6</v>
      </c>
      <c r="CV6">
        <v>0</v>
      </c>
      <c r="CY6" t="s">
        <v>258</v>
      </c>
      <c r="CZ6">
        <v>1</v>
      </c>
      <c r="DA6" s="2">
        <v>1</v>
      </c>
      <c r="DB6" s="2">
        <v>1</v>
      </c>
      <c r="DC6" s="2">
        <v>1</v>
      </c>
      <c r="DD6" s="2">
        <v>1</v>
      </c>
      <c r="DE6" s="2">
        <v>0</v>
      </c>
      <c r="DF6" s="2">
        <v>1</v>
      </c>
      <c r="DG6" s="2">
        <v>1</v>
      </c>
      <c r="DH6" s="2">
        <v>2</v>
      </c>
      <c r="DI6" s="2">
        <v>1</v>
      </c>
      <c r="DQ6" t="s">
        <v>6427</v>
      </c>
      <c r="DS6">
        <v>1</v>
      </c>
      <c r="EC6" s="80"/>
      <c r="EE6" s="82"/>
    </row>
    <row r="7" spans="1:135">
      <c r="A7" t="s">
        <v>6428</v>
      </c>
      <c r="B7" t="s">
        <v>6429</v>
      </c>
      <c r="C7" s="398" t="s">
        <v>6430</v>
      </c>
      <c r="D7">
        <v>1</v>
      </c>
      <c r="E7">
        <v>174</v>
      </c>
      <c r="F7">
        <v>70</v>
      </c>
      <c r="H7">
        <v>34</v>
      </c>
      <c r="I7">
        <v>8</v>
      </c>
      <c r="J7">
        <v>93</v>
      </c>
      <c r="K7">
        <v>15</v>
      </c>
      <c r="L7">
        <v>138</v>
      </c>
      <c r="M7">
        <v>34</v>
      </c>
      <c r="N7">
        <v>81</v>
      </c>
      <c r="O7">
        <v>7</v>
      </c>
      <c r="P7" t="s">
        <v>166</v>
      </c>
      <c r="Q7">
        <v>0</v>
      </c>
      <c r="R7">
        <v>23</v>
      </c>
      <c r="S7">
        <v>42</v>
      </c>
      <c r="T7">
        <f t="shared" si="0"/>
        <v>106</v>
      </c>
      <c r="U7" t="s">
        <v>279</v>
      </c>
      <c r="V7" t="s">
        <v>6431</v>
      </c>
      <c r="W7">
        <v>1</v>
      </c>
      <c r="X7">
        <v>10</v>
      </c>
      <c r="Y7" t="s">
        <v>4856</v>
      </c>
      <c r="Z7" t="s">
        <v>6432</v>
      </c>
      <c r="AA7">
        <v>0</v>
      </c>
      <c r="AE7">
        <v>1</v>
      </c>
      <c r="AF7" t="s">
        <v>476</v>
      </c>
      <c r="AH7">
        <v>1</v>
      </c>
      <c r="AI7">
        <v>10</v>
      </c>
      <c r="AJ7">
        <v>1</v>
      </c>
      <c r="AK7" t="s">
        <v>476</v>
      </c>
      <c r="AM7">
        <v>1</v>
      </c>
      <c r="AN7">
        <v>10</v>
      </c>
      <c r="AO7">
        <v>0</v>
      </c>
      <c r="AQ7">
        <v>1</v>
      </c>
      <c r="AR7">
        <v>0</v>
      </c>
      <c r="AS7">
        <v>0</v>
      </c>
      <c r="AV7">
        <v>0</v>
      </c>
      <c r="AY7">
        <v>0</v>
      </c>
      <c r="BC7" t="s">
        <v>6433</v>
      </c>
      <c r="BD7">
        <v>0</v>
      </c>
      <c r="BG7">
        <v>0</v>
      </c>
      <c r="BH7">
        <v>0</v>
      </c>
      <c r="BJ7">
        <v>2</v>
      </c>
      <c r="BK7" s="18"/>
      <c r="BL7" s="18"/>
      <c r="BM7" s="18"/>
      <c r="BN7" s="18"/>
      <c r="BO7" s="18"/>
      <c r="BP7">
        <v>210</v>
      </c>
      <c r="BQ7">
        <v>4.1</v>
      </c>
      <c r="BR7">
        <v>15</v>
      </c>
      <c r="BV7">
        <v>0.59</v>
      </c>
      <c r="BW7">
        <v>1.35</v>
      </c>
      <c r="BX7">
        <v>4.75</v>
      </c>
      <c r="BY7">
        <v>5.3</v>
      </c>
      <c r="BZ7">
        <v>81</v>
      </c>
      <c r="CA7">
        <v>123</v>
      </c>
      <c r="CD7">
        <v>12.1</v>
      </c>
      <c r="CE7">
        <v>2.54</v>
      </c>
      <c r="CG7">
        <v>20180316</v>
      </c>
      <c r="CH7" t="s">
        <v>6434</v>
      </c>
      <c r="CI7" t="s">
        <v>3415</v>
      </c>
      <c r="CJ7" t="s">
        <v>6435</v>
      </c>
      <c r="CL7" t="s">
        <v>1732</v>
      </c>
      <c r="CN7">
        <v>2</v>
      </c>
      <c r="CO7">
        <v>2</v>
      </c>
      <c r="CQ7">
        <v>0</v>
      </c>
      <c r="CR7">
        <v>0</v>
      </c>
      <c r="CS7">
        <v>0</v>
      </c>
      <c r="CT7">
        <v>54</v>
      </c>
      <c r="CU7">
        <v>0.5</v>
      </c>
      <c r="CV7">
        <v>0</v>
      </c>
      <c r="CY7" t="s">
        <v>2865</v>
      </c>
      <c r="CZ7">
        <v>1</v>
      </c>
      <c r="DA7" s="2">
        <v>1</v>
      </c>
      <c r="DB7" s="2">
        <v>2</v>
      </c>
      <c r="DC7" s="2">
        <v>1</v>
      </c>
      <c r="DD7" s="2">
        <v>0</v>
      </c>
      <c r="DE7" s="2">
        <v>1</v>
      </c>
      <c r="DF7" s="2">
        <v>0</v>
      </c>
      <c r="DG7" s="2">
        <v>1</v>
      </c>
      <c r="DH7" s="2">
        <v>2</v>
      </c>
      <c r="DI7" s="2">
        <v>1</v>
      </c>
      <c r="DQ7" t="s">
        <v>6436</v>
      </c>
      <c r="DS7">
        <v>1</v>
      </c>
      <c r="DU7" s="80"/>
      <c r="DY7" s="80"/>
      <c r="EE7" s="82"/>
    </row>
    <row r="8" ht="15.6" spans="1:144">
      <c r="A8" t="s">
        <v>6437</v>
      </c>
      <c r="B8" t="s">
        <v>6438</v>
      </c>
      <c r="C8" s="398" t="s">
        <v>6439</v>
      </c>
      <c r="D8">
        <v>1</v>
      </c>
      <c r="E8">
        <v>173</v>
      </c>
      <c r="F8">
        <v>95</v>
      </c>
      <c r="H8">
        <v>63</v>
      </c>
      <c r="I8">
        <v>58</v>
      </c>
      <c r="J8">
        <v>72</v>
      </c>
      <c r="K8">
        <v>9</v>
      </c>
      <c r="L8">
        <v>157</v>
      </c>
      <c r="M8">
        <v>24</v>
      </c>
      <c r="N8">
        <v>54</v>
      </c>
      <c r="O8">
        <v>4</v>
      </c>
      <c r="P8" t="s">
        <v>278</v>
      </c>
      <c r="Q8">
        <v>0</v>
      </c>
      <c r="R8">
        <v>0</v>
      </c>
      <c r="S8">
        <v>0</v>
      </c>
      <c r="T8">
        <f t="shared" si="0"/>
        <v>95</v>
      </c>
      <c r="U8" t="s">
        <v>279</v>
      </c>
      <c r="V8" t="s">
        <v>6440</v>
      </c>
      <c r="W8">
        <v>1</v>
      </c>
      <c r="X8">
        <v>10</v>
      </c>
      <c r="Y8" t="s">
        <v>6441</v>
      </c>
      <c r="Z8" t="s">
        <v>6290</v>
      </c>
      <c r="AA8">
        <v>0</v>
      </c>
      <c r="AE8">
        <v>0</v>
      </c>
      <c r="AJ8">
        <v>1</v>
      </c>
      <c r="AK8" t="s">
        <v>476</v>
      </c>
      <c r="AO8">
        <v>0</v>
      </c>
      <c r="AQ8">
        <v>1</v>
      </c>
      <c r="AR8">
        <v>0</v>
      </c>
      <c r="AS8">
        <v>0</v>
      </c>
      <c r="AV8">
        <v>0</v>
      </c>
      <c r="AY8">
        <v>0</v>
      </c>
      <c r="BC8">
        <v>0</v>
      </c>
      <c r="BD8">
        <v>0</v>
      </c>
      <c r="BG8">
        <v>3</v>
      </c>
      <c r="BH8">
        <v>3</v>
      </c>
      <c r="BJ8">
        <v>1</v>
      </c>
      <c r="BK8" s="18"/>
      <c r="BL8" s="18"/>
      <c r="BM8" s="18"/>
      <c r="BN8" s="18"/>
      <c r="BO8" s="18"/>
      <c r="BP8">
        <v>0</v>
      </c>
      <c r="BQ8">
        <v>2.1</v>
      </c>
      <c r="BR8">
        <v>17</v>
      </c>
      <c r="BS8">
        <v>26.48</v>
      </c>
      <c r="BV8">
        <v>1.35</v>
      </c>
      <c r="BW8">
        <v>1.99</v>
      </c>
      <c r="BX8">
        <v>5.75</v>
      </c>
      <c r="BY8">
        <v>6.2</v>
      </c>
      <c r="BZ8">
        <v>54</v>
      </c>
      <c r="CA8">
        <v>153</v>
      </c>
      <c r="CD8">
        <v>11.3</v>
      </c>
      <c r="CE8">
        <v>3.46</v>
      </c>
      <c r="CG8">
        <v>20180223</v>
      </c>
      <c r="CH8" t="s">
        <v>6416</v>
      </c>
      <c r="CI8" t="s">
        <v>6442</v>
      </c>
      <c r="CK8" t="s">
        <v>6443</v>
      </c>
      <c r="CL8" t="s">
        <v>6444</v>
      </c>
      <c r="CN8">
        <v>3</v>
      </c>
      <c r="CO8">
        <v>2</v>
      </c>
      <c r="CQ8">
        <v>0</v>
      </c>
      <c r="CR8">
        <v>0</v>
      </c>
      <c r="CS8">
        <v>0</v>
      </c>
      <c r="CT8">
        <v>50</v>
      </c>
      <c r="CU8">
        <v>0.6</v>
      </c>
      <c r="CV8">
        <v>0</v>
      </c>
      <c r="CY8" t="s">
        <v>1612</v>
      </c>
      <c r="CZ8">
        <v>0</v>
      </c>
      <c r="DA8" s="2">
        <v>1</v>
      </c>
      <c r="DB8" s="2">
        <v>2</v>
      </c>
      <c r="DC8" s="2">
        <v>1</v>
      </c>
      <c r="DD8" s="2">
        <v>0</v>
      </c>
      <c r="DE8" s="2">
        <v>0</v>
      </c>
      <c r="DF8" s="2">
        <v>0</v>
      </c>
      <c r="DG8" s="2">
        <v>1</v>
      </c>
      <c r="DH8" s="2">
        <v>1</v>
      </c>
      <c r="DI8" s="2">
        <v>1</v>
      </c>
      <c r="DQ8" t="s">
        <v>6445</v>
      </c>
      <c r="DR8" s="170"/>
      <c r="DS8" t="s">
        <v>1045</v>
      </c>
      <c r="DX8" t="s">
        <v>76</v>
      </c>
      <c r="DZ8" t="s">
        <v>76</v>
      </c>
      <c r="EB8" s="2" t="s">
        <v>76</v>
      </c>
      <c r="EC8" s="2"/>
      <c r="ED8" s="2" t="s">
        <v>76</v>
      </c>
      <c r="EE8" s="2"/>
      <c r="EF8" s="2" t="s">
        <v>76</v>
      </c>
      <c r="EG8" s="2"/>
      <c r="EH8" s="2" t="s">
        <v>76</v>
      </c>
      <c r="EI8" s="2"/>
      <c r="EJ8" s="2" t="s">
        <v>76</v>
      </c>
      <c r="EK8" s="2"/>
      <c r="EL8" s="2"/>
      <c r="EM8" s="2"/>
      <c r="EN8" s="2"/>
    </row>
    <row r="9" spans="1:135">
      <c r="A9" t="s">
        <v>6446</v>
      </c>
      <c r="B9" t="s">
        <v>6447</v>
      </c>
      <c r="C9" s="398" t="s">
        <v>6448</v>
      </c>
      <c r="D9">
        <v>2</v>
      </c>
      <c r="E9">
        <v>158</v>
      </c>
      <c r="F9">
        <v>50</v>
      </c>
      <c r="H9">
        <v>83</v>
      </c>
      <c r="I9">
        <v>91</v>
      </c>
      <c r="J9">
        <v>79</v>
      </c>
      <c r="K9">
        <v>9</v>
      </c>
      <c r="L9">
        <v>162</v>
      </c>
      <c r="M9">
        <v>10</v>
      </c>
      <c r="N9">
        <v>58</v>
      </c>
      <c r="O9">
        <v>4</v>
      </c>
      <c r="P9" t="s">
        <v>382</v>
      </c>
      <c r="Q9">
        <v>0</v>
      </c>
      <c r="R9">
        <v>2</v>
      </c>
      <c r="S9">
        <v>28</v>
      </c>
      <c r="T9" s="79">
        <f t="shared" si="0"/>
        <v>142</v>
      </c>
      <c r="U9" t="s">
        <v>148</v>
      </c>
      <c r="V9" t="s">
        <v>6449</v>
      </c>
      <c r="W9">
        <v>0</v>
      </c>
      <c r="AA9">
        <v>0</v>
      </c>
      <c r="AE9">
        <v>0</v>
      </c>
      <c r="AJ9">
        <v>0</v>
      </c>
      <c r="AO9">
        <v>0</v>
      </c>
      <c r="AQ9">
        <v>1</v>
      </c>
      <c r="AR9">
        <v>0</v>
      </c>
      <c r="AS9">
        <v>0</v>
      </c>
      <c r="AV9">
        <v>0</v>
      </c>
      <c r="AY9">
        <v>0</v>
      </c>
      <c r="BC9">
        <v>0</v>
      </c>
      <c r="BD9">
        <v>0</v>
      </c>
      <c r="BG9">
        <v>2</v>
      </c>
      <c r="BH9">
        <v>2</v>
      </c>
      <c r="BJ9">
        <v>1</v>
      </c>
      <c r="BK9" s="18"/>
      <c r="BL9" s="18"/>
      <c r="BM9" s="18"/>
      <c r="BN9" s="18"/>
      <c r="BO9" s="18"/>
      <c r="BP9">
        <v>0</v>
      </c>
      <c r="BQ9" t="s">
        <v>3483</v>
      </c>
      <c r="BS9" t="s">
        <v>6450</v>
      </c>
      <c r="BV9">
        <v>1.2</v>
      </c>
      <c r="BW9">
        <v>2.62</v>
      </c>
      <c r="BX9">
        <v>4.93</v>
      </c>
      <c r="BY9">
        <v>4</v>
      </c>
      <c r="BZ9">
        <v>58</v>
      </c>
      <c r="CA9">
        <v>132</v>
      </c>
      <c r="CD9">
        <v>10</v>
      </c>
      <c r="CE9">
        <v>3.98</v>
      </c>
      <c r="CG9">
        <v>20180117</v>
      </c>
      <c r="CH9" t="s">
        <v>6416</v>
      </c>
      <c r="CI9" t="s">
        <v>6451</v>
      </c>
      <c r="CK9" t="s">
        <v>6452</v>
      </c>
      <c r="CL9" t="s">
        <v>1635</v>
      </c>
      <c r="CN9">
        <v>1</v>
      </c>
      <c r="CO9">
        <v>2</v>
      </c>
      <c r="CQ9">
        <v>0</v>
      </c>
      <c r="CR9">
        <v>0</v>
      </c>
      <c r="CS9">
        <v>0</v>
      </c>
      <c r="CT9">
        <v>47</v>
      </c>
      <c r="CU9">
        <v>0.66</v>
      </c>
      <c r="CV9">
        <v>0</v>
      </c>
      <c r="CY9" t="s">
        <v>205</v>
      </c>
      <c r="CZ9">
        <v>1</v>
      </c>
      <c r="DA9" s="2">
        <v>1</v>
      </c>
      <c r="DB9" s="2">
        <v>2</v>
      </c>
      <c r="DC9" s="2">
        <v>0</v>
      </c>
      <c r="DD9" s="2">
        <v>1</v>
      </c>
      <c r="DE9" s="2">
        <v>1</v>
      </c>
      <c r="DF9" s="2">
        <v>1</v>
      </c>
      <c r="DG9" s="2">
        <v>1</v>
      </c>
      <c r="DH9" s="2">
        <v>2</v>
      </c>
      <c r="DI9" s="2">
        <v>0</v>
      </c>
      <c r="DQ9" t="s">
        <v>6453</v>
      </c>
      <c r="DS9">
        <v>1</v>
      </c>
      <c r="DY9" s="80"/>
      <c r="EE9" s="82"/>
    </row>
    <row r="10" spans="1:142">
      <c r="A10" t="s">
        <v>6454</v>
      </c>
      <c r="B10" t="s">
        <v>6455</v>
      </c>
      <c r="C10" s="398" t="s">
        <v>6456</v>
      </c>
      <c r="D10">
        <v>1</v>
      </c>
      <c r="E10">
        <v>170</v>
      </c>
      <c r="F10">
        <v>62</v>
      </c>
      <c r="H10">
        <v>73</v>
      </c>
      <c r="I10">
        <v>75</v>
      </c>
      <c r="J10">
        <v>60</v>
      </c>
      <c r="K10">
        <v>3</v>
      </c>
      <c r="L10">
        <v>120</v>
      </c>
      <c r="M10">
        <v>34</v>
      </c>
      <c r="N10">
        <v>78</v>
      </c>
      <c r="O10">
        <v>7</v>
      </c>
      <c r="P10" t="s">
        <v>382</v>
      </c>
      <c r="Q10">
        <v>0</v>
      </c>
      <c r="R10">
        <v>0</v>
      </c>
      <c r="S10">
        <v>0</v>
      </c>
      <c r="T10">
        <f t="shared" si="0"/>
        <v>119</v>
      </c>
      <c r="U10" t="s">
        <v>167</v>
      </c>
      <c r="V10" t="s">
        <v>6457</v>
      </c>
      <c r="W10">
        <v>1</v>
      </c>
      <c r="X10">
        <v>10</v>
      </c>
      <c r="Y10" t="s">
        <v>6458</v>
      </c>
      <c r="Z10" t="s">
        <v>1048</v>
      </c>
      <c r="AA10">
        <v>0</v>
      </c>
      <c r="AE10">
        <v>1</v>
      </c>
      <c r="AF10">
        <v>10</v>
      </c>
      <c r="AG10">
        <v>20</v>
      </c>
      <c r="AJ10">
        <v>1</v>
      </c>
      <c r="AK10">
        <v>10</v>
      </c>
      <c r="AL10">
        <v>20</v>
      </c>
      <c r="AO10">
        <v>0</v>
      </c>
      <c r="AQ10">
        <v>0</v>
      </c>
      <c r="AR10">
        <v>0</v>
      </c>
      <c r="AS10">
        <v>0</v>
      </c>
      <c r="AV10">
        <v>0</v>
      </c>
      <c r="AY10">
        <v>0</v>
      </c>
      <c r="BC10">
        <v>0</v>
      </c>
      <c r="BD10">
        <v>0</v>
      </c>
      <c r="BJ10">
        <v>1</v>
      </c>
      <c r="BK10" s="18"/>
      <c r="BL10" s="18"/>
      <c r="BM10" s="18"/>
      <c r="BN10" s="18"/>
      <c r="BO10" s="18"/>
      <c r="BP10">
        <v>0</v>
      </c>
      <c r="BQ10">
        <v>2.3</v>
      </c>
      <c r="BR10">
        <v>50</v>
      </c>
      <c r="BS10">
        <v>426</v>
      </c>
      <c r="BW10">
        <v>1.89</v>
      </c>
      <c r="BX10">
        <v>4.77</v>
      </c>
      <c r="BY10">
        <v>5.5</v>
      </c>
      <c r="BZ10">
        <v>78</v>
      </c>
      <c r="CA10">
        <v>145</v>
      </c>
      <c r="CD10">
        <v>11.8</v>
      </c>
      <c r="CE10">
        <v>3.82</v>
      </c>
      <c r="CG10">
        <v>20180321</v>
      </c>
      <c r="CH10" t="s">
        <v>6434</v>
      </c>
      <c r="CI10" t="s">
        <v>6459</v>
      </c>
      <c r="CK10" t="s">
        <v>6460</v>
      </c>
      <c r="CL10" t="s">
        <v>6451</v>
      </c>
      <c r="CN10">
        <v>2</v>
      </c>
      <c r="CO10">
        <v>2</v>
      </c>
      <c r="CQ10">
        <v>0</v>
      </c>
      <c r="CR10">
        <v>0</v>
      </c>
      <c r="CS10">
        <v>0</v>
      </c>
      <c r="CY10" t="s">
        <v>5266</v>
      </c>
      <c r="CZ10">
        <v>0</v>
      </c>
      <c r="DA10" s="2">
        <v>1</v>
      </c>
      <c r="DB10" s="2">
        <v>2</v>
      </c>
      <c r="DC10" s="2">
        <v>0</v>
      </c>
      <c r="DD10" s="2">
        <v>1</v>
      </c>
      <c r="DE10" s="2">
        <v>1</v>
      </c>
      <c r="DF10" s="2">
        <v>0</v>
      </c>
      <c r="DG10" s="2">
        <v>1</v>
      </c>
      <c r="DH10" s="2">
        <v>1</v>
      </c>
      <c r="DI10" s="2">
        <v>1</v>
      </c>
      <c r="DQ10" t="s">
        <v>6461</v>
      </c>
      <c r="DS10">
        <v>1</v>
      </c>
      <c r="EC10" s="80"/>
      <c r="EE10" s="82"/>
      <c r="EL10" t="s">
        <v>6462</v>
      </c>
    </row>
    <row r="11" spans="1:137">
      <c r="A11" t="s">
        <v>6463</v>
      </c>
      <c r="B11" t="s">
        <v>6464</v>
      </c>
      <c r="C11" s="398" t="s">
        <v>6465</v>
      </c>
      <c r="D11">
        <v>1</v>
      </c>
      <c r="E11">
        <v>170</v>
      </c>
      <c r="F11">
        <v>78</v>
      </c>
      <c r="H11">
        <v>74</v>
      </c>
      <c r="I11">
        <v>75</v>
      </c>
      <c r="J11">
        <v>65</v>
      </c>
      <c r="K11">
        <v>3</v>
      </c>
      <c r="L11">
        <v>104</v>
      </c>
      <c r="M11">
        <v>43</v>
      </c>
      <c r="N11">
        <v>68</v>
      </c>
      <c r="O11">
        <v>4</v>
      </c>
      <c r="P11" t="s">
        <v>382</v>
      </c>
      <c r="Q11">
        <v>0</v>
      </c>
      <c r="R11">
        <v>2</v>
      </c>
      <c r="S11">
        <v>28</v>
      </c>
      <c r="T11" s="79">
        <f t="shared" si="0"/>
        <v>153</v>
      </c>
      <c r="U11" t="s">
        <v>148</v>
      </c>
      <c r="V11" t="s">
        <v>6466</v>
      </c>
      <c r="W11">
        <v>1</v>
      </c>
      <c r="X11">
        <v>28</v>
      </c>
      <c r="Y11" t="s">
        <v>6467</v>
      </c>
      <c r="Z11" t="s">
        <v>76</v>
      </c>
      <c r="AA11">
        <v>0</v>
      </c>
      <c r="AE11">
        <v>0</v>
      </c>
      <c r="AJ11">
        <v>0</v>
      </c>
      <c r="AO11">
        <v>0</v>
      </c>
      <c r="AQ11">
        <v>0</v>
      </c>
      <c r="AR11">
        <v>0</v>
      </c>
      <c r="AS11">
        <v>0</v>
      </c>
      <c r="AV11">
        <v>0</v>
      </c>
      <c r="AY11">
        <v>0</v>
      </c>
      <c r="BC11" t="s">
        <v>6468</v>
      </c>
      <c r="BD11">
        <v>0</v>
      </c>
      <c r="BG11">
        <v>3</v>
      </c>
      <c r="BH11">
        <v>1</v>
      </c>
      <c r="BJ11">
        <v>1</v>
      </c>
      <c r="BK11" s="18"/>
      <c r="BL11" s="18"/>
      <c r="BM11" s="18"/>
      <c r="BN11" s="18"/>
      <c r="BO11" s="18"/>
      <c r="BP11" t="s">
        <v>361</v>
      </c>
      <c r="BV11">
        <v>1.2</v>
      </c>
      <c r="BW11">
        <v>1.75</v>
      </c>
      <c r="BX11">
        <v>4.97</v>
      </c>
      <c r="CD11">
        <v>11.9</v>
      </c>
      <c r="CE11">
        <v>4.19</v>
      </c>
      <c r="CG11">
        <v>20180103</v>
      </c>
      <c r="CH11" t="s">
        <v>6434</v>
      </c>
      <c r="CI11" t="s">
        <v>6469</v>
      </c>
      <c r="CJ11" t="s">
        <v>6470</v>
      </c>
      <c r="CK11" t="s">
        <v>6471</v>
      </c>
      <c r="CL11" t="s">
        <v>6472</v>
      </c>
      <c r="CN11">
        <v>3</v>
      </c>
      <c r="CO11">
        <v>2</v>
      </c>
      <c r="CQ11">
        <v>0</v>
      </c>
      <c r="CR11">
        <v>0</v>
      </c>
      <c r="CS11">
        <v>0</v>
      </c>
      <c r="CT11">
        <v>43</v>
      </c>
      <c r="CU11">
        <v>0.68</v>
      </c>
      <c r="CV11">
        <v>0</v>
      </c>
      <c r="CY11" t="s">
        <v>1074</v>
      </c>
      <c r="CZ11">
        <v>0</v>
      </c>
      <c r="DA11" s="2">
        <v>1</v>
      </c>
      <c r="DB11" s="2">
        <v>1</v>
      </c>
      <c r="DC11" s="2">
        <v>1</v>
      </c>
      <c r="DD11" s="2">
        <v>1</v>
      </c>
      <c r="DE11" s="2">
        <v>1</v>
      </c>
      <c r="DF11" s="2">
        <v>0</v>
      </c>
      <c r="DG11" s="2">
        <v>1</v>
      </c>
      <c r="DH11" s="2">
        <v>2</v>
      </c>
      <c r="DI11" s="2">
        <v>0</v>
      </c>
      <c r="DQ11" t="s">
        <v>6473</v>
      </c>
      <c r="DS11">
        <v>1</v>
      </c>
      <c r="EC11" s="80"/>
      <c r="EE11" s="82"/>
      <c r="EG11" s="80"/>
    </row>
    <row r="12" spans="1:142">
      <c r="A12" t="s">
        <v>6474</v>
      </c>
      <c r="B12" t="s">
        <v>3396</v>
      </c>
      <c r="C12" s="398" t="s">
        <v>6475</v>
      </c>
      <c r="D12">
        <v>1</v>
      </c>
      <c r="E12">
        <v>170</v>
      </c>
      <c r="F12">
        <v>70</v>
      </c>
      <c r="H12">
        <v>65</v>
      </c>
      <c r="I12">
        <v>58</v>
      </c>
      <c r="J12">
        <v>75</v>
      </c>
      <c r="K12">
        <v>9</v>
      </c>
      <c r="L12">
        <v>130</v>
      </c>
      <c r="M12">
        <v>34</v>
      </c>
      <c r="N12">
        <v>84</v>
      </c>
      <c r="O12">
        <v>7</v>
      </c>
      <c r="P12" t="s">
        <v>166</v>
      </c>
      <c r="Q12">
        <v>0</v>
      </c>
      <c r="R12">
        <v>23</v>
      </c>
      <c r="S12">
        <v>42</v>
      </c>
      <c r="T12" s="79">
        <f t="shared" si="0"/>
        <v>150</v>
      </c>
      <c r="U12" t="s">
        <v>148</v>
      </c>
      <c r="V12" t="s">
        <v>6476</v>
      </c>
      <c r="W12">
        <v>0</v>
      </c>
      <c r="AA12">
        <v>0</v>
      </c>
      <c r="AE12">
        <v>1</v>
      </c>
      <c r="AF12">
        <v>10</v>
      </c>
      <c r="AG12">
        <v>40</v>
      </c>
      <c r="AJ12">
        <v>0</v>
      </c>
      <c r="AO12">
        <v>1</v>
      </c>
      <c r="AP12">
        <v>0.5</v>
      </c>
      <c r="AQ12">
        <v>1</v>
      </c>
      <c r="AR12">
        <v>0</v>
      </c>
      <c r="AS12">
        <v>0</v>
      </c>
      <c r="AV12">
        <v>1</v>
      </c>
      <c r="AW12">
        <v>10</v>
      </c>
      <c r="AX12" t="s">
        <v>6477</v>
      </c>
      <c r="AY12">
        <v>0</v>
      </c>
      <c r="BC12" t="s">
        <v>6478</v>
      </c>
      <c r="BD12">
        <v>0</v>
      </c>
      <c r="BJ12">
        <v>2</v>
      </c>
      <c r="BK12" s="18"/>
      <c r="BL12" s="18"/>
      <c r="BM12" s="18"/>
      <c r="BN12" s="18"/>
      <c r="BO12" s="18"/>
      <c r="BP12">
        <v>22.81</v>
      </c>
      <c r="BQ12">
        <v>1.1</v>
      </c>
      <c r="BS12">
        <v>484.4</v>
      </c>
      <c r="BV12">
        <v>1.05</v>
      </c>
      <c r="BW12">
        <v>3.67</v>
      </c>
      <c r="BX12">
        <v>5.16</v>
      </c>
      <c r="BY12">
        <v>7.18</v>
      </c>
      <c r="BZ12">
        <v>84</v>
      </c>
      <c r="CA12">
        <v>143</v>
      </c>
      <c r="CD12">
        <v>14.1</v>
      </c>
      <c r="CE12">
        <v>2.64</v>
      </c>
      <c r="CG12">
        <v>20180112</v>
      </c>
      <c r="CH12" t="s">
        <v>6434</v>
      </c>
      <c r="CI12" t="s">
        <v>1504</v>
      </c>
      <c r="CK12" t="s">
        <v>6479</v>
      </c>
      <c r="CN12">
        <v>1</v>
      </c>
      <c r="CO12">
        <v>2</v>
      </c>
      <c r="CQ12">
        <v>0</v>
      </c>
      <c r="CR12">
        <v>0</v>
      </c>
      <c r="CS12">
        <v>0</v>
      </c>
      <c r="CT12">
        <v>58</v>
      </c>
      <c r="CU12">
        <v>0.54</v>
      </c>
      <c r="CV12">
        <v>0</v>
      </c>
      <c r="CY12" t="s">
        <v>2125</v>
      </c>
      <c r="CZ12">
        <v>1</v>
      </c>
      <c r="DA12" s="2">
        <v>1</v>
      </c>
      <c r="DB12" s="2">
        <v>2</v>
      </c>
      <c r="DC12" s="2">
        <v>0</v>
      </c>
      <c r="DD12" s="2">
        <v>0</v>
      </c>
      <c r="DE12" s="2">
        <v>1</v>
      </c>
      <c r="DF12" s="2">
        <v>0</v>
      </c>
      <c r="DG12" s="2">
        <v>0</v>
      </c>
      <c r="DH12" s="2">
        <v>1</v>
      </c>
      <c r="DI12" s="2">
        <v>0</v>
      </c>
      <c r="DQ12" t="s">
        <v>6480</v>
      </c>
      <c r="DS12">
        <v>1</v>
      </c>
      <c r="DY12" s="80"/>
      <c r="EE12" s="82"/>
      <c r="EH12">
        <v>1</v>
      </c>
      <c r="EI12" t="s">
        <v>6481</v>
      </c>
      <c r="EL12" t="s">
        <v>6482</v>
      </c>
    </row>
    <row r="13" spans="1:135">
      <c r="A13" t="s">
        <v>6483</v>
      </c>
      <c r="B13" t="s">
        <v>6484</v>
      </c>
      <c r="C13" s="398" t="s">
        <v>6485</v>
      </c>
      <c r="D13">
        <v>2</v>
      </c>
      <c r="E13">
        <v>162</v>
      </c>
      <c r="F13">
        <v>68</v>
      </c>
      <c r="H13">
        <v>59</v>
      </c>
      <c r="I13">
        <v>41</v>
      </c>
      <c r="J13">
        <v>71</v>
      </c>
      <c r="K13">
        <v>9</v>
      </c>
      <c r="L13">
        <v>109</v>
      </c>
      <c r="M13">
        <v>43</v>
      </c>
      <c r="N13">
        <v>84</v>
      </c>
      <c r="O13">
        <v>7</v>
      </c>
      <c r="P13" t="s">
        <v>166</v>
      </c>
      <c r="Q13">
        <v>0</v>
      </c>
      <c r="R13">
        <v>23</v>
      </c>
      <c r="S13">
        <v>42</v>
      </c>
      <c r="T13" s="79">
        <f t="shared" si="0"/>
        <v>142</v>
      </c>
      <c r="U13" t="s">
        <v>148</v>
      </c>
      <c r="V13" t="s">
        <v>6486</v>
      </c>
      <c r="W13">
        <v>1</v>
      </c>
      <c r="X13">
        <v>10</v>
      </c>
      <c r="Y13" t="s">
        <v>371</v>
      </c>
      <c r="Z13" t="s">
        <v>6487</v>
      </c>
      <c r="AA13">
        <v>0</v>
      </c>
      <c r="AE13">
        <v>1</v>
      </c>
      <c r="AF13">
        <v>20</v>
      </c>
      <c r="AG13">
        <v>30</v>
      </c>
      <c r="AJ13">
        <v>1</v>
      </c>
      <c r="AK13" t="s">
        <v>6488</v>
      </c>
      <c r="AO13">
        <v>0</v>
      </c>
      <c r="AQ13">
        <v>0</v>
      </c>
      <c r="AR13">
        <v>0</v>
      </c>
      <c r="AS13">
        <v>0</v>
      </c>
      <c r="AV13">
        <v>0</v>
      </c>
      <c r="AY13">
        <v>0</v>
      </c>
      <c r="BC13">
        <v>0</v>
      </c>
      <c r="BD13">
        <v>0</v>
      </c>
      <c r="BG13">
        <v>5</v>
      </c>
      <c r="BH13">
        <v>5</v>
      </c>
      <c r="BJ13">
        <v>2</v>
      </c>
      <c r="BK13" s="18"/>
      <c r="BL13" s="18"/>
      <c r="BM13" s="18"/>
      <c r="BN13" s="18"/>
      <c r="BO13" s="18"/>
      <c r="BP13">
        <v>84.08</v>
      </c>
      <c r="BQ13">
        <v>0.8</v>
      </c>
      <c r="BS13">
        <v>405.7</v>
      </c>
      <c r="BV13">
        <v>1.02</v>
      </c>
      <c r="BW13">
        <v>2.19</v>
      </c>
      <c r="BX13">
        <v>5.58</v>
      </c>
      <c r="BY13">
        <v>6.9</v>
      </c>
      <c r="BZ13">
        <v>84</v>
      </c>
      <c r="CA13">
        <v>118</v>
      </c>
      <c r="CD13">
        <v>11</v>
      </c>
      <c r="CE13">
        <v>3.24</v>
      </c>
      <c r="CG13">
        <v>20180211</v>
      </c>
      <c r="CH13" t="s">
        <v>6416</v>
      </c>
      <c r="CI13" t="s">
        <v>6489</v>
      </c>
      <c r="CK13" t="s">
        <v>6490</v>
      </c>
      <c r="CL13" t="s">
        <v>6491</v>
      </c>
      <c r="CN13">
        <v>2</v>
      </c>
      <c r="CO13">
        <v>2</v>
      </c>
      <c r="CQ13">
        <v>1</v>
      </c>
      <c r="CR13">
        <v>0</v>
      </c>
      <c r="CS13">
        <v>0</v>
      </c>
      <c r="CT13">
        <v>48</v>
      </c>
      <c r="CU13">
        <v>0.6</v>
      </c>
      <c r="CV13">
        <v>0</v>
      </c>
      <c r="CY13" t="s">
        <v>3789</v>
      </c>
      <c r="CZ13">
        <v>1</v>
      </c>
      <c r="DA13" s="2">
        <v>1</v>
      </c>
      <c r="DB13" s="2">
        <v>2</v>
      </c>
      <c r="DC13" s="2">
        <v>1</v>
      </c>
      <c r="DD13" s="2">
        <v>1</v>
      </c>
      <c r="DE13" s="2">
        <v>1</v>
      </c>
      <c r="DF13" s="2">
        <v>0</v>
      </c>
      <c r="DG13" s="2">
        <v>1</v>
      </c>
      <c r="DH13" s="2">
        <v>2</v>
      </c>
      <c r="DI13" s="2">
        <v>0</v>
      </c>
      <c r="DQ13" t="s">
        <v>6492</v>
      </c>
      <c r="DS13">
        <v>1</v>
      </c>
      <c r="DY13" s="80"/>
      <c r="EE13" s="82"/>
    </row>
    <row r="14" spans="1:135">
      <c r="A14" t="s">
        <v>6493</v>
      </c>
      <c r="B14" t="s">
        <v>6494</v>
      </c>
      <c r="C14" s="398" t="s">
        <v>6495</v>
      </c>
      <c r="D14">
        <v>1</v>
      </c>
      <c r="E14">
        <v>170</v>
      </c>
      <c r="F14">
        <v>82</v>
      </c>
      <c r="H14">
        <v>64</v>
      </c>
      <c r="I14">
        <v>58</v>
      </c>
      <c r="J14">
        <v>91</v>
      </c>
      <c r="K14">
        <v>15</v>
      </c>
      <c r="L14">
        <v>123</v>
      </c>
      <c r="M14">
        <v>34</v>
      </c>
      <c r="N14">
        <v>68</v>
      </c>
      <c r="O14">
        <v>4</v>
      </c>
      <c r="P14" t="s">
        <v>382</v>
      </c>
      <c r="Q14">
        <v>0</v>
      </c>
      <c r="R14">
        <v>2</v>
      </c>
      <c r="S14">
        <v>28</v>
      </c>
      <c r="T14">
        <f t="shared" si="0"/>
        <v>139</v>
      </c>
      <c r="U14" t="s">
        <v>167</v>
      </c>
      <c r="V14" t="s">
        <v>6496</v>
      </c>
      <c r="W14">
        <v>1</v>
      </c>
      <c r="X14">
        <v>2</v>
      </c>
      <c r="Y14" t="s">
        <v>6497</v>
      </c>
      <c r="Z14" t="s">
        <v>1781</v>
      </c>
      <c r="AA14">
        <v>1</v>
      </c>
      <c r="AB14">
        <v>20</v>
      </c>
      <c r="AC14">
        <v>2</v>
      </c>
      <c r="AE14">
        <v>1</v>
      </c>
      <c r="AF14" t="s">
        <v>6498</v>
      </c>
      <c r="AG14">
        <v>40</v>
      </c>
      <c r="AH14">
        <v>1</v>
      </c>
      <c r="AI14">
        <v>1</v>
      </c>
      <c r="AJ14">
        <v>0</v>
      </c>
      <c r="AO14">
        <v>0</v>
      </c>
      <c r="AQ14">
        <v>0</v>
      </c>
      <c r="AR14">
        <v>0</v>
      </c>
      <c r="AS14">
        <v>0</v>
      </c>
      <c r="AV14">
        <v>0</v>
      </c>
      <c r="AY14">
        <v>0</v>
      </c>
      <c r="BC14">
        <v>0</v>
      </c>
      <c r="BD14">
        <v>0</v>
      </c>
      <c r="BJ14">
        <v>1</v>
      </c>
      <c r="BK14" s="18"/>
      <c r="BL14" s="18"/>
      <c r="BM14" s="18"/>
      <c r="BN14" s="18"/>
      <c r="BO14" s="18"/>
      <c r="BP14">
        <v>5.47</v>
      </c>
      <c r="BS14">
        <v>81.87</v>
      </c>
      <c r="BV14">
        <v>0.8</v>
      </c>
      <c r="BW14">
        <v>1.88</v>
      </c>
      <c r="BX14">
        <v>7.45</v>
      </c>
      <c r="BY14">
        <v>4.25</v>
      </c>
      <c r="BZ14">
        <v>68</v>
      </c>
      <c r="CA14">
        <v>147</v>
      </c>
      <c r="CD14">
        <v>10.5</v>
      </c>
      <c r="CE14">
        <v>2.95</v>
      </c>
      <c r="CG14">
        <v>20180131</v>
      </c>
      <c r="CH14" t="s">
        <v>6416</v>
      </c>
      <c r="CI14" t="s">
        <v>6499</v>
      </c>
      <c r="CK14" t="s">
        <v>6500</v>
      </c>
      <c r="CL14" t="s">
        <v>3264</v>
      </c>
      <c r="CN14">
        <v>2</v>
      </c>
      <c r="CO14">
        <v>2</v>
      </c>
      <c r="CQ14">
        <v>0</v>
      </c>
      <c r="CR14">
        <v>0</v>
      </c>
      <c r="CS14">
        <v>0</v>
      </c>
      <c r="CV14">
        <v>0</v>
      </c>
      <c r="CY14" t="s">
        <v>899</v>
      </c>
      <c r="CZ14">
        <v>1</v>
      </c>
      <c r="DA14" s="2">
        <v>1</v>
      </c>
      <c r="DB14" s="2">
        <v>2</v>
      </c>
      <c r="DC14" s="2">
        <v>1</v>
      </c>
      <c r="DD14" s="2">
        <v>0</v>
      </c>
      <c r="DE14" s="2">
        <v>1</v>
      </c>
      <c r="DF14" s="2">
        <v>0</v>
      </c>
      <c r="DG14" s="2">
        <v>1</v>
      </c>
      <c r="DH14" s="2">
        <v>1</v>
      </c>
      <c r="DI14" s="2">
        <v>0</v>
      </c>
      <c r="DQ14" t="s">
        <v>6501</v>
      </c>
      <c r="DS14">
        <v>1</v>
      </c>
      <c r="DY14" s="80"/>
      <c r="EE14" s="82"/>
    </row>
    <row r="15" spans="1:135">
      <c r="A15" t="s">
        <v>6502</v>
      </c>
      <c r="B15" t="s">
        <v>6503</v>
      </c>
      <c r="C15" s="398" t="s">
        <v>6504</v>
      </c>
      <c r="D15">
        <v>1</v>
      </c>
      <c r="E15">
        <v>173</v>
      </c>
      <c r="F15">
        <v>75</v>
      </c>
      <c r="H15">
        <v>61</v>
      </c>
      <c r="I15">
        <v>58</v>
      </c>
      <c r="J15">
        <v>73</v>
      </c>
      <c r="K15">
        <v>9</v>
      </c>
      <c r="L15">
        <v>133</v>
      </c>
      <c r="M15">
        <v>34</v>
      </c>
      <c r="N15">
        <v>80</v>
      </c>
      <c r="O15">
        <v>7</v>
      </c>
      <c r="P15" t="s">
        <v>166</v>
      </c>
      <c r="Q15">
        <v>0</v>
      </c>
      <c r="R15">
        <v>23</v>
      </c>
      <c r="S15">
        <v>42</v>
      </c>
      <c r="T15" s="79">
        <f t="shared" si="0"/>
        <v>150</v>
      </c>
      <c r="U15" t="s">
        <v>148</v>
      </c>
      <c r="V15" t="s">
        <v>6505</v>
      </c>
      <c r="W15">
        <v>0</v>
      </c>
      <c r="AA15">
        <v>0</v>
      </c>
      <c r="AE15">
        <v>1</v>
      </c>
      <c r="AF15">
        <v>20</v>
      </c>
      <c r="AG15">
        <v>40</v>
      </c>
      <c r="AJ15">
        <v>1</v>
      </c>
      <c r="AK15" t="s">
        <v>476</v>
      </c>
      <c r="AO15">
        <v>0</v>
      </c>
      <c r="AQ15">
        <v>0</v>
      </c>
      <c r="AR15">
        <v>0</v>
      </c>
      <c r="AS15">
        <v>0</v>
      </c>
      <c r="AV15">
        <v>0</v>
      </c>
      <c r="AY15">
        <v>0</v>
      </c>
      <c r="BC15">
        <v>0</v>
      </c>
      <c r="BD15">
        <v>0</v>
      </c>
      <c r="BJ15">
        <v>2</v>
      </c>
      <c r="BK15" s="18"/>
      <c r="BL15" s="18"/>
      <c r="BM15" s="18"/>
      <c r="BN15" s="18"/>
      <c r="BO15" s="18"/>
      <c r="BP15">
        <v>153</v>
      </c>
      <c r="BQ15">
        <v>9</v>
      </c>
      <c r="BS15">
        <v>117</v>
      </c>
      <c r="BV15">
        <v>2.34</v>
      </c>
      <c r="BW15">
        <v>3.85</v>
      </c>
      <c r="BX15">
        <v>5.6</v>
      </c>
      <c r="BY15">
        <v>5.66</v>
      </c>
      <c r="BZ15">
        <v>80</v>
      </c>
      <c r="CA15">
        <v>143</v>
      </c>
      <c r="CG15">
        <v>20180211</v>
      </c>
      <c r="CH15" t="s">
        <v>6416</v>
      </c>
      <c r="CI15" t="s">
        <v>6506</v>
      </c>
      <c r="CJ15" t="s">
        <v>543</v>
      </c>
      <c r="CK15" t="s">
        <v>1635</v>
      </c>
      <c r="CL15" t="s">
        <v>6507</v>
      </c>
      <c r="CN15">
        <v>1</v>
      </c>
      <c r="CO15">
        <v>2</v>
      </c>
      <c r="CQ15">
        <v>0</v>
      </c>
      <c r="CR15">
        <v>0</v>
      </c>
      <c r="CS15">
        <v>0</v>
      </c>
      <c r="CV15">
        <v>0</v>
      </c>
      <c r="CY15" t="s">
        <v>434</v>
      </c>
      <c r="CZ15">
        <v>1</v>
      </c>
      <c r="DA15" s="2">
        <v>1</v>
      </c>
      <c r="DB15" s="2">
        <v>2</v>
      </c>
      <c r="DC15" s="2">
        <v>1</v>
      </c>
      <c r="DD15" s="2">
        <v>0</v>
      </c>
      <c r="DE15" s="2">
        <v>1</v>
      </c>
      <c r="DF15" s="2">
        <v>0</v>
      </c>
      <c r="DG15" s="2">
        <v>1</v>
      </c>
      <c r="DH15" s="2">
        <v>2</v>
      </c>
      <c r="DI15" s="2">
        <v>0</v>
      </c>
      <c r="DQ15" t="s">
        <v>6508</v>
      </c>
      <c r="DS15">
        <v>1</v>
      </c>
      <c r="EC15" s="80"/>
      <c r="EE15" s="83"/>
    </row>
    <row r="16" spans="1:142">
      <c r="A16" t="s">
        <v>6509</v>
      </c>
      <c r="B16" t="s">
        <v>6510</v>
      </c>
      <c r="C16" s="398" t="s">
        <v>6511</v>
      </c>
      <c r="D16">
        <v>1</v>
      </c>
      <c r="E16">
        <v>160</v>
      </c>
      <c r="F16">
        <v>63</v>
      </c>
      <c r="H16">
        <v>40</v>
      </c>
      <c r="I16">
        <v>25</v>
      </c>
      <c r="J16">
        <v>87</v>
      </c>
      <c r="K16">
        <v>9</v>
      </c>
      <c r="L16">
        <v>139</v>
      </c>
      <c r="M16">
        <v>34</v>
      </c>
      <c r="N16">
        <v>77</v>
      </c>
      <c r="O16">
        <v>7</v>
      </c>
      <c r="P16" t="s">
        <v>278</v>
      </c>
      <c r="Q16">
        <v>0</v>
      </c>
      <c r="R16">
        <v>0</v>
      </c>
      <c r="S16">
        <v>0</v>
      </c>
      <c r="T16">
        <f t="shared" si="0"/>
        <v>75</v>
      </c>
      <c r="U16" t="s">
        <v>279</v>
      </c>
      <c r="V16" t="s">
        <v>6512</v>
      </c>
      <c r="W16">
        <v>1</v>
      </c>
      <c r="X16">
        <v>3</v>
      </c>
      <c r="Y16" t="s">
        <v>4687</v>
      </c>
      <c r="Z16" t="s">
        <v>4189</v>
      </c>
      <c r="AE16">
        <v>1</v>
      </c>
      <c r="AF16">
        <v>10</v>
      </c>
      <c r="AJ16">
        <v>1</v>
      </c>
      <c r="AK16" t="s">
        <v>617</v>
      </c>
      <c r="AO16">
        <v>0</v>
      </c>
      <c r="AQ16">
        <v>0</v>
      </c>
      <c r="AR16">
        <v>0</v>
      </c>
      <c r="AS16">
        <v>0</v>
      </c>
      <c r="AV16">
        <v>0</v>
      </c>
      <c r="AY16">
        <v>0</v>
      </c>
      <c r="BC16">
        <v>0</v>
      </c>
      <c r="BD16">
        <v>0</v>
      </c>
      <c r="BG16">
        <v>0</v>
      </c>
      <c r="BH16">
        <v>0</v>
      </c>
      <c r="BJ16">
        <v>1</v>
      </c>
      <c r="BK16" s="18"/>
      <c r="BL16" s="18"/>
      <c r="BM16" s="18"/>
      <c r="BN16" s="18"/>
      <c r="BO16" s="18"/>
      <c r="BP16">
        <v>6.32</v>
      </c>
      <c r="BQ16">
        <v>0.5</v>
      </c>
      <c r="BS16">
        <v>14.6</v>
      </c>
      <c r="BV16">
        <v>5.37</v>
      </c>
      <c r="BW16">
        <v>2.47</v>
      </c>
      <c r="BX16">
        <v>7.72</v>
      </c>
      <c r="BY16">
        <v>5</v>
      </c>
      <c r="BZ16">
        <v>77</v>
      </c>
      <c r="CA16">
        <v>150</v>
      </c>
      <c r="CD16">
        <v>11.7</v>
      </c>
      <c r="CE16">
        <v>2.56</v>
      </c>
      <c r="CG16">
        <v>20180206</v>
      </c>
      <c r="CH16" t="s">
        <v>6416</v>
      </c>
      <c r="CI16" t="s">
        <v>1532</v>
      </c>
      <c r="CK16" t="s">
        <v>6513</v>
      </c>
      <c r="CN16">
        <v>1</v>
      </c>
      <c r="CO16">
        <v>2</v>
      </c>
      <c r="CQ16">
        <v>0</v>
      </c>
      <c r="CR16">
        <v>0</v>
      </c>
      <c r="CS16">
        <v>0</v>
      </c>
      <c r="CT16">
        <v>43</v>
      </c>
      <c r="CU16">
        <v>0.72</v>
      </c>
      <c r="CV16">
        <v>0</v>
      </c>
      <c r="CY16" t="s">
        <v>423</v>
      </c>
      <c r="CZ16">
        <v>1</v>
      </c>
      <c r="DA16" s="2">
        <v>1</v>
      </c>
      <c r="DB16" s="2">
        <v>2</v>
      </c>
      <c r="DC16" s="2">
        <v>0</v>
      </c>
      <c r="DD16" s="2">
        <v>1</v>
      </c>
      <c r="DE16" s="2">
        <v>1</v>
      </c>
      <c r="DF16" s="2">
        <v>0</v>
      </c>
      <c r="DG16" s="2">
        <v>1</v>
      </c>
      <c r="DH16" s="2">
        <v>2</v>
      </c>
      <c r="DI16" s="2">
        <v>1</v>
      </c>
      <c r="DQ16" t="s">
        <v>6514</v>
      </c>
      <c r="DS16">
        <v>1</v>
      </c>
      <c r="DU16" s="80"/>
      <c r="EE16" s="83"/>
      <c r="EL16" t="s">
        <v>6515</v>
      </c>
    </row>
    <row r="17" spans="1:135">
      <c r="A17" t="s">
        <v>6516</v>
      </c>
      <c r="B17" t="s">
        <v>6517</v>
      </c>
      <c r="C17" s="398" t="s">
        <v>6518</v>
      </c>
      <c r="D17">
        <v>2</v>
      </c>
      <c r="E17">
        <v>160</v>
      </c>
      <c r="F17">
        <v>65</v>
      </c>
      <c r="H17">
        <v>70</v>
      </c>
      <c r="I17">
        <v>75</v>
      </c>
      <c r="J17">
        <v>84</v>
      </c>
      <c r="K17">
        <v>9</v>
      </c>
      <c r="L17">
        <v>116</v>
      </c>
      <c r="M17">
        <v>43</v>
      </c>
      <c r="N17">
        <v>59</v>
      </c>
      <c r="O17">
        <v>4</v>
      </c>
      <c r="P17" t="s">
        <v>166</v>
      </c>
      <c r="Q17">
        <v>0</v>
      </c>
      <c r="R17">
        <v>23</v>
      </c>
      <c r="S17">
        <v>42</v>
      </c>
      <c r="T17" s="79">
        <f t="shared" si="0"/>
        <v>173</v>
      </c>
      <c r="U17" t="s">
        <v>148</v>
      </c>
      <c r="V17" t="s">
        <v>6519</v>
      </c>
      <c r="W17">
        <v>1</v>
      </c>
      <c r="X17">
        <v>5</v>
      </c>
      <c r="Y17" t="s">
        <v>296</v>
      </c>
      <c r="Z17" t="s">
        <v>6520</v>
      </c>
      <c r="AA17">
        <v>0</v>
      </c>
      <c r="AE17">
        <v>0</v>
      </c>
      <c r="AJ17">
        <v>0</v>
      </c>
      <c r="AO17">
        <v>0</v>
      </c>
      <c r="AQ17">
        <v>0</v>
      </c>
      <c r="AR17">
        <v>0</v>
      </c>
      <c r="AS17">
        <v>0</v>
      </c>
      <c r="AV17">
        <v>0</v>
      </c>
      <c r="AY17">
        <v>0</v>
      </c>
      <c r="BC17">
        <v>0</v>
      </c>
      <c r="BD17">
        <v>0</v>
      </c>
      <c r="BG17">
        <v>1</v>
      </c>
      <c r="BH17">
        <v>2</v>
      </c>
      <c r="BJ17">
        <v>2</v>
      </c>
      <c r="BK17" s="18"/>
      <c r="BL17" s="18"/>
      <c r="BM17" s="18"/>
      <c r="BN17" s="18"/>
      <c r="BO17" s="18"/>
      <c r="BP17" t="s">
        <v>6521</v>
      </c>
      <c r="BQ17">
        <v>13</v>
      </c>
      <c r="BS17">
        <v>2490</v>
      </c>
      <c r="BV17">
        <v>1.67</v>
      </c>
      <c r="BW17">
        <v>3.02</v>
      </c>
      <c r="BX17">
        <v>5.46</v>
      </c>
      <c r="BY17">
        <v>4.9</v>
      </c>
      <c r="BZ17">
        <v>59</v>
      </c>
      <c r="CA17">
        <v>128</v>
      </c>
      <c r="CG17">
        <v>20180124</v>
      </c>
      <c r="CH17" t="s">
        <v>6416</v>
      </c>
      <c r="CI17" t="s">
        <v>6522</v>
      </c>
      <c r="CK17" t="s">
        <v>6523</v>
      </c>
      <c r="CL17" t="s">
        <v>6524</v>
      </c>
      <c r="CN17">
        <v>1</v>
      </c>
      <c r="CO17">
        <v>2</v>
      </c>
      <c r="CQ17">
        <v>0</v>
      </c>
      <c r="CR17">
        <v>0</v>
      </c>
      <c r="CS17">
        <v>0</v>
      </c>
      <c r="CT17">
        <v>48</v>
      </c>
      <c r="CU17">
        <v>0.46</v>
      </c>
      <c r="CV17">
        <v>0</v>
      </c>
      <c r="CY17" t="s">
        <v>272</v>
      </c>
      <c r="CZ17">
        <v>1</v>
      </c>
      <c r="DA17" s="2">
        <v>1</v>
      </c>
      <c r="DB17" s="2">
        <v>2</v>
      </c>
      <c r="DC17" s="2">
        <v>1</v>
      </c>
      <c r="DD17" s="2">
        <v>1</v>
      </c>
      <c r="DE17" s="2">
        <v>0</v>
      </c>
      <c r="DF17" s="2">
        <v>0</v>
      </c>
      <c r="DG17" s="2">
        <v>1</v>
      </c>
      <c r="DH17" s="2">
        <v>2</v>
      </c>
      <c r="DI17" s="2">
        <v>0</v>
      </c>
      <c r="DQ17" t="s">
        <v>6525</v>
      </c>
      <c r="DS17">
        <v>1</v>
      </c>
      <c r="DU17" s="80"/>
      <c r="DW17" s="80"/>
      <c r="EE17" s="83"/>
    </row>
    <row r="18" spans="1:135">
      <c r="A18" t="s">
        <v>6526</v>
      </c>
      <c r="B18" t="s">
        <v>6527</v>
      </c>
      <c r="C18" s="398" t="s">
        <v>6528</v>
      </c>
      <c r="D18">
        <v>1</v>
      </c>
      <c r="E18" t="s">
        <v>146</v>
      </c>
      <c r="F18" t="s">
        <v>146</v>
      </c>
      <c r="H18">
        <v>82</v>
      </c>
      <c r="I18">
        <v>91</v>
      </c>
      <c r="J18">
        <v>84</v>
      </c>
      <c r="K18">
        <v>9</v>
      </c>
      <c r="L18">
        <v>120</v>
      </c>
      <c r="M18">
        <v>34</v>
      </c>
      <c r="N18">
        <v>71</v>
      </c>
      <c r="O18">
        <v>7</v>
      </c>
      <c r="P18" t="s">
        <v>166</v>
      </c>
      <c r="Q18">
        <v>0</v>
      </c>
      <c r="R18">
        <v>23</v>
      </c>
      <c r="S18">
        <v>42</v>
      </c>
      <c r="T18" s="79">
        <f t="shared" si="0"/>
        <v>183</v>
      </c>
      <c r="U18" t="s">
        <v>148</v>
      </c>
      <c r="V18" t="s">
        <v>6529</v>
      </c>
      <c r="W18">
        <v>0</v>
      </c>
      <c r="AA18">
        <v>0</v>
      </c>
      <c r="AE18">
        <v>1</v>
      </c>
      <c r="AF18" t="s">
        <v>6530</v>
      </c>
      <c r="AG18">
        <v>30</v>
      </c>
      <c r="AH18">
        <v>0</v>
      </c>
      <c r="AJ18">
        <v>1</v>
      </c>
      <c r="AK18">
        <v>2</v>
      </c>
      <c r="AL18">
        <v>30</v>
      </c>
      <c r="AM18">
        <v>1</v>
      </c>
      <c r="AN18">
        <v>5</v>
      </c>
      <c r="AO18">
        <v>1</v>
      </c>
      <c r="AP18" t="s">
        <v>6531</v>
      </c>
      <c r="AQ18">
        <v>1</v>
      </c>
      <c r="AR18">
        <v>0</v>
      </c>
      <c r="AS18">
        <v>0</v>
      </c>
      <c r="AV18">
        <v>0</v>
      </c>
      <c r="AY18">
        <v>0</v>
      </c>
      <c r="BC18">
        <v>0</v>
      </c>
      <c r="BD18">
        <v>0</v>
      </c>
      <c r="BJ18">
        <v>2</v>
      </c>
      <c r="BK18" s="18"/>
      <c r="BL18" s="18"/>
      <c r="BM18" s="18"/>
      <c r="BN18" s="18"/>
      <c r="BO18" s="18"/>
      <c r="BP18">
        <v>1768</v>
      </c>
      <c r="BQ18">
        <v>37</v>
      </c>
      <c r="BR18">
        <v>212</v>
      </c>
      <c r="BS18">
        <v>3690</v>
      </c>
      <c r="BV18">
        <v>0.78</v>
      </c>
      <c r="BW18">
        <v>0.15</v>
      </c>
      <c r="BX18">
        <v>5.03</v>
      </c>
      <c r="BY18">
        <v>7.8</v>
      </c>
      <c r="BZ18">
        <v>71</v>
      </c>
      <c r="CA18">
        <v>118</v>
      </c>
      <c r="CG18">
        <v>20180120</v>
      </c>
      <c r="CH18" t="s">
        <v>886</v>
      </c>
      <c r="CI18" t="s">
        <v>6532</v>
      </c>
      <c r="CJ18" t="s">
        <v>6533</v>
      </c>
      <c r="CL18" t="s">
        <v>6534</v>
      </c>
      <c r="CN18">
        <v>1</v>
      </c>
      <c r="CO18">
        <v>2</v>
      </c>
      <c r="CQ18">
        <v>0</v>
      </c>
      <c r="CR18">
        <v>0</v>
      </c>
      <c r="CS18">
        <v>0</v>
      </c>
      <c r="CT18">
        <v>48</v>
      </c>
      <c r="CU18">
        <v>0.46</v>
      </c>
      <c r="CV18">
        <v>0</v>
      </c>
      <c r="CY18" t="s">
        <v>6535</v>
      </c>
      <c r="CZ18">
        <v>0</v>
      </c>
      <c r="DA18" s="2">
        <v>1</v>
      </c>
      <c r="DB18" s="2">
        <v>1</v>
      </c>
      <c r="DC18" s="2">
        <v>1</v>
      </c>
      <c r="DD18" s="2">
        <v>0</v>
      </c>
      <c r="DE18" s="2">
        <v>1</v>
      </c>
      <c r="DF18" s="2">
        <v>0</v>
      </c>
      <c r="DG18" s="2">
        <v>1</v>
      </c>
      <c r="DH18" s="2">
        <v>1</v>
      </c>
      <c r="DI18" s="2">
        <v>0</v>
      </c>
      <c r="DQ18" t="s">
        <v>6536</v>
      </c>
      <c r="DR18" s="91"/>
      <c r="DS18">
        <v>1</v>
      </c>
      <c r="EC18" s="80"/>
      <c r="EE18" s="83"/>
    </row>
    <row r="19" ht="15.6" spans="1:141">
      <c r="A19" t="s">
        <v>6537</v>
      </c>
      <c r="B19" t="s">
        <v>6538</v>
      </c>
      <c r="C19" s="398" t="s">
        <v>6539</v>
      </c>
      <c r="D19">
        <v>1</v>
      </c>
      <c r="E19">
        <v>160</v>
      </c>
      <c r="F19">
        <v>66</v>
      </c>
      <c r="H19">
        <v>55</v>
      </c>
      <c r="I19">
        <v>41</v>
      </c>
      <c r="J19">
        <v>83</v>
      </c>
      <c r="K19">
        <v>9</v>
      </c>
      <c r="L19">
        <v>136</v>
      </c>
      <c r="M19">
        <v>34</v>
      </c>
      <c r="N19">
        <v>93</v>
      </c>
      <c r="O19">
        <v>7</v>
      </c>
      <c r="P19" t="s">
        <v>166</v>
      </c>
      <c r="Q19">
        <v>0</v>
      </c>
      <c r="R19">
        <v>23</v>
      </c>
      <c r="S19">
        <v>42</v>
      </c>
      <c r="T19">
        <f t="shared" si="0"/>
        <v>133</v>
      </c>
      <c r="U19" t="s">
        <v>167</v>
      </c>
      <c r="V19" t="s">
        <v>6540</v>
      </c>
      <c r="W19">
        <v>0</v>
      </c>
      <c r="AA19">
        <v>0</v>
      </c>
      <c r="AE19">
        <v>1</v>
      </c>
      <c r="AF19">
        <v>20</v>
      </c>
      <c r="AG19">
        <v>40</v>
      </c>
      <c r="AJ19">
        <v>1</v>
      </c>
      <c r="AK19" t="s">
        <v>476</v>
      </c>
      <c r="AO19">
        <v>0</v>
      </c>
      <c r="AQ19">
        <v>0</v>
      </c>
      <c r="AR19">
        <v>0</v>
      </c>
      <c r="AS19">
        <v>0</v>
      </c>
      <c r="AV19">
        <v>0</v>
      </c>
      <c r="AY19">
        <v>0</v>
      </c>
      <c r="BC19">
        <v>0</v>
      </c>
      <c r="BD19">
        <v>0</v>
      </c>
      <c r="BG19">
        <v>1</v>
      </c>
      <c r="BH19">
        <v>0</v>
      </c>
      <c r="BJ19">
        <v>2</v>
      </c>
      <c r="BK19" s="18"/>
      <c r="BL19" s="18"/>
      <c r="BM19" s="18"/>
      <c r="BN19" s="18"/>
      <c r="BO19" s="18"/>
      <c r="BP19">
        <v>721.16</v>
      </c>
      <c r="BQ19">
        <v>2.6</v>
      </c>
      <c r="BS19">
        <v>300.8</v>
      </c>
      <c r="BV19">
        <v>1.79</v>
      </c>
      <c r="BW19">
        <v>3.64</v>
      </c>
      <c r="BX19" t="s">
        <v>6541</v>
      </c>
      <c r="BY19">
        <v>7.3</v>
      </c>
      <c r="BZ19">
        <v>93</v>
      </c>
      <c r="CA19">
        <v>167</v>
      </c>
      <c r="CD19">
        <v>11.5</v>
      </c>
      <c r="CE19">
        <v>3.34</v>
      </c>
      <c r="CG19">
        <v>20180309</v>
      </c>
      <c r="CH19" t="s">
        <v>6416</v>
      </c>
      <c r="CI19" t="s">
        <v>6542</v>
      </c>
      <c r="CK19" t="s">
        <v>6543</v>
      </c>
      <c r="CL19" t="s">
        <v>6544</v>
      </c>
      <c r="CN19">
        <v>3</v>
      </c>
      <c r="CO19">
        <v>2</v>
      </c>
      <c r="CQ19">
        <v>0</v>
      </c>
      <c r="CR19">
        <v>0</v>
      </c>
      <c r="CS19">
        <v>0</v>
      </c>
      <c r="CT19">
        <v>40</v>
      </c>
      <c r="CU19">
        <v>0.75</v>
      </c>
      <c r="CV19">
        <v>0</v>
      </c>
      <c r="CY19" t="s">
        <v>4751</v>
      </c>
      <c r="CZ19">
        <v>1</v>
      </c>
      <c r="DA19" s="2">
        <v>1</v>
      </c>
      <c r="DB19" s="2">
        <v>2</v>
      </c>
      <c r="DC19" s="2">
        <v>1</v>
      </c>
      <c r="DD19" s="2">
        <v>0</v>
      </c>
      <c r="DE19" s="2">
        <v>1</v>
      </c>
      <c r="DF19" s="2">
        <v>0</v>
      </c>
      <c r="DG19" s="2">
        <v>1</v>
      </c>
      <c r="DH19" s="2">
        <v>1</v>
      </c>
      <c r="DI19" s="2">
        <v>0</v>
      </c>
      <c r="DQ19" t="s">
        <v>6545</v>
      </c>
      <c r="DR19" s="170"/>
      <c r="DS19" t="s">
        <v>1045</v>
      </c>
      <c r="DX19" t="s">
        <v>76</v>
      </c>
      <c r="DZ19" t="s">
        <v>76</v>
      </c>
      <c r="EB19" s="2" t="s">
        <v>76</v>
      </c>
      <c r="EC19" s="2"/>
      <c r="ED19" s="2" t="s">
        <v>76</v>
      </c>
      <c r="EE19" s="2"/>
      <c r="EF19" s="2" t="s">
        <v>76</v>
      </c>
      <c r="EG19" s="2"/>
      <c r="EH19" s="2" t="s">
        <v>76</v>
      </c>
      <c r="EI19" s="2"/>
      <c r="EJ19" s="2" t="s">
        <v>76</v>
      </c>
      <c r="EK19" s="2"/>
    </row>
    <row r="20" spans="1:137">
      <c r="A20" t="s">
        <v>6546</v>
      </c>
      <c r="B20" s="189" t="s">
        <v>6547</v>
      </c>
      <c r="C20" s="398" t="s">
        <v>6548</v>
      </c>
      <c r="D20">
        <v>2</v>
      </c>
      <c r="E20">
        <v>155</v>
      </c>
      <c r="F20">
        <v>65</v>
      </c>
      <c r="H20">
        <v>68</v>
      </c>
      <c r="I20">
        <v>58</v>
      </c>
      <c r="J20">
        <v>82</v>
      </c>
      <c r="K20">
        <v>9</v>
      </c>
      <c r="L20">
        <v>156</v>
      </c>
      <c r="M20">
        <v>24</v>
      </c>
      <c r="N20">
        <v>69</v>
      </c>
      <c r="O20">
        <v>4</v>
      </c>
      <c r="P20" t="s">
        <v>382</v>
      </c>
      <c r="Q20">
        <v>0</v>
      </c>
      <c r="R20">
        <v>2</v>
      </c>
      <c r="S20">
        <v>28</v>
      </c>
      <c r="T20">
        <f t="shared" si="0"/>
        <v>123</v>
      </c>
      <c r="U20" t="s">
        <v>167</v>
      </c>
      <c r="V20" t="s">
        <v>6549</v>
      </c>
      <c r="W20">
        <v>1</v>
      </c>
      <c r="X20">
        <v>20</v>
      </c>
      <c r="Y20" t="s">
        <v>6550</v>
      </c>
      <c r="Z20" t="s">
        <v>6551</v>
      </c>
      <c r="AA20">
        <v>1</v>
      </c>
      <c r="AB20">
        <v>20</v>
      </c>
      <c r="AC20">
        <v>2</v>
      </c>
      <c r="AE20">
        <v>0</v>
      </c>
      <c r="AJ20">
        <v>0</v>
      </c>
      <c r="AO20">
        <v>1</v>
      </c>
      <c r="AP20">
        <v>5</v>
      </c>
      <c r="AQ20">
        <v>1</v>
      </c>
      <c r="AR20">
        <v>0</v>
      </c>
      <c r="AS20">
        <v>1</v>
      </c>
      <c r="AT20">
        <v>1</v>
      </c>
      <c r="AU20" t="s">
        <v>6552</v>
      </c>
      <c r="AV20">
        <v>0</v>
      </c>
      <c r="AY20">
        <v>0</v>
      </c>
      <c r="BC20" t="s">
        <v>6553</v>
      </c>
      <c r="BD20">
        <v>0</v>
      </c>
      <c r="BJ20">
        <v>1</v>
      </c>
      <c r="BK20" s="18"/>
      <c r="BL20" s="18"/>
      <c r="BM20" s="18"/>
      <c r="BN20" s="18"/>
      <c r="BO20" s="18"/>
      <c r="BP20">
        <v>6</v>
      </c>
      <c r="BQ20">
        <v>0.5</v>
      </c>
      <c r="BR20">
        <v>9.8</v>
      </c>
      <c r="BS20">
        <v>1227</v>
      </c>
      <c r="BV20">
        <v>2.58</v>
      </c>
      <c r="BW20">
        <v>3.79</v>
      </c>
      <c r="BX20">
        <v>8.45</v>
      </c>
      <c r="BY20">
        <v>4.6</v>
      </c>
      <c r="BZ20">
        <v>69</v>
      </c>
      <c r="CA20">
        <v>135</v>
      </c>
      <c r="CD20">
        <v>10.8</v>
      </c>
      <c r="CE20">
        <v>4.48</v>
      </c>
      <c r="CG20">
        <v>20180309</v>
      </c>
      <c r="CH20" t="s">
        <v>6416</v>
      </c>
      <c r="CI20" t="s">
        <v>6554</v>
      </c>
      <c r="CK20" t="s">
        <v>6555</v>
      </c>
      <c r="CL20" t="s">
        <v>4255</v>
      </c>
      <c r="CN20">
        <v>1</v>
      </c>
      <c r="CO20">
        <v>2</v>
      </c>
      <c r="CQ20">
        <v>0</v>
      </c>
      <c r="CR20">
        <v>0</v>
      </c>
      <c r="CS20">
        <v>0</v>
      </c>
      <c r="CY20" t="s">
        <v>2553</v>
      </c>
      <c r="CZ20">
        <v>0</v>
      </c>
      <c r="DA20" s="2">
        <v>1</v>
      </c>
      <c r="DB20" s="2">
        <v>2</v>
      </c>
      <c r="DC20" s="2">
        <v>1</v>
      </c>
      <c r="DD20" s="2">
        <v>1</v>
      </c>
      <c r="DE20" s="2">
        <v>0</v>
      </c>
      <c r="DF20" s="2">
        <v>0</v>
      </c>
      <c r="DG20" s="2">
        <v>1</v>
      </c>
      <c r="DH20" s="2">
        <v>2</v>
      </c>
      <c r="DI20" s="2">
        <v>1</v>
      </c>
      <c r="DQ20" t="s">
        <v>6556</v>
      </c>
      <c r="DS20">
        <v>1</v>
      </c>
      <c r="EC20" s="80"/>
      <c r="EE20" s="83"/>
      <c r="EG20" s="80"/>
    </row>
    <row r="21" spans="1:135">
      <c r="A21" t="s">
        <v>6557</v>
      </c>
      <c r="B21" t="s">
        <v>6558</v>
      </c>
      <c r="C21" s="398" t="s">
        <v>6559</v>
      </c>
      <c r="D21">
        <v>1</v>
      </c>
      <c r="E21">
        <v>170</v>
      </c>
      <c r="F21">
        <v>74</v>
      </c>
      <c r="H21">
        <v>65</v>
      </c>
      <c r="I21">
        <v>58</v>
      </c>
      <c r="J21">
        <v>89</v>
      </c>
      <c r="K21">
        <v>9</v>
      </c>
      <c r="L21">
        <v>163</v>
      </c>
      <c r="M21">
        <v>10</v>
      </c>
      <c r="N21">
        <v>90</v>
      </c>
      <c r="O21">
        <v>7</v>
      </c>
      <c r="P21" t="s">
        <v>166</v>
      </c>
      <c r="Q21">
        <v>0</v>
      </c>
      <c r="R21">
        <v>23</v>
      </c>
      <c r="S21">
        <v>42</v>
      </c>
      <c r="T21">
        <f t="shared" si="0"/>
        <v>126</v>
      </c>
      <c r="U21" t="s">
        <v>167</v>
      </c>
      <c r="V21" t="s">
        <v>6560</v>
      </c>
      <c r="W21">
        <v>1</v>
      </c>
      <c r="X21">
        <v>20</v>
      </c>
      <c r="Y21" t="s">
        <v>4577</v>
      </c>
      <c r="Z21" t="s">
        <v>2069</v>
      </c>
      <c r="AA21">
        <v>1</v>
      </c>
      <c r="AB21">
        <v>20</v>
      </c>
      <c r="AC21">
        <v>2</v>
      </c>
      <c r="AE21">
        <v>0</v>
      </c>
      <c r="AJ21">
        <v>1</v>
      </c>
      <c r="AK21" t="s">
        <v>476</v>
      </c>
      <c r="AO21">
        <v>0</v>
      </c>
      <c r="AQ21">
        <v>0</v>
      </c>
      <c r="AR21">
        <v>0</v>
      </c>
      <c r="AS21">
        <v>1</v>
      </c>
      <c r="AT21" t="s">
        <v>6561</v>
      </c>
      <c r="AU21" t="s">
        <v>6562</v>
      </c>
      <c r="AV21">
        <v>0</v>
      </c>
      <c r="AY21">
        <v>0</v>
      </c>
      <c r="BC21">
        <v>0</v>
      </c>
      <c r="BD21">
        <v>0</v>
      </c>
      <c r="BG21">
        <v>2</v>
      </c>
      <c r="BH21">
        <v>4</v>
      </c>
      <c r="BJ21">
        <v>2</v>
      </c>
      <c r="BK21" s="18"/>
      <c r="BL21" s="18"/>
      <c r="BM21" s="18"/>
      <c r="BN21" s="18"/>
      <c r="BO21" s="18"/>
      <c r="BP21">
        <v>1657.38</v>
      </c>
      <c r="BQ21">
        <v>3.5</v>
      </c>
      <c r="BS21">
        <v>7946</v>
      </c>
      <c r="BV21">
        <v>0.74</v>
      </c>
      <c r="BW21">
        <v>2.45</v>
      </c>
      <c r="BX21">
        <v>6.58</v>
      </c>
      <c r="BY21">
        <v>5.34</v>
      </c>
      <c r="BZ21">
        <v>90</v>
      </c>
      <c r="CA21">
        <v>138</v>
      </c>
      <c r="CD21">
        <v>12.1</v>
      </c>
      <c r="CE21">
        <v>4.21</v>
      </c>
      <c r="CG21">
        <v>20180124</v>
      </c>
      <c r="CH21" t="s">
        <v>6416</v>
      </c>
      <c r="CI21" t="s">
        <v>6563</v>
      </c>
      <c r="CK21" t="s">
        <v>889</v>
      </c>
      <c r="CL21" t="s">
        <v>6564</v>
      </c>
      <c r="CN21">
        <v>2</v>
      </c>
      <c r="CO21">
        <v>2</v>
      </c>
      <c r="CQ21">
        <v>0</v>
      </c>
      <c r="CR21">
        <v>0</v>
      </c>
      <c r="CS21">
        <v>0</v>
      </c>
      <c r="CT21">
        <v>57</v>
      </c>
      <c r="CU21">
        <v>0.46</v>
      </c>
      <c r="CV21">
        <v>0</v>
      </c>
      <c r="CY21" t="s">
        <v>205</v>
      </c>
      <c r="CZ21">
        <v>1</v>
      </c>
      <c r="DA21" s="2">
        <v>1</v>
      </c>
      <c r="DB21" s="2">
        <v>2</v>
      </c>
      <c r="DC21" s="2">
        <v>1</v>
      </c>
      <c r="DD21" s="2">
        <v>0</v>
      </c>
      <c r="DE21" s="2">
        <v>0</v>
      </c>
      <c r="DF21" s="2">
        <v>0</v>
      </c>
      <c r="DG21" s="2">
        <v>1</v>
      </c>
      <c r="DH21" s="2">
        <v>2</v>
      </c>
      <c r="DI21" s="2">
        <v>1</v>
      </c>
      <c r="DQ21" t="s">
        <v>6565</v>
      </c>
      <c r="DS21">
        <v>1</v>
      </c>
      <c r="DY21" s="80"/>
      <c r="EE21" s="83"/>
    </row>
    <row r="22" spans="1:142">
      <c r="A22" t="s">
        <v>6566</v>
      </c>
      <c r="B22" t="s">
        <v>6567</v>
      </c>
      <c r="C22" s="398" t="s">
        <v>6568</v>
      </c>
      <c r="D22">
        <v>1</v>
      </c>
      <c r="E22">
        <v>168</v>
      </c>
      <c r="F22">
        <v>70</v>
      </c>
      <c r="H22">
        <v>56</v>
      </c>
      <c r="I22">
        <v>41</v>
      </c>
      <c r="J22">
        <v>75</v>
      </c>
      <c r="K22">
        <v>9</v>
      </c>
      <c r="L22">
        <v>119</v>
      </c>
      <c r="M22">
        <v>43</v>
      </c>
      <c r="N22">
        <v>75</v>
      </c>
      <c r="O22">
        <v>7</v>
      </c>
      <c r="P22" t="s">
        <v>382</v>
      </c>
      <c r="Q22">
        <v>0</v>
      </c>
      <c r="R22">
        <v>0</v>
      </c>
      <c r="S22">
        <v>0</v>
      </c>
      <c r="T22">
        <f t="shared" si="0"/>
        <v>100</v>
      </c>
      <c r="U22" t="s">
        <v>279</v>
      </c>
      <c r="V22" t="s">
        <v>6569</v>
      </c>
      <c r="W22">
        <v>0</v>
      </c>
      <c r="AA22">
        <v>0</v>
      </c>
      <c r="AE22">
        <v>1</v>
      </c>
      <c r="AF22">
        <v>20</v>
      </c>
      <c r="AG22">
        <v>10</v>
      </c>
      <c r="AJ22">
        <v>1</v>
      </c>
      <c r="AK22" t="s">
        <v>476</v>
      </c>
      <c r="AO22">
        <v>0</v>
      </c>
      <c r="AQ22">
        <v>0</v>
      </c>
      <c r="AR22">
        <v>0</v>
      </c>
      <c r="AS22">
        <v>0</v>
      </c>
      <c r="AV22">
        <v>0</v>
      </c>
      <c r="AY22">
        <v>0</v>
      </c>
      <c r="BC22">
        <v>0</v>
      </c>
      <c r="BD22">
        <v>0</v>
      </c>
      <c r="BG22">
        <v>0</v>
      </c>
      <c r="BH22">
        <v>1</v>
      </c>
      <c r="BJ22">
        <v>1</v>
      </c>
      <c r="BK22" s="18"/>
      <c r="BL22" s="18"/>
      <c r="BM22" s="18"/>
      <c r="BN22" s="18"/>
      <c r="BO22" s="18"/>
      <c r="BP22">
        <v>0</v>
      </c>
      <c r="BQ22">
        <v>1.1</v>
      </c>
      <c r="BS22">
        <v>13.54</v>
      </c>
      <c r="BV22">
        <v>0.75</v>
      </c>
      <c r="BW22">
        <v>1.88</v>
      </c>
      <c r="BX22">
        <v>4.49</v>
      </c>
      <c r="BY22">
        <v>5.19</v>
      </c>
      <c r="BZ22">
        <v>75</v>
      </c>
      <c r="CA22">
        <v>138</v>
      </c>
      <c r="CD22">
        <v>11.5</v>
      </c>
      <c r="CE22">
        <v>2.62</v>
      </c>
      <c r="CG22">
        <v>20180330</v>
      </c>
      <c r="CH22" t="s">
        <v>6416</v>
      </c>
      <c r="CK22" t="s">
        <v>1611</v>
      </c>
      <c r="CN22">
        <v>1</v>
      </c>
      <c r="CO22">
        <v>2</v>
      </c>
      <c r="CQ22">
        <v>0</v>
      </c>
      <c r="CR22">
        <v>0</v>
      </c>
      <c r="CS22">
        <v>0</v>
      </c>
      <c r="CT22">
        <v>43</v>
      </c>
      <c r="CU22">
        <v>0.66</v>
      </c>
      <c r="CV22">
        <v>0</v>
      </c>
      <c r="CY22" t="s">
        <v>1100</v>
      </c>
      <c r="CZ22">
        <v>0</v>
      </c>
      <c r="DA22" s="2">
        <v>1</v>
      </c>
      <c r="DB22" s="2">
        <v>1</v>
      </c>
      <c r="DC22" s="2">
        <v>1</v>
      </c>
      <c r="DD22" s="2">
        <v>0</v>
      </c>
      <c r="DE22" s="2">
        <v>1</v>
      </c>
      <c r="DF22" s="2">
        <v>0</v>
      </c>
      <c r="DG22" s="2">
        <v>0</v>
      </c>
      <c r="DH22" s="2">
        <v>2</v>
      </c>
      <c r="DI22" s="2">
        <v>0</v>
      </c>
      <c r="DQ22" t="s">
        <v>6570</v>
      </c>
      <c r="DS22">
        <v>1</v>
      </c>
      <c r="DU22" s="80"/>
      <c r="EB22">
        <v>1</v>
      </c>
      <c r="EC22" s="80">
        <v>43556</v>
      </c>
      <c r="EE22" s="82"/>
      <c r="EL22" t="s">
        <v>6571</v>
      </c>
    </row>
    <row r="23" spans="1:142">
      <c r="A23" t="s">
        <v>6572</v>
      </c>
      <c r="B23" t="s">
        <v>6573</v>
      </c>
      <c r="C23" s="398" t="s">
        <v>6574</v>
      </c>
      <c r="D23">
        <v>1</v>
      </c>
      <c r="E23">
        <v>170</v>
      </c>
      <c r="F23">
        <v>70</v>
      </c>
      <c r="H23">
        <v>65</v>
      </c>
      <c r="I23">
        <v>58</v>
      </c>
      <c r="J23">
        <v>63</v>
      </c>
      <c r="K23">
        <v>3</v>
      </c>
      <c r="L23">
        <v>143</v>
      </c>
      <c r="M23">
        <v>24</v>
      </c>
      <c r="N23">
        <v>70</v>
      </c>
      <c r="O23">
        <v>4</v>
      </c>
      <c r="P23" t="s">
        <v>166</v>
      </c>
      <c r="Q23">
        <v>0</v>
      </c>
      <c r="R23">
        <v>23</v>
      </c>
      <c r="S23">
        <v>42</v>
      </c>
      <c r="T23">
        <f t="shared" si="0"/>
        <v>131</v>
      </c>
      <c r="U23" t="s">
        <v>167</v>
      </c>
      <c r="V23" t="s">
        <v>6575</v>
      </c>
      <c r="W23">
        <v>1</v>
      </c>
      <c r="X23">
        <v>5</v>
      </c>
      <c r="Y23" t="s">
        <v>6576</v>
      </c>
      <c r="Z23" t="s">
        <v>1790</v>
      </c>
      <c r="AA23">
        <v>1</v>
      </c>
      <c r="AB23">
        <v>3</v>
      </c>
      <c r="AC23">
        <v>2</v>
      </c>
      <c r="AE23">
        <v>1</v>
      </c>
      <c r="AF23">
        <v>30</v>
      </c>
      <c r="AG23">
        <v>50</v>
      </c>
      <c r="AJ23">
        <v>1</v>
      </c>
      <c r="AK23">
        <v>3</v>
      </c>
      <c r="AL23">
        <v>50</v>
      </c>
      <c r="AO23">
        <v>0</v>
      </c>
      <c r="AQ23">
        <v>0</v>
      </c>
      <c r="AR23">
        <v>0</v>
      </c>
      <c r="AS23">
        <v>0</v>
      </c>
      <c r="AV23">
        <v>0</v>
      </c>
      <c r="AY23">
        <v>0</v>
      </c>
      <c r="BC23">
        <v>0</v>
      </c>
      <c r="BD23">
        <v>0</v>
      </c>
      <c r="BG23">
        <v>3</v>
      </c>
      <c r="BH23">
        <v>2</v>
      </c>
      <c r="BJ23">
        <v>2</v>
      </c>
      <c r="BK23" s="18"/>
      <c r="BL23" s="18"/>
      <c r="BM23" s="18"/>
      <c r="BN23" s="18"/>
      <c r="BO23" s="18"/>
      <c r="BP23" t="s">
        <v>6577</v>
      </c>
      <c r="BQ23" t="s">
        <v>6578</v>
      </c>
      <c r="BS23">
        <v>435.8</v>
      </c>
      <c r="BV23">
        <v>2.68</v>
      </c>
      <c r="BW23">
        <v>2.79</v>
      </c>
      <c r="BX23">
        <v>11.72</v>
      </c>
      <c r="BY23">
        <v>4.44</v>
      </c>
      <c r="BZ23">
        <v>70</v>
      </c>
      <c r="CA23">
        <v>143</v>
      </c>
      <c r="CD23">
        <v>10.7</v>
      </c>
      <c r="CE23">
        <v>3.84</v>
      </c>
      <c r="CG23">
        <v>20180131</v>
      </c>
      <c r="CH23" t="s">
        <v>6416</v>
      </c>
      <c r="CI23" t="s">
        <v>6579</v>
      </c>
      <c r="CK23" t="s">
        <v>6580</v>
      </c>
      <c r="CL23" t="s">
        <v>6581</v>
      </c>
      <c r="CN23">
        <v>1</v>
      </c>
      <c r="CO23">
        <v>2</v>
      </c>
      <c r="CQ23">
        <v>0</v>
      </c>
      <c r="CR23">
        <v>0</v>
      </c>
      <c r="CS23">
        <v>0</v>
      </c>
      <c r="CT23">
        <v>40</v>
      </c>
      <c r="CU23">
        <v>0.6</v>
      </c>
      <c r="CV23">
        <v>0</v>
      </c>
      <c r="CY23" t="s">
        <v>1998</v>
      </c>
      <c r="CZ23">
        <v>1</v>
      </c>
      <c r="DA23" s="2">
        <v>1</v>
      </c>
      <c r="DB23" s="2">
        <v>2</v>
      </c>
      <c r="DC23" s="2">
        <v>1</v>
      </c>
      <c r="DD23" s="2">
        <v>1</v>
      </c>
      <c r="DE23" s="2">
        <v>0</v>
      </c>
      <c r="DF23" s="2">
        <v>0</v>
      </c>
      <c r="DG23" s="2">
        <v>1</v>
      </c>
      <c r="DH23" s="2">
        <v>2</v>
      </c>
      <c r="DI23" s="2">
        <v>1</v>
      </c>
      <c r="DQ23" t="s">
        <v>6582</v>
      </c>
      <c r="DS23">
        <v>1</v>
      </c>
      <c r="EE23" s="83"/>
      <c r="EL23" t="s">
        <v>6583</v>
      </c>
    </row>
    <row r="24" spans="1:142">
      <c r="A24" t="s">
        <v>6584</v>
      </c>
      <c r="B24" t="s">
        <v>6585</v>
      </c>
      <c r="C24" s="398" t="s">
        <v>6586</v>
      </c>
      <c r="D24">
        <v>1</v>
      </c>
      <c r="E24">
        <v>176</v>
      </c>
      <c r="F24">
        <v>108</v>
      </c>
      <c r="H24">
        <v>36</v>
      </c>
      <c r="I24">
        <v>8</v>
      </c>
      <c r="J24">
        <v>64</v>
      </c>
      <c r="K24">
        <v>3</v>
      </c>
      <c r="L24">
        <v>132</v>
      </c>
      <c r="M24">
        <v>34</v>
      </c>
      <c r="N24">
        <v>88</v>
      </c>
      <c r="O24">
        <v>7</v>
      </c>
      <c r="P24" t="s">
        <v>382</v>
      </c>
      <c r="Q24">
        <v>0</v>
      </c>
      <c r="R24">
        <v>2</v>
      </c>
      <c r="S24">
        <v>28</v>
      </c>
      <c r="T24">
        <f t="shared" si="0"/>
        <v>80</v>
      </c>
      <c r="U24" t="s">
        <v>279</v>
      </c>
      <c r="V24" t="s">
        <v>6587</v>
      </c>
      <c r="W24">
        <v>0</v>
      </c>
      <c r="AA24">
        <v>0</v>
      </c>
      <c r="AE24">
        <v>1</v>
      </c>
      <c r="AF24" t="s">
        <v>6588</v>
      </c>
      <c r="AG24">
        <v>15</v>
      </c>
      <c r="AH24">
        <v>1</v>
      </c>
      <c r="AI24" t="s">
        <v>4664</v>
      </c>
      <c r="AJ24">
        <v>0</v>
      </c>
      <c r="AO24">
        <v>0</v>
      </c>
      <c r="AQ24">
        <v>0</v>
      </c>
      <c r="AR24">
        <v>0</v>
      </c>
      <c r="AS24">
        <v>0</v>
      </c>
      <c r="AV24">
        <v>1</v>
      </c>
      <c r="AW24">
        <v>1</v>
      </c>
      <c r="AX24" t="s">
        <v>6589</v>
      </c>
      <c r="AY24">
        <v>0</v>
      </c>
      <c r="BC24" t="s">
        <v>6590</v>
      </c>
      <c r="BD24">
        <v>0</v>
      </c>
      <c r="BJ24">
        <v>1</v>
      </c>
      <c r="BK24" s="18"/>
      <c r="BL24" s="18"/>
      <c r="BM24" s="18"/>
      <c r="BN24" s="18"/>
      <c r="BO24" s="18"/>
      <c r="BP24">
        <v>7.54</v>
      </c>
      <c r="BQ24">
        <v>3.3</v>
      </c>
      <c r="BS24">
        <v>20.46</v>
      </c>
      <c r="BV24">
        <v>3.99</v>
      </c>
      <c r="BW24">
        <v>2.33</v>
      </c>
      <c r="BX24">
        <v>7.22</v>
      </c>
      <c r="BY24">
        <v>6.5</v>
      </c>
      <c r="BZ24">
        <v>88</v>
      </c>
      <c r="CA24">
        <v>177</v>
      </c>
      <c r="CD24">
        <v>11.8</v>
      </c>
      <c r="CE24">
        <v>2.65</v>
      </c>
      <c r="CG24">
        <v>20180228</v>
      </c>
      <c r="CH24" t="s">
        <v>6416</v>
      </c>
      <c r="CI24" t="s">
        <v>6591</v>
      </c>
      <c r="CL24" t="s">
        <v>6592</v>
      </c>
      <c r="CN24">
        <v>1</v>
      </c>
      <c r="CO24">
        <v>2</v>
      </c>
      <c r="CQ24">
        <v>0</v>
      </c>
      <c r="CR24">
        <v>0</v>
      </c>
      <c r="CS24">
        <v>0</v>
      </c>
      <c r="CV24">
        <v>0</v>
      </c>
      <c r="CY24" t="s">
        <v>434</v>
      </c>
      <c r="CZ24">
        <v>0</v>
      </c>
      <c r="DA24" s="2">
        <v>1</v>
      </c>
      <c r="DB24" s="2">
        <v>2</v>
      </c>
      <c r="DC24" s="2">
        <v>1</v>
      </c>
      <c r="DD24" s="2">
        <v>1</v>
      </c>
      <c r="DE24" s="2">
        <v>1</v>
      </c>
      <c r="DF24" s="2">
        <v>1</v>
      </c>
      <c r="DG24" s="2">
        <v>0</v>
      </c>
      <c r="DH24" s="2">
        <v>1</v>
      </c>
      <c r="DI24" s="2">
        <v>0</v>
      </c>
      <c r="DQ24" t="s">
        <v>6593</v>
      </c>
      <c r="DR24" s="79">
        <v>1</v>
      </c>
      <c r="DS24">
        <v>1</v>
      </c>
      <c r="EC24" s="80"/>
      <c r="EE24" s="83"/>
      <c r="EL24" t="s">
        <v>6594</v>
      </c>
    </row>
    <row r="25" spans="1:142">
      <c r="A25" t="s">
        <v>6595</v>
      </c>
      <c r="B25" s="189" t="s">
        <v>6596</v>
      </c>
      <c r="C25" s="398" t="s">
        <v>6597</v>
      </c>
      <c r="D25">
        <v>2</v>
      </c>
      <c r="E25">
        <v>152</v>
      </c>
      <c r="F25">
        <v>52</v>
      </c>
      <c r="H25">
        <v>56</v>
      </c>
      <c r="I25">
        <v>41</v>
      </c>
      <c r="J25">
        <v>61</v>
      </c>
      <c r="K25">
        <v>3</v>
      </c>
      <c r="L25">
        <v>148</v>
      </c>
      <c r="M25">
        <v>24</v>
      </c>
      <c r="N25">
        <v>50</v>
      </c>
      <c r="O25">
        <v>4</v>
      </c>
      <c r="P25" t="s">
        <v>278</v>
      </c>
      <c r="Q25">
        <v>0</v>
      </c>
      <c r="R25">
        <v>2</v>
      </c>
      <c r="S25">
        <v>28</v>
      </c>
      <c r="T25">
        <f t="shared" si="0"/>
        <v>100</v>
      </c>
      <c r="U25" t="s">
        <v>279</v>
      </c>
      <c r="V25" t="s">
        <v>6598</v>
      </c>
      <c r="W25">
        <v>1</v>
      </c>
      <c r="X25">
        <v>10</v>
      </c>
      <c r="Y25" t="s">
        <v>4856</v>
      </c>
      <c r="Z25" t="s">
        <v>6599</v>
      </c>
      <c r="AA25">
        <v>1</v>
      </c>
      <c r="AB25">
        <v>6</v>
      </c>
      <c r="AC25">
        <v>2</v>
      </c>
      <c r="AE25">
        <v>0</v>
      </c>
      <c r="AJ25">
        <v>0</v>
      </c>
      <c r="AO25">
        <v>1</v>
      </c>
      <c r="AP25">
        <v>4</v>
      </c>
      <c r="AQ25">
        <v>1</v>
      </c>
      <c r="AR25">
        <v>0</v>
      </c>
      <c r="AS25">
        <v>0</v>
      </c>
      <c r="AV25">
        <v>0</v>
      </c>
      <c r="AY25">
        <v>0</v>
      </c>
      <c r="BC25">
        <v>0</v>
      </c>
      <c r="BD25">
        <v>0</v>
      </c>
      <c r="BG25">
        <v>2</v>
      </c>
      <c r="BH25">
        <v>3</v>
      </c>
      <c r="BJ25">
        <v>1</v>
      </c>
      <c r="BK25" s="18"/>
      <c r="BL25" s="18"/>
      <c r="BM25" s="18"/>
      <c r="BN25" s="18"/>
      <c r="BO25" s="18"/>
      <c r="BP25">
        <v>28.18</v>
      </c>
      <c r="BQ25">
        <v>2.6</v>
      </c>
      <c r="BV25">
        <v>1.61</v>
      </c>
      <c r="BW25">
        <v>2.84</v>
      </c>
      <c r="BX25">
        <v>13.13</v>
      </c>
      <c r="BY25">
        <v>4.07</v>
      </c>
      <c r="BZ25">
        <v>50</v>
      </c>
      <c r="CA25">
        <v>156</v>
      </c>
      <c r="CD25">
        <v>10.8</v>
      </c>
      <c r="CE25">
        <v>2.64</v>
      </c>
      <c r="CG25">
        <v>20180227</v>
      </c>
      <c r="CH25" t="s">
        <v>6416</v>
      </c>
      <c r="CI25" t="s">
        <v>6600</v>
      </c>
      <c r="CK25" t="s">
        <v>6601</v>
      </c>
      <c r="CL25" t="s">
        <v>6602</v>
      </c>
      <c r="CM25" t="s">
        <v>6603</v>
      </c>
      <c r="CN25">
        <v>1</v>
      </c>
      <c r="CO25">
        <v>2</v>
      </c>
      <c r="CQ25">
        <v>0</v>
      </c>
      <c r="CR25">
        <v>0</v>
      </c>
      <c r="CS25">
        <v>0</v>
      </c>
      <c r="CT25">
        <v>50</v>
      </c>
      <c r="CU25">
        <v>0.5</v>
      </c>
      <c r="CV25">
        <v>0</v>
      </c>
      <c r="CY25" t="s">
        <v>2865</v>
      </c>
      <c r="CZ25">
        <v>1</v>
      </c>
      <c r="DA25" s="2">
        <v>1</v>
      </c>
      <c r="DB25" s="2">
        <v>1</v>
      </c>
      <c r="DC25" s="2">
        <v>1</v>
      </c>
      <c r="DD25" s="2">
        <v>1</v>
      </c>
      <c r="DE25" s="2">
        <v>1</v>
      </c>
      <c r="DF25" s="2">
        <v>0</v>
      </c>
      <c r="DG25" s="2">
        <v>1</v>
      </c>
      <c r="DH25" s="2">
        <v>1</v>
      </c>
      <c r="DI25" s="2">
        <v>1</v>
      </c>
      <c r="DQ25" t="s">
        <v>6604</v>
      </c>
      <c r="DS25">
        <v>1</v>
      </c>
      <c r="DY25" s="80"/>
      <c r="EB25">
        <v>1</v>
      </c>
      <c r="EC25" s="80" t="s">
        <v>6605</v>
      </c>
      <c r="EE25" s="83"/>
      <c r="EL25" t="s">
        <v>6606</v>
      </c>
    </row>
    <row r="26" spans="1:135">
      <c r="A26" t="s">
        <v>6607</v>
      </c>
      <c r="B26" t="s">
        <v>6608</v>
      </c>
      <c r="C26" s="398" t="s">
        <v>6609</v>
      </c>
      <c r="D26">
        <v>1</v>
      </c>
      <c r="E26">
        <v>165</v>
      </c>
      <c r="F26">
        <v>69</v>
      </c>
      <c r="H26">
        <v>58</v>
      </c>
      <c r="I26">
        <v>41</v>
      </c>
      <c r="J26">
        <v>71</v>
      </c>
      <c r="K26">
        <v>9</v>
      </c>
      <c r="L26">
        <v>136</v>
      </c>
      <c r="M26">
        <v>34</v>
      </c>
      <c r="N26">
        <v>76</v>
      </c>
      <c r="O26">
        <v>7</v>
      </c>
      <c r="P26" t="s">
        <v>166</v>
      </c>
      <c r="Q26">
        <v>0</v>
      </c>
      <c r="R26">
        <v>23</v>
      </c>
      <c r="S26">
        <v>42</v>
      </c>
      <c r="T26">
        <f t="shared" si="0"/>
        <v>133</v>
      </c>
      <c r="U26" t="s">
        <v>167</v>
      </c>
      <c r="V26" t="s">
        <v>6610</v>
      </c>
      <c r="W26">
        <v>1</v>
      </c>
      <c r="X26" t="s">
        <v>6611</v>
      </c>
      <c r="Y26">
        <v>180</v>
      </c>
      <c r="Z26" t="s">
        <v>1048</v>
      </c>
      <c r="AA26">
        <v>0</v>
      </c>
      <c r="AE26">
        <v>0</v>
      </c>
      <c r="AJ26">
        <v>1</v>
      </c>
      <c r="AK26">
        <v>3</v>
      </c>
      <c r="AL26">
        <v>20</v>
      </c>
      <c r="AO26">
        <v>0</v>
      </c>
      <c r="AQ26">
        <v>0</v>
      </c>
      <c r="AR26">
        <v>0</v>
      </c>
      <c r="AS26">
        <v>0</v>
      </c>
      <c r="AV26">
        <v>0</v>
      </c>
      <c r="AY26">
        <v>0</v>
      </c>
      <c r="BC26">
        <v>0</v>
      </c>
      <c r="BD26">
        <v>0</v>
      </c>
      <c r="BG26">
        <v>2</v>
      </c>
      <c r="BH26">
        <v>2</v>
      </c>
      <c r="BJ26">
        <v>2</v>
      </c>
      <c r="BK26" s="18"/>
      <c r="BL26" s="18"/>
      <c r="BM26" s="18"/>
      <c r="BN26" s="18"/>
      <c r="BO26" s="18"/>
      <c r="BP26">
        <v>628</v>
      </c>
      <c r="BQ26">
        <v>2.3</v>
      </c>
      <c r="BS26">
        <v>111.9</v>
      </c>
      <c r="BV26">
        <v>2.16</v>
      </c>
      <c r="BW26">
        <v>2.13</v>
      </c>
      <c r="BX26">
        <v>6.06</v>
      </c>
      <c r="BY26">
        <v>7.4</v>
      </c>
      <c r="BZ26">
        <v>76</v>
      </c>
      <c r="CA26">
        <v>156</v>
      </c>
      <c r="CD26">
        <v>11.2</v>
      </c>
      <c r="CE26">
        <v>2.96</v>
      </c>
      <c r="CG26">
        <v>20180109</v>
      </c>
      <c r="CH26" t="s">
        <v>886</v>
      </c>
      <c r="CI26" t="s">
        <v>889</v>
      </c>
      <c r="CJ26" t="s">
        <v>6612</v>
      </c>
      <c r="CK26" t="s">
        <v>6613</v>
      </c>
      <c r="CL26" t="s">
        <v>285</v>
      </c>
      <c r="CN26">
        <v>2</v>
      </c>
      <c r="CO26">
        <v>2</v>
      </c>
      <c r="CQ26">
        <v>0</v>
      </c>
      <c r="CR26">
        <v>0</v>
      </c>
      <c r="CS26">
        <v>0</v>
      </c>
      <c r="CT26">
        <v>43</v>
      </c>
      <c r="CU26">
        <v>0.65</v>
      </c>
      <c r="CV26">
        <v>0</v>
      </c>
      <c r="CY26" t="s">
        <v>423</v>
      </c>
      <c r="CZ26">
        <v>1</v>
      </c>
      <c r="DA26" s="2">
        <v>1</v>
      </c>
      <c r="DB26" s="2">
        <v>1</v>
      </c>
      <c r="DC26" s="2">
        <v>1</v>
      </c>
      <c r="DD26" s="2">
        <v>0</v>
      </c>
      <c r="DE26" s="2">
        <v>1</v>
      </c>
      <c r="DF26" s="2">
        <v>0</v>
      </c>
      <c r="DG26" s="2">
        <v>1</v>
      </c>
      <c r="DH26" s="2">
        <v>1</v>
      </c>
      <c r="DI26" s="2">
        <v>0</v>
      </c>
      <c r="DQ26" t="s">
        <v>6614</v>
      </c>
      <c r="DS26">
        <v>1</v>
      </c>
      <c r="DY26" s="80"/>
      <c r="EC26" s="80"/>
      <c r="EE26" s="83"/>
    </row>
    <row r="27" spans="1:137">
      <c r="A27" t="s">
        <v>6615</v>
      </c>
      <c r="B27" t="s">
        <v>4392</v>
      </c>
      <c r="C27" s="398" t="s">
        <v>6616</v>
      </c>
      <c r="D27">
        <v>1</v>
      </c>
      <c r="E27">
        <v>170</v>
      </c>
      <c r="F27">
        <v>65</v>
      </c>
      <c r="H27">
        <v>58</v>
      </c>
      <c r="I27">
        <v>41</v>
      </c>
      <c r="J27">
        <v>64</v>
      </c>
      <c r="K27">
        <v>3</v>
      </c>
      <c r="L27">
        <v>126</v>
      </c>
      <c r="M27">
        <v>34</v>
      </c>
      <c r="N27">
        <v>79</v>
      </c>
      <c r="O27">
        <v>7</v>
      </c>
      <c r="P27" t="s">
        <v>166</v>
      </c>
      <c r="Q27">
        <v>0</v>
      </c>
      <c r="R27">
        <v>23</v>
      </c>
      <c r="S27">
        <v>42</v>
      </c>
      <c r="T27">
        <f t="shared" si="0"/>
        <v>127</v>
      </c>
      <c r="U27" t="s">
        <v>167</v>
      </c>
      <c r="V27" t="s">
        <v>6617</v>
      </c>
      <c r="W27">
        <v>1</v>
      </c>
      <c r="X27">
        <v>10</v>
      </c>
      <c r="Z27" t="s">
        <v>1781</v>
      </c>
      <c r="AA27">
        <v>0</v>
      </c>
      <c r="AE27">
        <v>0</v>
      </c>
      <c r="AJ27">
        <v>0</v>
      </c>
      <c r="AO27">
        <v>0</v>
      </c>
      <c r="AQ27">
        <v>0</v>
      </c>
      <c r="AR27">
        <v>0</v>
      </c>
      <c r="AS27">
        <v>0</v>
      </c>
      <c r="AV27">
        <v>0</v>
      </c>
      <c r="AY27">
        <v>0</v>
      </c>
      <c r="BC27">
        <v>0</v>
      </c>
      <c r="BD27">
        <v>0</v>
      </c>
      <c r="BG27">
        <v>0</v>
      </c>
      <c r="BH27">
        <v>1</v>
      </c>
      <c r="BJ27">
        <v>2</v>
      </c>
      <c r="BK27" s="18"/>
      <c r="BL27" s="18"/>
      <c r="BM27" s="18"/>
      <c r="BN27" s="18"/>
      <c r="BO27" s="18"/>
      <c r="BP27">
        <v>1797.22</v>
      </c>
      <c r="BQ27">
        <v>12.9</v>
      </c>
      <c r="BS27">
        <v>1462</v>
      </c>
      <c r="BV27">
        <v>0.8</v>
      </c>
      <c r="BW27">
        <v>1.91</v>
      </c>
      <c r="BX27">
        <v>4.86</v>
      </c>
      <c r="BY27">
        <v>4.33</v>
      </c>
      <c r="BZ27">
        <v>79</v>
      </c>
      <c r="CA27">
        <v>149</v>
      </c>
      <c r="CD27">
        <v>12.4</v>
      </c>
      <c r="CE27">
        <v>4.14</v>
      </c>
      <c r="CG27">
        <v>20180321</v>
      </c>
      <c r="CH27" t="s">
        <v>171</v>
      </c>
      <c r="CI27" t="s">
        <v>6618</v>
      </c>
      <c r="CK27" t="s">
        <v>6619</v>
      </c>
      <c r="CL27" t="s">
        <v>6620</v>
      </c>
      <c r="CN27">
        <v>1</v>
      </c>
      <c r="CO27">
        <v>0</v>
      </c>
      <c r="CQ27">
        <v>0</v>
      </c>
      <c r="CR27">
        <v>0</v>
      </c>
      <c r="CS27">
        <v>0</v>
      </c>
      <c r="CT27">
        <v>39</v>
      </c>
      <c r="CU27">
        <v>0.6</v>
      </c>
      <c r="CV27">
        <v>0</v>
      </c>
      <c r="CY27" t="s">
        <v>6535</v>
      </c>
      <c r="CZ27">
        <v>0</v>
      </c>
      <c r="DA27" s="2">
        <v>1</v>
      </c>
      <c r="DB27" s="2">
        <v>1</v>
      </c>
      <c r="DC27" s="2">
        <v>1</v>
      </c>
      <c r="DD27" s="2">
        <v>0</v>
      </c>
      <c r="DE27" s="2">
        <v>0</v>
      </c>
      <c r="DF27" s="2">
        <v>0</v>
      </c>
      <c r="DG27" s="2">
        <v>1</v>
      </c>
      <c r="DH27" s="2">
        <v>1</v>
      </c>
      <c r="DI27" s="2">
        <v>0</v>
      </c>
      <c r="DQ27" t="s">
        <v>6621</v>
      </c>
      <c r="DR27" s="2"/>
      <c r="DT27">
        <v>1</v>
      </c>
      <c r="DU27" t="s">
        <v>6622</v>
      </c>
      <c r="DV27">
        <v>1</v>
      </c>
      <c r="DW27" t="s">
        <v>6622</v>
      </c>
      <c r="DY27" s="80"/>
      <c r="EE27" s="82"/>
      <c r="EG27" s="80"/>
    </row>
    <row r="28" spans="1:142">
      <c r="A28" t="s">
        <v>6623</v>
      </c>
      <c r="B28" t="s">
        <v>6624</v>
      </c>
      <c r="C28" s="398" t="s">
        <v>6625</v>
      </c>
      <c r="D28">
        <v>1</v>
      </c>
      <c r="E28">
        <v>167</v>
      </c>
      <c r="F28">
        <v>70</v>
      </c>
      <c r="H28">
        <v>53</v>
      </c>
      <c r="I28">
        <v>41</v>
      </c>
      <c r="J28">
        <v>86</v>
      </c>
      <c r="K28">
        <v>9</v>
      </c>
      <c r="L28">
        <v>134</v>
      </c>
      <c r="M28">
        <v>34</v>
      </c>
      <c r="N28">
        <v>68</v>
      </c>
      <c r="O28">
        <v>4</v>
      </c>
      <c r="P28" t="s">
        <v>382</v>
      </c>
      <c r="Q28">
        <v>0</v>
      </c>
      <c r="R28">
        <v>2</v>
      </c>
      <c r="S28">
        <v>28</v>
      </c>
      <c r="T28">
        <f t="shared" si="0"/>
        <v>116</v>
      </c>
      <c r="U28" t="s">
        <v>167</v>
      </c>
      <c r="V28" t="s">
        <v>6626</v>
      </c>
      <c r="W28">
        <v>1</v>
      </c>
      <c r="X28" t="s">
        <v>386</v>
      </c>
      <c r="Y28" t="s">
        <v>6627</v>
      </c>
      <c r="Z28" t="s">
        <v>6628</v>
      </c>
      <c r="AA28">
        <v>0</v>
      </c>
      <c r="AE28">
        <v>1</v>
      </c>
      <c r="AF28">
        <v>5</v>
      </c>
      <c r="AG28">
        <v>6</v>
      </c>
      <c r="AH28">
        <v>1</v>
      </c>
      <c r="AI28">
        <v>1</v>
      </c>
      <c r="AJ28">
        <v>1</v>
      </c>
      <c r="AK28">
        <v>2</v>
      </c>
      <c r="AL28">
        <v>20</v>
      </c>
      <c r="AM28">
        <v>1</v>
      </c>
      <c r="AN28" t="s">
        <v>4664</v>
      </c>
      <c r="AO28">
        <v>0</v>
      </c>
      <c r="AQ28">
        <v>0</v>
      </c>
      <c r="AR28">
        <v>0</v>
      </c>
      <c r="AS28">
        <v>0</v>
      </c>
      <c r="AV28">
        <v>0</v>
      </c>
      <c r="AY28">
        <v>0</v>
      </c>
      <c r="BC28" t="s">
        <v>6629</v>
      </c>
      <c r="BD28">
        <v>0</v>
      </c>
      <c r="BJ28">
        <v>1</v>
      </c>
      <c r="BK28" s="18"/>
      <c r="BL28" s="18"/>
      <c r="BM28" s="18"/>
      <c r="BN28" s="18"/>
      <c r="BO28" s="18"/>
      <c r="BP28" t="s">
        <v>361</v>
      </c>
      <c r="BQ28" t="s">
        <v>361</v>
      </c>
      <c r="CD28">
        <v>11.4</v>
      </c>
      <c r="CE28">
        <v>3.6</v>
      </c>
      <c r="CG28">
        <v>20180131</v>
      </c>
      <c r="CH28" t="s">
        <v>171</v>
      </c>
      <c r="CI28" t="s">
        <v>4255</v>
      </c>
      <c r="CK28" t="s">
        <v>6630</v>
      </c>
      <c r="CN28">
        <v>1</v>
      </c>
      <c r="CO28">
        <v>2</v>
      </c>
      <c r="CQ28">
        <v>0</v>
      </c>
      <c r="CR28">
        <v>0</v>
      </c>
      <c r="CS28">
        <v>0</v>
      </c>
      <c r="CY28" t="s">
        <v>6631</v>
      </c>
      <c r="CZ28">
        <v>0</v>
      </c>
      <c r="DA28" s="2">
        <v>1</v>
      </c>
      <c r="DB28" s="2">
        <v>0</v>
      </c>
      <c r="DC28" s="2">
        <v>1</v>
      </c>
      <c r="DD28" s="2">
        <v>1</v>
      </c>
      <c r="DE28" s="2">
        <v>1</v>
      </c>
      <c r="DF28" s="2">
        <v>0</v>
      </c>
      <c r="DG28" s="2">
        <v>1</v>
      </c>
      <c r="DH28" s="2">
        <v>1</v>
      </c>
      <c r="DI28" s="2">
        <v>0</v>
      </c>
      <c r="DQ28" t="s">
        <v>6632</v>
      </c>
      <c r="DR28" s="2"/>
      <c r="DS28">
        <v>1</v>
      </c>
      <c r="DY28" s="80"/>
      <c r="EB28">
        <v>1</v>
      </c>
      <c r="EC28" s="80">
        <v>43466</v>
      </c>
      <c r="EE28" s="83"/>
      <c r="EI28" s="80"/>
      <c r="EL28" t="s">
        <v>6633</v>
      </c>
    </row>
    <row r="29" spans="1:142">
      <c r="A29" t="s">
        <v>6634</v>
      </c>
      <c r="B29" t="s">
        <v>6635</v>
      </c>
      <c r="C29" s="398" t="s">
        <v>6636</v>
      </c>
      <c r="D29">
        <v>1</v>
      </c>
      <c r="E29">
        <v>160</v>
      </c>
      <c r="F29">
        <v>55</v>
      </c>
      <c r="H29">
        <v>57</v>
      </c>
      <c r="I29">
        <v>41</v>
      </c>
      <c r="J29">
        <v>59</v>
      </c>
      <c r="K29">
        <v>3</v>
      </c>
      <c r="L29">
        <v>124</v>
      </c>
      <c r="M29">
        <v>34</v>
      </c>
      <c r="N29">
        <v>80</v>
      </c>
      <c r="O29">
        <v>7</v>
      </c>
      <c r="P29" t="s">
        <v>382</v>
      </c>
      <c r="Q29">
        <v>0</v>
      </c>
      <c r="R29">
        <v>0</v>
      </c>
      <c r="S29">
        <v>0</v>
      </c>
      <c r="T29">
        <f t="shared" si="0"/>
        <v>85</v>
      </c>
      <c r="U29" t="s">
        <v>279</v>
      </c>
      <c r="V29" t="s">
        <v>6587</v>
      </c>
      <c r="W29">
        <v>0</v>
      </c>
      <c r="AA29">
        <v>0</v>
      </c>
      <c r="AE29">
        <v>1</v>
      </c>
      <c r="AF29">
        <v>20</v>
      </c>
      <c r="AG29">
        <v>30</v>
      </c>
      <c r="AJ29">
        <v>1</v>
      </c>
      <c r="AK29">
        <v>3</v>
      </c>
      <c r="AL29">
        <v>30</v>
      </c>
      <c r="AO29">
        <v>0</v>
      </c>
      <c r="AQ29">
        <v>0</v>
      </c>
      <c r="AR29">
        <v>0</v>
      </c>
      <c r="AS29">
        <v>0</v>
      </c>
      <c r="AV29">
        <v>0</v>
      </c>
      <c r="AY29">
        <v>0</v>
      </c>
      <c r="BC29">
        <v>0</v>
      </c>
      <c r="BD29">
        <v>0</v>
      </c>
      <c r="BJ29">
        <v>1</v>
      </c>
      <c r="BK29" s="18"/>
      <c r="BL29" s="18"/>
      <c r="BM29" s="18"/>
      <c r="BN29" s="18"/>
      <c r="BO29" s="18"/>
      <c r="BP29" t="s">
        <v>361</v>
      </c>
      <c r="BQ29" t="s">
        <v>361</v>
      </c>
      <c r="BS29">
        <v>82</v>
      </c>
      <c r="BV29">
        <v>1.01</v>
      </c>
      <c r="BW29">
        <v>1.98</v>
      </c>
      <c r="BX29">
        <v>4.67</v>
      </c>
      <c r="BY29">
        <v>5.61</v>
      </c>
      <c r="BZ29">
        <v>80</v>
      </c>
      <c r="CA29">
        <v>143</v>
      </c>
      <c r="CD29">
        <v>10.3</v>
      </c>
      <c r="CE29">
        <v>2.59</v>
      </c>
      <c r="CG29">
        <v>20180110</v>
      </c>
      <c r="CH29" t="s">
        <v>171</v>
      </c>
      <c r="CI29" t="s">
        <v>6637</v>
      </c>
      <c r="CJ29" t="s">
        <v>6638</v>
      </c>
      <c r="CK29" t="s">
        <v>6639</v>
      </c>
      <c r="CL29" t="s">
        <v>6640</v>
      </c>
      <c r="CN29">
        <v>2</v>
      </c>
      <c r="CO29">
        <v>2</v>
      </c>
      <c r="CQ29">
        <v>0</v>
      </c>
      <c r="CR29">
        <v>0</v>
      </c>
      <c r="CS29">
        <v>0</v>
      </c>
      <c r="CV29">
        <v>0</v>
      </c>
      <c r="CY29" t="s">
        <v>1998</v>
      </c>
      <c r="CZ29">
        <v>1</v>
      </c>
      <c r="DA29" s="2">
        <v>1</v>
      </c>
      <c r="DB29" s="2">
        <v>1</v>
      </c>
      <c r="DC29" s="2">
        <v>0</v>
      </c>
      <c r="DD29" s="2">
        <v>1</v>
      </c>
      <c r="DE29" s="2">
        <v>1</v>
      </c>
      <c r="DF29" s="2">
        <v>0</v>
      </c>
      <c r="DG29" s="2">
        <v>1</v>
      </c>
      <c r="DH29" s="2">
        <v>1</v>
      </c>
      <c r="DI29" s="2">
        <v>0</v>
      </c>
      <c r="DQ29" t="s">
        <v>6641</v>
      </c>
      <c r="DR29" s="2"/>
      <c r="DY29" s="80"/>
      <c r="EC29" s="80"/>
      <c r="EE29" s="83"/>
      <c r="EK29" s="80"/>
      <c r="EL29" s="80" t="s">
        <v>6642</v>
      </c>
    </row>
    <row r="30" spans="1:142">
      <c r="A30" t="s">
        <v>6643</v>
      </c>
      <c r="B30" s="79" t="s">
        <v>6644</v>
      </c>
      <c r="C30" s="398" t="s">
        <v>6645</v>
      </c>
      <c r="D30">
        <v>1</v>
      </c>
      <c r="E30">
        <v>180</v>
      </c>
      <c r="F30">
        <v>94</v>
      </c>
      <c r="H30">
        <v>77</v>
      </c>
      <c r="I30">
        <v>75</v>
      </c>
      <c r="J30">
        <v>76</v>
      </c>
      <c r="K30">
        <v>9</v>
      </c>
      <c r="L30">
        <v>134</v>
      </c>
      <c r="M30">
        <v>34</v>
      </c>
      <c r="N30">
        <v>56</v>
      </c>
      <c r="O30">
        <v>4</v>
      </c>
      <c r="P30" t="s">
        <v>382</v>
      </c>
      <c r="Q30">
        <v>0</v>
      </c>
      <c r="R30">
        <v>2</v>
      </c>
      <c r="S30">
        <v>28</v>
      </c>
      <c r="T30" s="79">
        <f t="shared" si="0"/>
        <v>150</v>
      </c>
      <c r="U30" t="s">
        <v>148</v>
      </c>
      <c r="V30" t="s">
        <v>6646</v>
      </c>
      <c r="W30">
        <v>0</v>
      </c>
      <c r="AA30">
        <v>0</v>
      </c>
      <c r="AE30">
        <v>1</v>
      </c>
      <c r="AG30">
        <v>30</v>
      </c>
      <c r="AH30">
        <v>1</v>
      </c>
      <c r="AI30">
        <v>10</v>
      </c>
      <c r="AJ30">
        <v>1</v>
      </c>
      <c r="AL30">
        <v>30</v>
      </c>
      <c r="AM30">
        <v>1</v>
      </c>
      <c r="AN30">
        <v>10</v>
      </c>
      <c r="AO30">
        <v>0</v>
      </c>
      <c r="AQ30">
        <v>0</v>
      </c>
      <c r="AR30">
        <v>0</v>
      </c>
      <c r="AS30">
        <v>0</v>
      </c>
      <c r="AV30">
        <v>0</v>
      </c>
      <c r="AY30">
        <v>0</v>
      </c>
      <c r="BC30">
        <v>0</v>
      </c>
      <c r="BD30">
        <v>0</v>
      </c>
      <c r="BG30">
        <v>1</v>
      </c>
      <c r="BH30">
        <v>3</v>
      </c>
      <c r="BJ30">
        <v>1</v>
      </c>
      <c r="BK30" s="18"/>
      <c r="BL30" s="18"/>
      <c r="BM30" s="18"/>
      <c r="BN30" s="18"/>
      <c r="BO30" s="18"/>
      <c r="BP30">
        <v>1.1</v>
      </c>
      <c r="BQ30">
        <v>1.3</v>
      </c>
      <c r="BS30">
        <v>36.42</v>
      </c>
      <c r="BV30">
        <v>1.68</v>
      </c>
      <c r="BW30">
        <v>3.5</v>
      </c>
      <c r="BX30">
        <v>4.97</v>
      </c>
      <c r="BY30">
        <v>3.44</v>
      </c>
      <c r="BZ30">
        <v>56</v>
      </c>
      <c r="CA30">
        <v>151</v>
      </c>
      <c r="CG30">
        <v>20180328</v>
      </c>
      <c r="CH30" t="s">
        <v>171</v>
      </c>
      <c r="CI30" t="s">
        <v>6647</v>
      </c>
      <c r="CK30" t="s">
        <v>6648</v>
      </c>
      <c r="CN30">
        <v>2</v>
      </c>
      <c r="CO30">
        <v>2</v>
      </c>
      <c r="CQ30">
        <v>0</v>
      </c>
      <c r="CR30">
        <v>0</v>
      </c>
      <c r="CS30">
        <v>0</v>
      </c>
      <c r="CT30">
        <v>44</v>
      </c>
      <c r="CU30">
        <v>0.6</v>
      </c>
      <c r="CV30">
        <v>0</v>
      </c>
      <c r="CY30" t="s">
        <v>3789</v>
      </c>
      <c r="CZ30">
        <v>0</v>
      </c>
      <c r="DA30" s="14">
        <v>1</v>
      </c>
      <c r="DB30" s="14">
        <v>2</v>
      </c>
      <c r="DC30" s="14">
        <v>1</v>
      </c>
      <c r="DD30" s="14">
        <v>0</v>
      </c>
      <c r="DE30" s="14">
        <v>0</v>
      </c>
      <c r="DF30" s="14">
        <v>0</v>
      </c>
      <c r="DG30" s="14">
        <v>0</v>
      </c>
      <c r="DH30" s="14">
        <v>2</v>
      </c>
      <c r="DI30" s="14">
        <v>0</v>
      </c>
      <c r="DQ30" t="s">
        <v>6649</v>
      </c>
      <c r="DR30" s="2"/>
      <c r="EE30" s="83"/>
      <c r="EK30" s="80"/>
      <c r="EL30" t="s">
        <v>6650</v>
      </c>
    </row>
    <row r="31" spans="1:142">
      <c r="A31" t="s">
        <v>6651</v>
      </c>
      <c r="B31" t="s">
        <v>6652</v>
      </c>
      <c r="C31" s="398" t="s">
        <v>6653</v>
      </c>
      <c r="D31">
        <v>1</v>
      </c>
      <c r="E31">
        <v>172</v>
      </c>
      <c r="F31">
        <v>81</v>
      </c>
      <c r="H31">
        <v>52</v>
      </c>
      <c r="I31">
        <v>41</v>
      </c>
      <c r="J31">
        <v>69</v>
      </c>
      <c r="K31">
        <v>3</v>
      </c>
      <c r="L31">
        <v>143</v>
      </c>
      <c r="M31">
        <v>24</v>
      </c>
      <c r="N31">
        <v>64</v>
      </c>
      <c r="O31">
        <v>4</v>
      </c>
      <c r="P31" t="s">
        <v>278</v>
      </c>
      <c r="Q31">
        <v>0</v>
      </c>
      <c r="R31">
        <v>2</v>
      </c>
      <c r="S31">
        <v>28</v>
      </c>
      <c r="T31">
        <f t="shared" si="0"/>
        <v>100</v>
      </c>
      <c r="U31" t="s">
        <v>279</v>
      </c>
      <c r="V31" t="s">
        <v>6654</v>
      </c>
      <c r="W31">
        <v>1</v>
      </c>
      <c r="X31">
        <v>5</v>
      </c>
      <c r="Y31" t="s">
        <v>3188</v>
      </c>
      <c r="Z31" t="s">
        <v>6655</v>
      </c>
      <c r="AA31">
        <v>0</v>
      </c>
      <c r="AE31">
        <v>1</v>
      </c>
      <c r="AF31">
        <v>20</v>
      </c>
      <c r="AG31">
        <v>40</v>
      </c>
      <c r="AH31">
        <v>1</v>
      </c>
      <c r="AI31">
        <v>5</v>
      </c>
      <c r="AJ31">
        <v>1</v>
      </c>
      <c r="AK31">
        <v>10</v>
      </c>
      <c r="AL31">
        <v>20</v>
      </c>
      <c r="AM31">
        <v>1</v>
      </c>
      <c r="AO31">
        <v>1</v>
      </c>
      <c r="AP31">
        <v>5</v>
      </c>
      <c r="AQ31">
        <v>1</v>
      </c>
      <c r="AR31">
        <v>0</v>
      </c>
      <c r="AS31">
        <v>0</v>
      </c>
      <c r="AV31">
        <v>0</v>
      </c>
      <c r="AY31">
        <v>0</v>
      </c>
      <c r="BC31">
        <v>0</v>
      </c>
      <c r="BD31">
        <v>0</v>
      </c>
      <c r="BG31">
        <v>0</v>
      </c>
      <c r="BH31">
        <v>0</v>
      </c>
      <c r="BJ31">
        <v>1</v>
      </c>
      <c r="BK31" s="18"/>
      <c r="BL31" s="18"/>
      <c r="BM31" s="18"/>
      <c r="BN31" s="18"/>
      <c r="BO31" s="18"/>
      <c r="BP31">
        <v>3.78</v>
      </c>
      <c r="BQ31">
        <v>0.6</v>
      </c>
      <c r="BR31">
        <v>12.5</v>
      </c>
      <c r="BS31">
        <v>22</v>
      </c>
      <c r="BV31">
        <v>2.44</v>
      </c>
      <c r="BW31">
        <v>2.47</v>
      </c>
      <c r="BX31">
        <v>5.9</v>
      </c>
      <c r="BY31">
        <v>3.99</v>
      </c>
      <c r="BZ31">
        <v>64</v>
      </c>
      <c r="CA31">
        <v>137</v>
      </c>
      <c r="CD31">
        <v>11.1</v>
      </c>
      <c r="CE31">
        <v>4.02</v>
      </c>
      <c r="CG31">
        <v>20180320</v>
      </c>
      <c r="CH31" t="s">
        <v>171</v>
      </c>
      <c r="CI31" t="s">
        <v>6656</v>
      </c>
      <c r="CK31" t="s">
        <v>6657</v>
      </c>
      <c r="CL31" t="s">
        <v>6451</v>
      </c>
      <c r="CN31">
        <v>1</v>
      </c>
      <c r="CO31">
        <v>2</v>
      </c>
      <c r="CQ31">
        <v>0</v>
      </c>
      <c r="CR31">
        <v>0</v>
      </c>
      <c r="CS31">
        <v>0</v>
      </c>
      <c r="CT31">
        <v>43</v>
      </c>
      <c r="CU31">
        <v>0.65</v>
      </c>
      <c r="CV31">
        <v>0</v>
      </c>
      <c r="CY31" t="s">
        <v>6658</v>
      </c>
      <c r="CZ31">
        <v>0</v>
      </c>
      <c r="DA31" s="2">
        <v>1</v>
      </c>
      <c r="DB31" s="2">
        <v>1</v>
      </c>
      <c r="DC31" s="2">
        <v>1</v>
      </c>
      <c r="DD31" s="2">
        <v>1</v>
      </c>
      <c r="DE31" s="2">
        <v>0</v>
      </c>
      <c r="DF31" s="2">
        <v>0</v>
      </c>
      <c r="DG31" s="2">
        <v>1</v>
      </c>
      <c r="DH31" s="2">
        <v>1</v>
      </c>
      <c r="DI31" s="2">
        <v>0</v>
      </c>
      <c r="DQ31" t="s">
        <v>6659</v>
      </c>
      <c r="DR31" s="2"/>
      <c r="DS31">
        <v>1</v>
      </c>
      <c r="EE31" s="83"/>
      <c r="EL31" t="s">
        <v>6660</v>
      </c>
    </row>
    <row r="32" spans="1:135">
      <c r="A32" t="s">
        <v>6661</v>
      </c>
      <c r="B32" t="s">
        <v>6662</v>
      </c>
      <c r="C32" s="398" t="s">
        <v>6663</v>
      </c>
      <c r="D32">
        <v>2</v>
      </c>
      <c r="E32">
        <v>165</v>
      </c>
      <c r="F32">
        <v>67</v>
      </c>
      <c r="H32">
        <v>65</v>
      </c>
      <c r="I32">
        <v>58</v>
      </c>
      <c r="J32">
        <v>83</v>
      </c>
      <c r="K32">
        <v>9</v>
      </c>
      <c r="L32">
        <v>159</v>
      </c>
      <c r="M32">
        <v>24</v>
      </c>
      <c r="N32">
        <v>55</v>
      </c>
      <c r="O32">
        <v>4</v>
      </c>
      <c r="P32" t="s">
        <v>382</v>
      </c>
      <c r="Q32">
        <v>0</v>
      </c>
      <c r="R32">
        <v>2</v>
      </c>
      <c r="S32">
        <v>28</v>
      </c>
      <c r="T32">
        <f t="shared" si="0"/>
        <v>123</v>
      </c>
      <c r="U32" t="s">
        <v>167</v>
      </c>
      <c r="V32" t="s">
        <v>6664</v>
      </c>
      <c r="W32">
        <v>1</v>
      </c>
      <c r="X32">
        <v>2</v>
      </c>
      <c r="Y32" t="s">
        <v>6665</v>
      </c>
      <c r="Z32" t="s">
        <v>76</v>
      </c>
      <c r="AA32">
        <v>0</v>
      </c>
      <c r="AE32">
        <v>0</v>
      </c>
      <c r="AJ32">
        <v>0</v>
      </c>
      <c r="AO32">
        <v>0</v>
      </c>
      <c r="AQ32">
        <v>0</v>
      </c>
      <c r="AR32">
        <v>0</v>
      </c>
      <c r="AS32">
        <v>0</v>
      </c>
      <c r="AV32">
        <v>0</v>
      </c>
      <c r="AY32">
        <v>0</v>
      </c>
      <c r="BC32">
        <v>0</v>
      </c>
      <c r="BD32">
        <v>0</v>
      </c>
      <c r="BG32">
        <v>2</v>
      </c>
      <c r="BH32">
        <v>4</v>
      </c>
      <c r="BJ32">
        <v>1</v>
      </c>
      <c r="BK32" s="18"/>
      <c r="BL32" s="18"/>
      <c r="BM32" s="18"/>
      <c r="BN32" s="18"/>
      <c r="BO32" s="18"/>
      <c r="BP32" t="s">
        <v>361</v>
      </c>
      <c r="BQ32" t="s">
        <v>361</v>
      </c>
      <c r="BR32" t="s">
        <v>361</v>
      </c>
      <c r="BS32">
        <v>196.9</v>
      </c>
      <c r="BV32">
        <v>0.84</v>
      </c>
      <c r="BW32">
        <v>4.73</v>
      </c>
      <c r="BX32">
        <v>6.45</v>
      </c>
      <c r="BY32">
        <v>3.36</v>
      </c>
      <c r="BZ32">
        <v>55</v>
      </c>
      <c r="CA32">
        <v>30.8</v>
      </c>
      <c r="CD32">
        <v>13.2</v>
      </c>
      <c r="CE32">
        <v>4.39</v>
      </c>
      <c r="CG32">
        <v>20180307</v>
      </c>
      <c r="CH32" t="s">
        <v>886</v>
      </c>
      <c r="CI32" t="s">
        <v>6666</v>
      </c>
      <c r="CK32" t="s">
        <v>6667</v>
      </c>
      <c r="CL32" t="s">
        <v>390</v>
      </c>
      <c r="CN32">
        <v>1</v>
      </c>
      <c r="CO32">
        <v>2</v>
      </c>
      <c r="CQ32">
        <v>0</v>
      </c>
      <c r="CR32">
        <v>0</v>
      </c>
      <c r="CS32">
        <v>0</v>
      </c>
      <c r="CT32">
        <v>47</v>
      </c>
      <c r="CU32">
        <v>0.69</v>
      </c>
      <c r="CV32">
        <v>0</v>
      </c>
      <c r="CY32" t="s">
        <v>942</v>
      </c>
      <c r="CZ32">
        <v>1</v>
      </c>
      <c r="DA32" s="12">
        <v>1</v>
      </c>
      <c r="DB32" s="12">
        <v>2</v>
      </c>
      <c r="DC32" s="12">
        <v>1</v>
      </c>
      <c r="DD32" s="12">
        <v>1</v>
      </c>
      <c r="DE32" s="12">
        <v>1</v>
      </c>
      <c r="DF32" s="12">
        <v>0</v>
      </c>
      <c r="DG32" s="12">
        <v>1</v>
      </c>
      <c r="DH32" s="12">
        <v>2</v>
      </c>
      <c r="DI32" s="12">
        <v>0</v>
      </c>
      <c r="DQ32" t="s">
        <v>6668</v>
      </c>
      <c r="DR32" s="2"/>
      <c r="DS32">
        <v>1</v>
      </c>
      <c r="DY32" s="80"/>
      <c r="EC32" s="80"/>
      <c r="EE32" s="82"/>
    </row>
    <row r="33" spans="1:135">
      <c r="A33" s="18" t="s">
        <v>6669</v>
      </c>
      <c r="B33" s="18" t="s">
        <v>6670</v>
      </c>
      <c r="C33" s="14" t="s">
        <v>6671</v>
      </c>
      <c r="D33" s="14">
        <v>2</v>
      </c>
      <c r="E33" s="14">
        <v>155</v>
      </c>
      <c r="F33" s="14">
        <v>61</v>
      </c>
      <c r="G33" s="14"/>
      <c r="H33" s="14">
        <v>75</v>
      </c>
      <c r="I33" s="14">
        <v>75</v>
      </c>
      <c r="J33" s="14">
        <v>72</v>
      </c>
      <c r="K33" s="14">
        <v>9</v>
      </c>
      <c r="L33" s="14">
        <v>130</v>
      </c>
      <c r="M33" s="14">
        <v>34</v>
      </c>
      <c r="N33" s="14">
        <v>70</v>
      </c>
      <c r="O33" s="14">
        <v>4</v>
      </c>
      <c r="P33" s="14" t="s">
        <v>1146</v>
      </c>
      <c r="Q33" s="14">
        <v>0</v>
      </c>
      <c r="R33" s="14">
        <v>2</v>
      </c>
      <c r="S33" s="14">
        <v>28</v>
      </c>
      <c r="T33" s="2">
        <f t="shared" si="0"/>
        <v>150</v>
      </c>
      <c r="U33" s="14" t="s">
        <v>148</v>
      </c>
      <c r="V33" s="14" t="s">
        <v>224</v>
      </c>
      <c r="W33" s="14">
        <v>1</v>
      </c>
      <c r="X33" s="14">
        <v>20</v>
      </c>
      <c r="Y33" s="14" t="s">
        <v>6672</v>
      </c>
      <c r="Z33" s="14" t="s">
        <v>6673</v>
      </c>
      <c r="AA33" s="14">
        <v>1</v>
      </c>
      <c r="AB33" s="14">
        <v>20</v>
      </c>
      <c r="AC33" s="14" t="s">
        <v>6674</v>
      </c>
      <c r="AD33" s="14">
        <v>0</v>
      </c>
      <c r="AE33" s="14">
        <v>0</v>
      </c>
      <c r="AF33" s="14"/>
      <c r="AG33" s="14"/>
      <c r="AH33" s="14"/>
      <c r="AI33" s="14"/>
      <c r="AJ33" s="14">
        <v>0</v>
      </c>
      <c r="AK33" s="14"/>
      <c r="AL33" s="14"/>
      <c r="AM33" s="14"/>
      <c r="AN33" s="14"/>
      <c r="AO33" s="14">
        <v>0</v>
      </c>
      <c r="AP33" s="14"/>
      <c r="AQ33" s="14">
        <v>0</v>
      </c>
      <c r="AR33" s="14"/>
      <c r="AS33" s="14">
        <v>0</v>
      </c>
      <c r="AT33" s="14"/>
      <c r="AU33" s="14"/>
      <c r="AV33" s="14">
        <v>0</v>
      </c>
      <c r="AW33" s="14"/>
      <c r="AX33" s="14"/>
      <c r="AY33" s="14">
        <v>0</v>
      </c>
      <c r="AZ33" s="14"/>
      <c r="BA33" s="14"/>
      <c r="BB33" s="14"/>
      <c r="BC33" s="14">
        <v>0</v>
      </c>
      <c r="BD33" s="14">
        <v>0</v>
      </c>
      <c r="BE33" s="14"/>
      <c r="BF33" s="14"/>
      <c r="BG33" s="14">
        <v>3</v>
      </c>
      <c r="BH33" s="14">
        <v>3</v>
      </c>
      <c r="BI33" s="14">
        <v>3</v>
      </c>
      <c r="BJ33" s="14">
        <v>1</v>
      </c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 t="s">
        <v>6675</v>
      </c>
      <c r="CH33" s="14" t="s">
        <v>171</v>
      </c>
      <c r="CI33" s="14" t="s">
        <v>6676</v>
      </c>
      <c r="CJ33" s="14"/>
      <c r="CK33" s="14" t="s">
        <v>6677</v>
      </c>
      <c r="CL33" s="14" t="s">
        <v>6678</v>
      </c>
      <c r="CM33" s="14"/>
      <c r="CN33" s="14">
        <v>1</v>
      </c>
      <c r="CO33" s="14">
        <v>3</v>
      </c>
      <c r="CP33" s="14"/>
      <c r="CQ33" s="14"/>
      <c r="CR33" s="14"/>
      <c r="CS33" s="14"/>
      <c r="CT33" s="14">
        <v>46</v>
      </c>
      <c r="CU33" s="14">
        <v>0.72</v>
      </c>
      <c r="CV33" s="14">
        <v>0</v>
      </c>
      <c r="CW33" s="14"/>
      <c r="CX33" s="14"/>
      <c r="CY33" s="14" t="s">
        <v>4751</v>
      </c>
      <c r="CZ33" s="14">
        <v>0</v>
      </c>
      <c r="DA33" s="14">
        <v>1</v>
      </c>
      <c r="DB33" s="14">
        <v>3</v>
      </c>
      <c r="DC33" s="14">
        <v>1</v>
      </c>
      <c r="DD33" s="14">
        <v>0</v>
      </c>
      <c r="DE33" s="14">
        <v>0</v>
      </c>
      <c r="DF33" s="14">
        <v>0</v>
      </c>
      <c r="DG33" s="14">
        <v>0</v>
      </c>
      <c r="DH33" s="14">
        <v>1</v>
      </c>
      <c r="DI33" s="14">
        <v>0</v>
      </c>
      <c r="DJ33" s="14"/>
      <c r="DK33" s="14"/>
      <c r="DL33" s="14"/>
      <c r="DM33" s="14"/>
      <c r="DN33" s="14"/>
      <c r="DO33" s="14"/>
      <c r="DP33" s="14"/>
      <c r="DQ33" s="14" t="s">
        <v>6679</v>
      </c>
      <c r="DR33" s="2"/>
      <c r="DS33">
        <v>1</v>
      </c>
      <c r="DY33" s="80"/>
      <c r="EE33" s="83"/>
    </row>
    <row r="34" spans="1:135">
      <c r="A34" s="2" t="s">
        <v>6680</v>
      </c>
      <c r="B34" s="2" t="s">
        <v>6681</v>
      </c>
      <c r="C34" s="2" t="s">
        <v>6682</v>
      </c>
      <c r="D34" s="2">
        <v>1</v>
      </c>
      <c r="E34" s="2">
        <v>172</v>
      </c>
      <c r="F34" s="2">
        <v>87</v>
      </c>
      <c r="G34" s="2"/>
      <c r="H34" s="2">
        <v>60</v>
      </c>
      <c r="I34" s="2">
        <v>58</v>
      </c>
      <c r="J34" s="2">
        <v>69</v>
      </c>
      <c r="K34" s="2">
        <v>3</v>
      </c>
      <c r="L34" s="2">
        <v>169</v>
      </c>
      <c r="M34" s="2">
        <v>10</v>
      </c>
      <c r="N34" s="2">
        <v>74</v>
      </c>
      <c r="O34" s="2">
        <v>7</v>
      </c>
      <c r="P34" s="2" t="s">
        <v>166</v>
      </c>
      <c r="Q34" s="2">
        <v>0</v>
      </c>
      <c r="R34" s="2">
        <v>23</v>
      </c>
      <c r="S34" s="2">
        <v>42</v>
      </c>
      <c r="T34" s="2">
        <f t="shared" si="0"/>
        <v>120</v>
      </c>
      <c r="U34" s="2" t="s">
        <v>167</v>
      </c>
      <c r="V34" s="2" t="s">
        <v>224</v>
      </c>
      <c r="W34" s="2">
        <v>1</v>
      </c>
      <c r="X34" s="2">
        <v>40</v>
      </c>
      <c r="Y34" s="2" t="s">
        <v>1390</v>
      </c>
      <c r="Z34" s="2">
        <v>1</v>
      </c>
      <c r="AA34" s="2">
        <v>0</v>
      </c>
      <c r="AB34" s="2"/>
      <c r="AC34" s="2"/>
      <c r="AD34" s="2"/>
      <c r="AE34" s="2">
        <v>0</v>
      </c>
      <c r="AF34" s="2"/>
      <c r="AG34" s="2"/>
      <c r="AH34" s="2"/>
      <c r="AI34" s="2"/>
      <c r="AJ34" s="2">
        <v>0</v>
      </c>
      <c r="AK34" s="2"/>
      <c r="AL34" s="2"/>
      <c r="AM34" s="2"/>
      <c r="AN34" s="2"/>
      <c r="AO34" s="2">
        <v>0</v>
      </c>
      <c r="AP34" s="2"/>
      <c r="AQ34" s="2">
        <v>1</v>
      </c>
      <c r="AR34" s="2">
        <v>0</v>
      </c>
      <c r="AS34" s="2">
        <v>0</v>
      </c>
      <c r="AT34" s="2"/>
      <c r="AU34" s="2"/>
      <c r="AV34" s="2">
        <v>0</v>
      </c>
      <c r="AW34" s="2"/>
      <c r="AX34" s="2"/>
      <c r="AY34" s="2">
        <v>0</v>
      </c>
      <c r="AZ34" s="2"/>
      <c r="BA34" s="2"/>
      <c r="BB34" s="2"/>
      <c r="BC34" s="2">
        <v>0</v>
      </c>
      <c r="BD34" s="2">
        <v>0</v>
      </c>
      <c r="BE34" s="2"/>
      <c r="BF34" s="2"/>
      <c r="BG34" s="2">
        <v>3</v>
      </c>
      <c r="BH34" s="2">
        <v>2</v>
      </c>
      <c r="BI34" s="2">
        <v>1</v>
      </c>
      <c r="BJ34" s="2">
        <v>2</v>
      </c>
      <c r="BK34" s="2">
        <v>531</v>
      </c>
      <c r="BL34" s="2" t="s">
        <v>6683</v>
      </c>
      <c r="BM34" s="2"/>
      <c r="BN34" s="2">
        <v>1.68</v>
      </c>
      <c r="BO34" s="2"/>
      <c r="BP34" s="2">
        <v>48.2</v>
      </c>
      <c r="BQ34" s="2"/>
      <c r="BR34" s="2"/>
      <c r="BS34" s="2">
        <v>263.2</v>
      </c>
      <c r="BT34" s="2"/>
      <c r="BU34" s="2">
        <v>3.86</v>
      </c>
      <c r="BV34" s="2">
        <v>4.81</v>
      </c>
      <c r="BW34" s="2">
        <v>1.55</v>
      </c>
      <c r="BX34" s="2">
        <v>7.03</v>
      </c>
      <c r="BY34" s="2">
        <v>6.3</v>
      </c>
      <c r="BZ34" s="2">
        <v>74</v>
      </c>
      <c r="CA34" s="2">
        <v>140</v>
      </c>
      <c r="CB34" s="2">
        <v>6.5</v>
      </c>
      <c r="CC34" s="2"/>
      <c r="CD34" s="2">
        <v>11.3</v>
      </c>
      <c r="CE34" s="2">
        <v>3.14</v>
      </c>
      <c r="CF34" s="2"/>
      <c r="CG34" s="2" t="s">
        <v>6684</v>
      </c>
      <c r="CH34" s="2" t="s">
        <v>3386</v>
      </c>
      <c r="CI34" s="2" t="s">
        <v>6685</v>
      </c>
      <c r="CJ34" s="2" t="s">
        <v>6686</v>
      </c>
      <c r="CK34" s="2" t="s">
        <v>6687</v>
      </c>
      <c r="CL34" s="2" t="s">
        <v>6688</v>
      </c>
      <c r="CM34" s="2"/>
      <c r="CN34" s="2" t="s">
        <v>6689</v>
      </c>
      <c r="CO34" s="2">
        <v>2</v>
      </c>
      <c r="CP34" s="2"/>
      <c r="CQ34" s="2">
        <v>0</v>
      </c>
      <c r="CR34" s="2">
        <v>0</v>
      </c>
      <c r="CS34" s="2">
        <v>0</v>
      </c>
      <c r="CT34" s="2">
        <v>42</v>
      </c>
      <c r="CU34" s="2">
        <v>0.6</v>
      </c>
      <c r="CV34" s="2">
        <v>0</v>
      </c>
      <c r="CW34" s="2"/>
      <c r="CX34" s="2"/>
      <c r="CY34" s="2" t="s">
        <v>2201</v>
      </c>
      <c r="CZ34" s="2">
        <v>0</v>
      </c>
      <c r="DA34" s="2">
        <v>1</v>
      </c>
      <c r="DB34" s="2">
        <v>2</v>
      </c>
      <c r="DC34" s="2">
        <v>1</v>
      </c>
      <c r="DD34" s="2">
        <v>0</v>
      </c>
      <c r="DE34" s="2">
        <v>0</v>
      </c>
      <c r="DF34" s="2">
        <v>0</v>
      </c>
      <c r="DG34" s="2">
        <v>1</v>
      </c>
      <c r="DH34" s="2">
        <v>1</v>
      </c>
      <c r="DI34" s="2">
        <v>0</v>
      </c>
      <c r="DJ34" s="2"/>
      <c r="DK34" s="2"/>
      <c r="DL34" s="2"/>
      <c r="DM34" s="2"/>
      <c r="DN34" s="2"/>
      <c r="DO34" s="2"/>
      <c r="DP34" s="2"/>
      <c r="DQ34" s="2" t="s">
        <v>6690</v>
      </c>
      <c r="DR34" s="2"/>
      <c r="DS34">
        <v>1</v>
      </c>
      <c r="EE34" s="83"/>
    </row>
    <row r="35" spans="1:139">
      <c r="A35" s="2" t="s">
        <v>6691</v>
      </c>
      <c r="B35" s="2" t="s">
        <v>6692</v>
      </c>
      <c r="C35" s="2" t="s">
        <v>6693</v>
      </c>
      <c r="D35" s="2">
        <v>1</v>
      </c>
      <c r="E35" s="2">
        <v>170</v>
      </c>
      <c r="F35" s="2">
        <v>65</v>
      </c>
      <c r="G35" s="2"/>
      <c r="H35" s="2">
        <v>81</v>
      </c>
      <c r="I35" s="2">
        <v>91</v>
      </c>
      <c r="J35" s="2">
        <v>87</v>
      </c>
      <c r="K35" s="2">
        <v>9</v>
      </c>
      <c r="L35" s="2">
        <v>116</v>
      </c>
      <c r="M35" s="2">
        <v>43</v>
      </c>
      <c r="N35" s="2">
        <v>107</v>
      </c>
      <c r="O35" s="2">
        <v>10</v>
      </c>
      <c r="P35" s="2" t="s">
        <v>236</v>
      </c>
      <c r="Q35" s="2">
        <v>20</v>
      </c>
      <c r="R35" s="2">
        <v>23</v>
      </c>
      <c r="S35" s="2">
        <v>42</v>
      </c>
      <c r="T35" s="2">
        <f t="shared" si="0"/>
        <v>215</v>
      </c>
      <c r="U35" s="2" t="s">
        <v>148</v>
      </c>
      <c r="V35" s="2" t="s">
        <v>3535</v>
      </c>
      <c r="W35" s="2">
        <v>1</v>
      </c>
      <c r="X35" s="2" t="s">
        <v>566</v>
      </c>
      <c r="Y35" s="2">
        <v>180</v>
      </c>
      <c r="Z35" s="2">
        <v>1</v>
      </c>
      <c r="AA35" s="2">
        <v>0</v>
      </c>
      <c r="AB35" s="2"/>
      <c r="AC35" s="2"/>
      <c r="AD35" s="2"/>
      <c r="AE35" s="2">
        <v>1</v>
      </c>
      <c r="AF35" s="2">
        <v>30</v>
      </c>
      <c r="AG35" s="2" t="s">
        <v>556</v>
      </c>
      <c r="AH35" s="2">
        <v>1</v>
      </c>
      <c r="AI35" s="2">
        <v>20</v>
      </c>
      <c r="AJ35" s="2">
        <v>1</v>
      </c>
      <c r="AK35" s="2">
        <v>2.5</v>
      </c>
      <c r="AL35" s="2" t="s">
        <v>566</v>
      </c>
      <c r="AM35" s="2">
        <v>1</v>
      </c>
      <c r="AN35" s="2" t="s">
        <v>1441</v>
      </c>
      <c r="AO35" s="2">
        <v>1</v>
      </c>
      <c r="AP35" s="2"/>
      <c r="AQ35" s="2">
        <v>0</v>
      </c>
      <c r="AR35" s="2">
        <v>2</v>
      </c>
      <c r="AS35" s="2">
        <v>1</v>
      </c>
      <c r="AT35" s="2">
        <v>10</v>
      </c>
      <c r="AU35" s="2" t="s">
        <v>6694</v>
      </c>
      <c r="AV35" s="2">
        <v>0</v>
      </c>
      <c r="AW35" s="2"/>
      <c r="AX35" s="2"/>
      <c r="AY35" s="2">
        <v>0</v>
      </c>
      <c r="AZ35" s="2"/>
      <c r="BA35" s="2"/>
      <c r="BB35" s="2"/>
      <c r="BC35" s="2">
        <v>1</v>
      </c>
      <c r="BD35" s="2">
        <v>1</v>
      </c>
      <c r="BE35" s="2">
        <v>1</v>
      </c>
      <c r="BF35" s="2" t="s">
        <v>1343</v>
      </c>
      <c r="BG35" s="2">
        <v>3</v>
      </c>
      <c r="BH35" s="2">
        <v>3</v>
      </c>
      <c r="BI35" s="2">
        <v>1</v>
      </c>
      <c r="BJ35" s="2">
        <v>2</v>
      </c>
      <c r="BK35" s="2" t="s">
        <v>6695</v>
      </c>
      <c r="BL35" s="2" t="s">
        <v>6696</v>
      </c>
      <c r="BM35" s="2">
        <v>8760</v>
      </c>
      <c r="BN35" s="2"/>
      <c r="BO35" s="2"/>
      <c r="BP35" s="2">
        <v>45.3</v>
      </c>
      <c r="BQ35" s="2">
        <v>2.9</v>
      </c>
      <c r="BR35" s="2">
        <v>44.2</v>
      </c>
      <c r="BS35" s="2" t="s">
        <v>6697</v>
      </c>
      <c r="BT35" s="2"/>
      <c r="BU35" s="2">
        <v>3.06</v>
      </c>
      <c r="BV35" s="2">
        <v>0.59</v>
      </c>
      <c r="BW35" s="2">
        <v>1.97</v>
      </c>
      <c r="BX35" s="2">
        <v>3.72</v>
      </c>
      <c r="BY35" s="2">
        <v>7.63</v>
      </c>
      <c r="BZ35" s="2">
        <v>107</v>
      </c>
      <c r="CA35" s="2">
        <v>118</v>
      </c>
      <c r="CB35" s="2"/>
      <c r="CC35" s="2"/>
      <c r="CD35" s="2">
        <v>11.4</v>
      </c>
      <c r="CE35" s="2">
        <v>3.18</v>
      </c>
      <c r="CF35" s="2"/>
      <c r="CG35" s="2" t="s">
        <v>6675</v>
      </c>
      <c r="CH35" s="2" t="s">
        <v>6698</v>
      </c>
      <c r="CI35" s="2" t="s">
        <v>6699</v>
      </c>
      <c r="CJ35" s="2" t="s">
        <v>6700</v>
      </c>
      <c r="CK35" s="2" t="s">
        <v>6701</v>
      </c>
      <c r="CL35" s="2" t="s">
        <v>6699</v>
      </c>
      <c r="CM35" s="2"/>
      <c r="CN35" s="2">
        <v>3</v>
      </c>
      <c r="CO35" s="2">
        <v>3</v>
      </c>
      <c r="CP35" s="2"/>
      <c r="CQ35" s="2">
        <v>1</v>
      </c>
      <c r="CR35" s="2">
        <v>0</v>
      </c>
      <c r="CS35" s="2">
        <v>0</v>
      </c>
      <c r="CT35" s="2">
        <v>47</v>
      </c>
      <c r="CU35" s="2">
        <v>0.44</v>
      </c>
      <c r="CV35" s="2">
        <v>0</v>
      </c>
      <c r="CW35" s="2"/>
      <c r="CX35" s="2"/>
      <c r="CY35" s="2" t="s">
        <v>1776</v>
      </c>
      <c r="CZ35" s="2">
        <v>1</v>
      </c>
      <c r="DA35" s="2">
        <v>1</v>
      </c>
      <c r="DB35" s="2">
        <v>3</v>
      </c>
      <c r="DC35" s="2">
        <v>1</v>
      </c>
      <c r="DD35" s="2">
        <v>1</v>
      </c>
      <c r="DE35" s="2">
        <v>1</v>
      </c>
      <c r="DF35" s="2">
        <v>0</v>
      </c>
      <c r="DG35" s="2">
        <v>1</v>
      </c>
      <c r="DH35" s="2">
        <v>1</v>
      </c>
      <c r="DI35" s="2">
        <v>1</v>
      </c>
      <c r="DJ35" s="2"/>
      <c r="DK35" s="2"/>
      <c r="DL35" s="2"/>
      <c r="DM35" s="2"/>
      <c r="DN35" s="2"/>
      <c r="DO35" s="2"/>
      <c r="DP35" s="2"/>
      <c r="DQ35" s="2" t="s">
        <v>6702</v>
      </c>
      <c r="DR35" s="2"/>
      <c r="DS35">
        <v>1</v>
      </c>
      <c r="EC35" s="80"/>
      <c r="EE35" s="83"/>
      <c r="EI35" s="80"/>
    </row>
    <row r="36" spans="1:142">
      <c r="A36" s="2" t="s">
        <v>6703</v>
      </c>
      <c r="B36" s="14" t="s">
        <v>6704</v>
      </c>
      <c r="C36" s="2" t="s">
        <v>6705</v>
      </c>
      <c r="D36" s="2">
        <v>1</v>
      </c>
      <c r="E36" s="2">
        <v>166</v>
      </c>
      <c r="F36" s="2">
        <v>70</v>
      </c>
      <c r="G36" s="2"/>
      <c r="H36" s="2">
        <v>59</v>
      </c>
      <c r="I36" s="2">
        <v>41</v>
      </c>
      <c r="J36" s="2">
        <v>86</v>
      </c>
      <c r="K36" s="2">
        <v>9</v>
      </c>
      <c r="L36" s="2">
        <v>130</v>
      </c>
      <c r="M36" s="2">
        <v>34</v>
      </c>
      <c r="N36" s="2">
        <v>70</v>
      </c>
      <c r="O36" s="2">
        <v>4</v>
      </c>
      <c r="P36" s="2" t="s">
        <v>166</v>
      </c>
      <c r="Q36" s="2">
        <v>0</v>
      </c>
      <c r="R36" s="2">
        <v>23</v>
      </c>
      <c r="S36" s="2">
        <v>42</v>
      </c>
      <c r="T36" s="2">
        <f t="shared" si="0"/>
        <v>130</v>
      </c>
      <c r="U36" s="2" t="s">
        <v>167</v>
      </c>
      <c r="V36" s="2" t="s">
        <v>6706</v>
      </c>
      <c r="W36" s="2">
        <v>0</v>
      </c>
      <c r="X36" s="2"/>
      <c r="Y36" s="2"/>
      <c r="Z36" s="2"/>
      <c r="AA36" s="2">
        <v>0</v>
      </c>
      <c r="AB36" s="2"/>
      <c r="AC36" s="2"/>
      <c r="AD36" s="2"/>
      <c r="AE36" s="2">
        <v>1</v>
      </c>
      <c r="AF36" s="2">
        <v>50</v>
      </c>
      <c r="AG36" s="2" t="s">
        <v>606</v>
      </c>
      <c r="AH36" s="2">
        <v>0</v>
      </c>
      <c r="AI36" s="2"/>
      <c r="AJ36" s="2">
        <v>1</v>
      </c>
      <c r="AK36" s="2" t="s">
        <v>476</v>
      </c>
      <c r="AL36" s="2"/>
      <c r="AM36" s="2"/>
      <c r="AN36" s="2"/>
      <c r="AO36" s="2">
        <v>0</v>
      </c>
      <c r="AP36" s="2"/>
      <c r="AQ36" s="2">
        <v>0</v>
      </c>
      <c r="AR36" s="2">
        <v>2</v>
      </c>
      <c r="AS36" s="2">
        <v>0</v>
      </c>
      <c r="AT36" s="2"/>
      <c r="AU36" s="2"/>
      <c r="AV36" s="2">
        <v>0</v>
      </c>
      <c r="AW36" s="2"/>
      <c r="AX36" s="2"/>
      <c r="AY36" s="2">
        <v>0</v>
      </c>
      <c r="AZ36" s="2"/>
      <c r="BA36" s="2"/>
      <c r="BB36" s="2"/>
      <c r="BC36" s="2">
        <v>1</v>
      </c>
      <c r="BD36" s="2">
        <v>0</v>
      </c>
      <c r="BE36" s="2"/>
      <c r="BF36" s="2"/>
      <c r="BG36" s="2">
        <v>1</v>
      </c>
      <c r="BH36" s="2">
        <v>1</v>
      </c>
      <c r="BI36" s="2">
        <v>1</v>
      </c>
      <c r="BJ36" s="2">
        <v>2</v>
      </c>
      <c r="BK36" s="2">
        <v>14260</v>
      </c>
      <c r="BL36" s="2">
        <v>181.9</v>
      </c>
      <c r="BM36" s="2"/>
      <c r="BN36" s="2"/>
      <c r="BO36" s="2"/>
      <c r="BP36" s="2">
        <v>14260</v>
      </c>
      <c r="BQ36" s="2">
        <v>181.9</v>
      </c>
      <c r="BR36" s="2">
        <v>100.3</v>
      </c>
      <c r="BS36" s="2"/>
      <c r="BT36" s="2"/>
      <c r="BU36" s="2">
        <v>2.91</v>
      </c>
      <c r="BV36" s="2">
        <v>2.84</v>
      </c>
      <c r="BW36" s="2">
        <v>1.81</v>
      </c>
      <c r="BX36" s="2">
        <v>8.68</v>
      </c>
      <c r="BY36" s="2"/>
      <c r="BZ36" s="2">
        <v>70</v>
      </c>
      <c r="CA36" s="2">
        <v>157</v>
      </c>
      <c r="CB36" s="2">
        <v>8.1</v>
      </c>
      <c r="CC36" s="2"/>
      <c r="CD36" s="2">
        <v>11.5</v>
      </c>
      <c r="CE36" s="2">
        <v>3.63</v>
      </c>
      <c r="CF36" s="2"/>
      <c r="CG36" s="2" t="s">
        <v>6707</v>
      </c>
      <c r="CH36" s="2" t="s">
        <v>3386</v>
      </c>
      <c r="CI36" s="2" t="s">
        <v>6708</v>
      </c>
      <c r="CJ36" s="2" t="s">
        <v>6700</v>
      </c>
      <c r="CK36" s="2" t="s">
        <v>6709</v>
      </c>
      <c r="CL36" s="2" t="s">
        <v>6710</v>
      </c>
      <c r="CM36" s="2"/>
      <c r="CN36" s="2">
        <v>1</v>
      </c>
      <c r="CO36" s="2">
        <v>2</v>
      </c>
      <c r="CP36" s="2"/>
      <c r="CQ36" s="2">
        <v>1</v>
      </c>
      <c r="CR36" s="2">
        <v>0</v>
      </c>
      <c r="CS36" s="2">
        <v>0</v>
      </c>
      <c r="CT36" s="2">
        <v>52</v>
      </c>
      <c r="CU36" s="2">
        <v>0.49</v>
      </c>
      <c r="CV36" s="2">
        <v>0</v>
      </c>
      <c r="CW36" s="2"/>
      <c r="CX36" s="2"/>
      <c r="CY36" s="2" t="s">
        <v>2488</v>
      </c>
      <c r="CZ36" s="2">
        <v>1</v>
      </c>
      <c r="DA36" s="2">
        <v>1</v>
      </c>
      <c r="DB36" s="2">
        <v>2</v>
      </c>
      <c r="DC36" s="2">
        <v>1</v>
      </c>
      <c r="DD36" s="2">
        <v>0</v>
      </c>
      <c r="DE36" s="2">
        <v>0</v>
      </c>
      <c r="DF36" s="2">
        <v>0</v>
      </c>
      <c r="DG36" s="2">
        <v>1</v>
      </c>
      <c r="DH36" s="2">
        <v>1</v>
      </c>
      <c r="DI36" s="2">
        <v>0</v>
      </c>
      <c r="DJ36" s="2"/>
      <c r="DK36" s="2"/>
      <c r="DL36" s="2"/>
      <c r="DM36" s="2"/>
      <c r="DN36" s="2"/>
      <c r="DO36" s="2"/>
      <c r="DP36" s="2"/>
      <c r="DQ36" s="2" t="s">
        <v>6711</v>
      </c>
      <c r="DR36" s="14">
        <v>1</v>
      </c>
      <c r="EE36" s="83"/>
      <c r="EL36" t="s">
        <v>901</v>
      </c>
    </row>
    <row r="37" spans="1:135">
      <c r="A37" s="2" t="s">
        <v>6712</v>
      </c>
      <c r="B37" s="2" t="s">
        <v>6713</v>
      </c>
      <c r="C37" s="2" t="s">
        <v>6714</v>
      </c>
      <c r="D37" s="2">
        <v>1</v>
      </c>
      <c r="E37" s="2">
        <v>166</v>
      </c>
      <c r="F37" s="2">
        <v>75</v>
      </c>
      <c r="G37" s="2"/>
      <c r="H37" s="2">
        <v>46</v>
      </c>
      <c r="I37" s="2">
        <v>25</v>
      </c>
      <c r="J37" s="2">
        <v>72</v>
      </c>
      <c r="K37" s="2">
        <v>9</v>
      </c>
      <c r="L37" s="2">
        <v>115</v>
      </c>
      <c r="M37" s="2">
        <v>43</v>
      </c>
      <c r="N37" s="2">
        <v>70</v>
      </c>
      <c r="O37" s="2">
        <v>4</v>
      </c>
      <c r="P37" s="2" t="s">
        <v>278</v>
      </c>
      <c r="Q37" s="2">
        <v>0</v>
      </c>
      <c r="R37" s="2">
        <v>2</v>
      </c>
      <c r="S37" s="2">
        <v>28</v>
      </c>
      <c r="T37" s="2">
        <f t="shared" si="0"/>
        <v>109</v>
      </c>
      <c r="U37" s="2" t="s">
        <v>167</v>
      </c>
      <c r="V37" s="2" t="s">
        <v>1065</v>
      </c>
      <c r="W37" s="2">
        <v>0</v>
      </c>
      <c r="X37" s="2"/>
      <c r="Y37" s="2"/>
      <c r="Z37" s="2"/>
      <c r="AA37" s="2">
        <v>0</v>
      </c>
      <c r="AB37" s="2"/>
      <c r="AC37" s="2"/>
      <c r="AD37" s="2"/>
      <c r="AE37" s="2">
        <v>0</v>
      </c>
      <c r="AF37" s="2"/>
      <c r="AG37" s="2"/>
      <c r="AH37" s="2"/>
      <c r="AI37" s="2"/>
      <c r="AJ37" s="2">
        <v>0</v>
      </c>
      <c r="AK37" s="2"/>
      <c r="AL37" s="2"/>
      <c r="AM37" s="2"/>
      <c r="AN37" s="2"/>
      <c r="AO37" s="2">
        <v>0</v>
      </c>
      <c r="AP37" s="2"/>
      <c r="AQ37" s="2">
        <v>0</v>
      </c>
      <c r="AR37" s="2">
        <v>0</v>
      </c>
      <c r="AS37" s="2">
        <v>0</v>
      </c>
      <c r="AT37" s="2"/>
      <c r="AU37" s="2"/>
      <c r="AV37" s="2">
        <v>0</v>
      </c>
      <c r="AW37" s="2"/>
      <c r="AX37" s="2"/>
      <c r="AY37" s="2">
        <v>0</v>
      </c>
      <c r="AZ37" s="2"/>
      <c r="BA37" s="2"/>
      <c r="BB37" s="2"/>
      <c r="BC37" s="2">
        <v>1</v>
      </c>
      <c r="BD37" s="2">
        <v>0</v>
      </c>
      <c r="BE37" s="2"/>
      <c r="BF37" s="2"/>
      <c r="BG37" s="2">
        <v>1</v>
      </c>
      <c r="BH37" s="2">
        <v>0</v>
      </c>
      <c r="BI37" s="2">
        <v>0</v>
      </c>
      <c r="BJ37" s="2">
        <v>1</v>
      </c>
      <c r="BK37" s="2" t="s">
        <v>361</v>
      </c>
      <c r="BL37" s="2"/>
      <c r="BM37" s="2"/>
      <c r="BN37" s="2"/>
      <c r="BO37" s="2"/>
      <c r="BP37" s="2">
        <v>11.2</v>
      </c>
      <c r="BQ37" s="2">
        <v>1.1</v>
      </c>
      <c r="BR37" s="2"/>
      <c r="BS37" s="2">
        <v>43.21</v>
      </c>
      <c r="BT37" s="2"/>
      <c r="BU37" s="2">
        <v>3.66</v>
      </c>
      <c r="BV37" s="2">
        <v>2.39</v>
      </c>
      <c r="BW37" s="2">
        <v>2.58</v>
      </c>
      <c r="BX37" s="2">
        <v>4.24</v>
      </c>
      <c r="BY37" s="2">
        <v>4.29</v>
      </c>
      <c r="BZ37" s="2">
        <v>70</v>
      </c>
      <c r="CA37" s="2">
        <v>136</v>
      </c>
      <c r="CB37" s="2"/>
      <c r="CC37" s="2"/>
      <c r="CD37" s="2"/>
      <c r="CE37" s="2"/>
      <c r="CF37" s="2"/>
      <c r="CG37" s="2" t="s">
        <v>6715</v>
      </c>
      <c r="CH37" s="2" t="s">
        <v>3386</v>
      </c>
      <c r="CI37" s="2" t="s">
        <v>6716</v>
      </c>
      <c r="CJ37" s="2" t="s">
        <v>6700</v>
      </c>
      <c r="CK37" s="2" t="s">
        <v>6717</v>
      </c>
      <c r="CL37" s="2" t="s">
        <v>1635</v>
      </c>
      <c r="CM37" s="2"/>
      <c r="CN37" s="2">
        <v>2</v>
      </c>
      <c r="CO37" s="2">
        <v>1</v>
      </c>
      <c r="CP37" s="2"/>
      <c r="CQ37" s="2">
        <v>0</v>
      </c>
      <c r="CR37" s="2">
        <v>0</v>
      </c>
      <c r="CS37" s="2">
        <v>0</v>
      </c>
      <c r="CT37" s="2">
        <v>44</v>
      </c>
      <c r="CU37" s="2">
        <v>0.67</v>
      </c>
      <c r="CV37" s="2">
        <v>0</v>
      </c>
      <c r="CW37" s="2"/>
      <c r="CX37" s="2"/>
      <c r="CY37" s="2" t="s">
        <v>1193</v>
      </c>
      <c r="CZ37" s="2">
        <v>0</v>
      </c>
      <c r="DA37" s="2">
        <v>1</v>
      </c>
      <c r="DB37" s="2">
        <v>1</v>
      </c>
      <c r="DC37" s="2">
        <v>1</v>
      </c>
      <c r="DD37" s="2">
        <v>0</v>
      </c>
      <c r="DE37" s="2">
        <v>1</v>
      </c>
      <c r="DF37" s="2">
        <v>1</v>
      </c>
      <c r="DG37" s="2">
        <v>1</v>
      </c>
      <c r="DH37" s="2">
        <v>1</v>
      </c>
      <c r="DI37" s="2">
        <v>0</v>
      </c>
      <c r="DJ37" s="2"/>
      <c r="DK37" s="2"/>
      <c r="DL37" s="2"/>
      <c r="DM37" s="2"/>
      <c r="DN37" s="2"/>
      <c r="DO37" s="2"/>
      <c r="DP37" s="2"/>
      <c r="DQ37" s="2" t="s">
        <v>6718</v>
      </c>
      <c r="DR37" s="2"/>
      <c r="DS37">
        <v>1</v>
      </c>
      <c r="DU37" s="80"/>
      <c r="EE37" s="83"/>
    </row>
    <row r="38" spans="1:137">
      <c r="A38" s="2" t="s">
        <v>6719</v>
      </c>
      <c r="B38" s="2" t="s">
        <v>6720</v>
      </c>
      <c r="C38" s="2" t="s">
        <v>6721</v>
      </c>
      <c r="D38" s="2">
        <v>1</v>
      </c>
      <c r="E38" s="2">
        <v>174</v>
      </c>
      <c r="F38" s="2">
        <v>67</v>
      </c>
      <c r="G38" s="2"/>
      <c r="H38" s="2">
        <v>51</v>
      </c>
      <c r="I38" s="2">
        <v>41</v>
      </c>
      <c r="J38" s="2">
        <v>111</v>
      </c>
      <c r="K38" s="2">
        <v>24</v>
      </c>
      <c r="L38" s="2">
        <v>107</v>
      </c>
      <c r="M38" s="2">
        <v>43</v>
      </c>
      <c r="N38" s="2">
        <v>67</v>
      </c>
      <c r="O38" s="2">
        <v>4</v>
      </c>
      <c r="P38" s="2" t="s">
        <v>236</v>
      </c>
      <c r="Q38" s="2">
        <v>20</v>
      </c>
      <c r="R38" s="2">
        <v>23</v>
      </c>
      <c r="S38" s="2">
        <v>42</v>
      </c>
      <c r="T38" s="2">
        <f t="shared" si="0"/>
        <v>174</v>
      </c>
      <c r="U38" s="2" t="s">
        <v>148</v>
      </c>
      <c r="V38" s="2" t="s">
        <v>1038</v>
      </c>
      <c r="W38" s="2">
        <v>0</v>
      </c>
      <c r="X38" s="2"/>
      <c r="Y38" s="2"/>
      <c r="Z38" s="2"/>
      <c r="AA38" s="2">
        <v>0</v>
      </c>
      <c r="AB38" s="2"/>
      <c r="AC38" s="2"/>
      <c r="AD38" s="2"/>
      <c r="AE38" s="2">
        <v>0</v>
      </c>
      <c r="AF38" s="2"/>
      <c r="AG38" s="2"/>
      <c r="AH38" s="2"/>
      <c r="AI38" s="2"/>
      <c r="AJ38" s="2">
        <v>0</v>
      </c>
      <c r="AK38" s="2"/>
      <c r="AL38" s="2"/>
      <c r="AM38" s="2"/>
      <c r="AN38" s="2"/>
      <c r="AO38" s="2">
        <v>0</v>
      </c>
      <c r="AP38" s="2"/>
      <c r="AQ38" s="2">
        <v>0</v>
      </c>
      <c r="AR38" s="2">
        <v>1</v>
      </c>
      <c r="AS38" s="2">
        <v>0</v>
      </c>
      <c r="AT38" s="2"/>
      <c r="AU38" s="2"/>
      <c r="AV38" s="2">
        <v>0</v>
      </c>
      <c r="AW38" s="2"/>
      <c r="AX38" s="2"/>
      <c r="AY38" s="2">
        <v>0</v>
      </c>
      <c r="AZ38" s="2"/>
      <c r="BA38" s="2"/>
      <c r="BB38" s="2"/>
      <c r="BC38" s="2">
        <v>1</v>
      </c>
      <c r="BD38" s="2">
        <v>0</v>
      </c>
      <c r="BE38" s="2"/>
      <c r="BF38" s="2"/>
      <c r="BG38" s="2">
        <v>2</v>
      </c>
      <c r="BH38" s="2">
        <v>0</v>
      </c>
      <c r="BI38" s="2">
        <v>0</v>
      </c>
      <c r="BJ38" s="2">
        <v>2</v>
      </c>
      <c r="BK38" s="2" t="s">
        <v>6722</v>
      </c>
      <c r="BL38" s="2" t="s">
        <v>6723</v>
      </c>
      <c r="BM38" s="2"/>
      <c r="BN38" s="2"/>
      <c r="BO38" s="2"/>
      <c r="BP38" s="2" t="s">
        <v>6724</v>
      </c>
      <c r="BQ38" s="2" t="s">
        <v>6725</v>
      </c>
      <c r="BR38" s="2" t="s">
        <v>6726</v>
      </c>
      <c r="BS38" s="2" t="s">
        <v>6727</v>
      </c>
      <c r="BT38" s="2"/>
      <c r="BU38" s="2">
        <v>4.46</v>
      </c>
      <c r="BV38" s="2">
        <v>1.04</v>
      </c>
      <c r="BW38" s="2">
        <v>2.8</v>
      </c>
      <c r="BX38" s="2">
        <v>7.56</v>
      </c>
      <c r="BY38" s="2">
        <v>3.44</v>
      </c>
      <c r="BZ38" s="2">
        <v>64</v>
      </c>
      <c r="CA38" s="2">
        <v>137</v>
      </c>
      <c r="CB38" s="2">
        <v>5.7</v>
      </c>
      <c r="CC38" s="2"/>
      <c r="CD38" s="2">
        <v>13.2</v>
      </c>
      <c r="CE38" s="2">
        <v>8.29</v>
      </c>
      <c r="CF38" s="2"/>
      <c r="CG38" s="2" t="s">
        <v>6721</v>
      </c>
      <c r="CH38" s="2" t="s">
        <v>3386</v>
      </c>
      <c r="CI38" s="2" t="s">
        <v>6728</v>
      </c>
      <c r="CJ38" s="2" t="s">
        <v>6700</v>
      </c>
      <c r="CK38" s="2" t="s">
        <v>345</v>
      </c>
      <c r="CL38" s="2" t="s">
        <v>6729</v>
      </c>
      <c r="CM38" s="2"/>
      <c r="CN38" s="2">
        <v>1</v>
      </c>
      <c r="CO38" s="2">
        <v>1</v>
      </c>
      <c r="CP38" s="2"/>
      <c r="CQ38" s="2">
        <v>1</v>
      </c>
      <c r="CR38" s="2">
        <v>0</v>
      </c>
      <c r="CS38" s="2">
        <v>0</v>
      </c>
      <c r="CT38" s="2">
        <v>56</v>
      </c>
      <c r="CU38" s="2">
        <v>0.37</v>
      </c>
      <c r="CV38" s="2">
        <v>0</v>
      </c>
      <c r="CW38" s="2"/>
      <c r="CX38" s="2"/>
      <c r="CY38" s="2" t="s">
        <v>855</v>
      </c>
      <c r="CZ38" s="2">
        <v>0</v>
      </c>
      <c r="DA38" s="2">
        <v>1</v>
      </c>
      <c r="DB38" s="2">
        <v>1</v>
      </c>
      <c r="DC38" s="2">
        <v>1</v>
      </c>
      <c r="DD38" s="2">
        <v>0</v>
      </c>
      <c r="DE38" s="2">
        <v>1</v>
      </c>
      <c r="DF38" s="2">
        <v>0</v>
      </c>
      <c r="DG38" s="2">
        <v>0</v>
      </c>
      <c r="DH38" s="2">
        <v>1</v>
      </c>
      <c r="DI38" s="2">
        <v>0</v>
      </c>
      <c r="DJ38" s="2"/>
      <c r="DK38" s="2"/>
      <c r="DL38" s="2"/>
      <c r="DM38" s="2"/>
      <c r="DN38" s="2"/>
      <c r="DO38" s="2"/>
      <c r="DP38" s="2"/>
      <c r="DQ38" s="2" t="s">
        <v>6730</v>
      </c>
      <c r="DR38" s="2"/>
      <c r="DS38">
        <v>1</v>
      </c>
      <c r="EB38">
        <v>1</v>
      </c>
      <c r="EC38" t="s">
        <v>6731</v>
      </c>
      <c r="EE38" s="83"/>
      <c r="EF38">
        <v>1</v>
      </c>
      <c r="EG38" t="s">
        <v>6731</v>
      </c>
    </row>
    <row r="39" spans="1:139">
      <c r="A39" s="2" t="s">
        <v>6732</v>
      </c>
      <c r="B39" s="2" t="s">
        <v>6733</v>
      </c>
      <c r="C39" s="2" t="s">
        <v>6734</v>
      </c>
      <c r="D39" s="2">
        <v>2</v>
      </c>
      <c r="E39" s="2">
        <v>160</v>
      </c>
      <c r="F39" s="2">
        <v>70</v>
      </c>
      <c r="G39" s="2"/>
      <c r="H39" s="2">
        <v>68</v>
      </c>
      <c r="I39" s="2">
        <v>58</v>
      </c>
      <c r="J39" s="2">
        <v>93</v>
      </c>
      <c r="K39" s="2">
        <v>15</v>
      </c>
      <c r="L39" s="2">
        <v>145</v>
      </c>
      <c r="M39" s="2">
        <v>24</v>
      </c>
      <c r="N39" s="2">
        <v>68</v>
      </c>
      <c r="O39" s="2">
        <v>4</v>
      </c>
      <c r="P39" s="2" t="s">
        <v>278</v>
      </c>
      <c r="Q39" s="2">
        <v>0</v>
      </c>
      <c r="R39" s="2">
        <v>2</v>
      </c>
      <c r="S39" s="2">
        <v>28</v>
      </c>
      <c r="T39" s="2">
        <f t="shared" si="0"/>
        <v>129</v>
      </c>
      <c r="U39" s="2" t="s">
        <v>167</v>
      </c>
      <c r="V39" s="2" t="s">
        <v>1038</v>
      </c>
      <c r="W39" s="2">
        <v>0</v>
      </c>
      <c r="X39" s="2"/>
      <c r="Y39" s="2"/>
      <c r="Z39" s="2"/>
      <c r="AA39" s="2">
        <v>1</v>
      </c>
      <c r="AB39" s="2" t="s">
        <v>566</v>
      </c>
      <c r="AC39" s="2" t="s">
        <v>6674</v>
      </c>
      <c r="AD39" s="2">
        <v>0</v>
      </c>
      <c r="AE39" s="2">
        <v>0</v>
      </c>
      <c r="AF39" s="2"/>
      <c r="AG39" s="2"/>
      <c r="AH39" s="2"/>
      <c r="AI39" s="2"/>
      <c r="AJ39" s="2">
        <v>0</v>
      </c>
      <c r="AK39" s="2"/>
      <c r="AL39" s="2"/>
      <c r="AM39" s="2"/>
      <c r="AN39" s="2"/>
      <c r="AO39" s="2">
        <v>0</v>
      </c>
      <c r="AP39" s="2"/>
      <c r="AQ39" s="2">
        <v>0</v>
      </c>
      <c r="AR39" s="2">
        <v>0</v>
      </c>
      <c r="AS39" s="2">
        <v>0</v>
      </c>
      <c r="AT39" s="2"/>
      <c r="AU39" s="2"/>
      <c r="AV39" s="2">
        <v>0</v>
      </c>
      <c r="AW39" s="2"/>
      <c r="AX39" s="2"/>
      <c r="AY39" s="2">
        <v>0</v>
      </c>
      <c r="AZ39" s="2"/>
      <c r="BA39" s="2"/>
      <c r="BB39" s="2"/>
      <c r="BC39" s="2">
        <v>0</v>
      </c>
      <c r="BD39" s="2">
        <v>0</v>
      </c>
      <c r="BE39" s="2"/>
      <c r="BF39" s="2"/>
      <c r="BG39" s="2"/>
      <c r="BH39" s="2"/>
      <c r="BI39" s="2"/>
      <c r="BJ39" s="2">
        <v>1</v>
      </c>
      <c r="BK39" s="2"/>
      <c r="BL39" s="2"/>
      <c r="BM39" s="2"/>
      <c r="BN39" s="2"/>
      <c r="BO39" s="2"/>
      <c r="BP39" s="2" t="s">
        <v>6735</v>
      </c>
      <c r="BQ39" s="2" t="s">
        <v>6735</v>
      </c>
      <c r="BR39" s="2" t="s">
        <v>6735</v>
      </c>
      <c r="BS39" s="2"/>
      <c r="BT39" s="2"/>
      <c r="BU39" s="2">
        <v>3.04</v>
      </c>
      <c r="BV39" s="2">
        <v>0.88</v>
      </c>
      <c r="BW39" s="2">
        <v>1.46</v>
      </c>
      <c r="BX39" s="2">
        <v>11.21</v>
      </c>
      <c r="BY39" s="2">
        <v>4.31</v>
      </c>
      <c r="BZ39" s="2">
        <v>68</v>
      </c>
      <c r="CA39" s="2">
        <v>128</v>
      </c>
      <c r="CB39" s="2">
        <v>7.9</v>
      </c>
      <c r="CC39" s="2"/>
      <c r="CD39" s="2">
        <v>11.4</v>
      </c>
      <c r="CE39" s="2">
        <v>3.1</v>
      </c>
      <c r="CF39" s="2"/>
      <c r="CG39" s="2" t="s">
        <v>6684</v>
      </c>
      <c r="CH39" s="2" t="s">
        <v>3386</v>
      </c>
      <c r="CI39" s="2" t="s">
        <v>6736</v>
      </c>
      <c r="CJ39" s="2" t="s">
        <v>6700</v>
      </c>
      <c r="CK39" s="2" t="s">
        <v>6737</v>
      </c>
      <c r="CL39" s="2" t="s">
        <v>6738</v>
      </c>
      <c r="CM39" s="2"/>
      <c r="CN39" s="2">
        <v>1</v>
      </c>
      <c r="CO39" s="2">
        <v>2</v>
      </c>
      <c r="CP39" s="2"/>
      <c r="CQ39" s="2">
        <v>1</v>
      </c>
      <c r="CR39" s="2">
        <v>0</v>
      </c>
      <c r="CS39" s="2">
        <v>0</v>
      </c>
      <c r="CT39" s="2">
        <v>43</v>
      </c>
      <c r="CU39" s="2">
        <v>0.73</v>
      </c>
      <c r="CV39" s="2">
        <v>0</v>
      </c>
      <c r="CW39" s="2"/>
      <c r="CX39" s="2"/>
      <c r="CY39" s="2" t="s">
        <v>3104</v>
      </c>
      <c r="CZ39" s="2">
        <v>0</v>
      </c>
      <c r="DA39" s="2">
        <v>1</v>
      </c>
      <c r="DB39" s="2">
        <v>2</v>
      </c>
      <c r="DC39" s="2">
        <v>1</v>
      </c>
      <c r="DD39" s="2">
        <v>1</v>
      </c>
      <c r="DE39" s="2">
        <v>1</v>
      </c>
      <c r="DF39" s="2">
        <v>1</v>
      </c>
      <c r="DG39" s="2">
        <v>0</v>
      </c>
      <c r="DH39" s="2">
        <v>1</v>
      </c>
      <c r="DI39" s="2">
        <v>0</v>
      </c>
      <c r="DJ39" s="2"/>
      <c r="DK39" s="2"/>
      <c r="DL39" s="2"/>
      <c r="DM39" s="2"/>
      <c r="DN39" s="2"/>
      <c r="DO39" s="2"/>
      <c r="DP39" s="2"/>
      <c r="DQ39" s="2" t="s">
        <v>6739</v>
      </c>
      <c r="DR39" s="2"/>
      <c r="DS39">
        <v>1</v>
      </c>
      <c r="EC39" s="80"/>
      <c r="EE39" s="83"/>
      <c r="EI39" s="80"/>
    </row>
    <row r="40" spans="1:139">
      <c r="A40" s="2" t="s">
        <v>6740</v>
      </c>
      <c r="B40" s="2" t="s">
        <v>6741</v>
      </c>
      <c r="C40" s="2" t="s">
        <v>6742</v>
      </c>
      <c r="D40" s="2">
        <v>1</v>
      </c>
      <c r="E40" s="2">
        <v>178</v>
      </c>
      <c r="F40" s="2">
        <v>80</v>
      </c>
      <c r="G40" s="2"/>
      <c r="H40" s="2">
        <v>54</v>
      </c>
      <c r="I40" s="2">
        <v>41</v>
      </c>
      <c r="J40" s="2">
        <v>91</v>
      </c>
      <c r="K40" s="2">
        <v>15</v>
      </c>
      <c r="L40" s="2">
        <v>112</v>
      </c>
      <c r="M40" s="2">
        <v>43</v>
      </c>
      <c r="N40" s="2">
        <v>72</v>
      </c>
      <c r="O40" s="2">
        <v>7</v>
      </c>
      <c r="P40" s="2" t="s">
        <v>236</v>
      </c>
      <c r="Q40" s="2">
        <v>20</v>
      </c>
      <c r="R40" s="2">
        <v>23</v>
      </c>
      <c r="S40" s="2">
        <v>42</v>
      </c>
      <c r="T40" s="2">
        <f t="shared" si="0"/>
        <v>168</v>
      </c>
      <c r="U40" s="2" t="s">
        <v>148</v>
      </c>
      <c r="V40" s="2" t="s">
        <v>6743</v>
      </c>
      <c r="W40" s="2">
        <v>1</v>
      </c>
      <c r="X40" s="2">
        <v>1</v>
      </c>
      <c r="Y40" s="2" t="s">
        <v>4355</v>
      </c>
      <c r="Z40" s="2" t="s">
        <v>6744</v>
      </c>
      <c r="AA40" s="2">
        <v>1</v>
      </c>
      <c r="AB40" s="2" t="s">
        <v>197</v>
      </c>
      <c r="AC40" s="2" t="s">
        <v>6674</v>
      </c>
      <c r="AD40" s="2" t="s">
        <v>2787</v>
      </c>
      <c r="AE40" s="2">
        <v>1</v>
      </c>
      <c r="AF40" s="2">
        <v>20</v>
      </c>
      <c r="AG40" s="2" t="s">
        <v>606</v>
      </c>
      <c r="AH40" s="2">
        <v>0</v>
      </c>
      <c r="AI40" s="2"/>
      <c r="AJ40" s="2">
        <v>1</v>
      </c>
      <c r="AK40" s="2" t="s">
        <v>6745</v>
      </c>
      <c r="AL40" s="2">
        <v>10</v>
      </c>
      <c r="AM40" s="2">
        <v>1</v>
      </c>
      <c r="AN40" s="2">
        <v>10</v>
      </c>
      <c r="AO40" s="2">
        <v>0</v>
      </c>
      <c r="AP40" s="2"/>
      <c r="AQ40" s="2">
        <v>0</v>
      </c>
      <c r="AR40" s="2">
        <v>1</v>
      </c>
      <c r="AS40" s="2">
        <v>0</v>
      </c>
      <c r="AT40" s="2"/>
      <c r="AU40" s="2"/>
      <c r="AV40" s="2">
        <v>0</v>
      </c>
      <c r="AW40" s="2"/>
      <c r="AX40" s="2"/>
      <c r="AY40" s="2">
        <v>0</v>
      </c>
      <c r="AZ40" s="2"/>
      <c r="BA40" s="2"/>
      <c r="BB40" s="2"/>
      <c r="BC40" s="2">
        <v>0</v>
      </c>
      <c r="BD40" s="2">
        <v>0</v>
      </c>
      <c r="BE40" s="2"/>
      <c r="BF40" s="2"/>
      <c r="BG40" s="2">
        <v>2</v>
      </c>
      <c r="BH40" s="2">
        <v>1</v>
      </c>
      <c r="BI40" s="2">
        <v>1</v>
      </c>
      <c r="BJ40" s="2">
        <v>2</v>
      </c>
      <c r="BK40" s="2" t="s">
        <v>5182</v>
      </c>
      <c r="BL40" s="2" t="s">
        <v>6746</v>
      </c>
      <c r="BM40" s="2">
        <v>3700</v>
      </c>
      <c r="BN40" s="2"/>
      <c r="BO40" s="2"/>
      <c r="BP40" s="2">
        <v>460.53</v>
      </c>
      <c r="BQ40" s="2">
        <v>2.8</v>
      </c>
      <c r="BR40" s="2"/>
      <c r="BS40" s="2">
        <v>2514</v>
      </c>
      <c r="BT40" s="2"/>
      <c r="BU40" s="2">
        <v>3.74</v>
      </c>
      <c r="BV40" s="2">
        <v>1.33</v>
      </c>
      <c r="BW40" s="2">
        <v>2.45</v>
      </c>
      <c r="BX40" s="2">
        <v>11.42</v>
      </c>
      <c r="BY40" s="2">
        <v>5.88</v>
      </c>
      <c r="BZ40" s="2">
        <v>72</v>
      </c>
      <c r="CA40" s="2">
        <v>127.9</v>
      </c>
      <c r="CB40" s="2">
        <v>13.4</v>
      </c>
      <c r="CC40" s="2"/>
      <c r="CD40" s="2">
        <v>11.3</v>
      </c>
      <c r="CE40" s="2">
        <v>3.62</v>
      </c>
      <c r="CF40" s="2"/>
      <c r="CG40" s="2" t="s">
        <v>6747</v>
      </c>
      <c r="CH40" s="2" t="s">
        <v>3386</v>
      </c>
      <c r="CI40" s="2" t="s">
        <v>6748</v>
      </c>
      <c r="CJ40" s="2" t="s">
        <v>6749</v>
      </c>
      <c r="CK40" s="2" t="s">
        <v>6750</v>
      </c>
      <c r="CL40" s="2" t="s">
        <v>6426</v>
      </c>
      <c r="CM40" s="2"/>
      <c r="CN40" s="2">
        <v>1</v>
      </c>
      <c r="CO40" s="2">
        <v>2</v>
      </c>
      <c r="CP40" s="2"/>
      <c r="CQ40" s="2">
        <v>1</v>
      </c>
      <c r="CR40" s="2">
        <v>0</v>
      </c>
      <c r="CS40" s="2">
        <v>0</v>
      </c>
      <c r="CT40" s="2">
        <v>59</v>
      </c>
      <c r="CU40" s="2">
        <v>0.3</v>
      </c>
      <c r="CV40" s="2">
        <v>0</v>
      </c>
      <c r="CW40" s="2"/>
      <c r="CX40" s="2"/>
      <c r="CY40" s="2" t="s">
        <v>6751</v>
      </c>
      <c r="CZ40" s="2">
        <v>1</v>
      </c>
      <c r="DA40" s="2">
        <v>1</v>
      </c>
      <c r="DB40" s="2">
        <v>2</v>
      </c>
      <c r="DC40" s="2">
        <v>1</v>
      </c>
      <c r="DD40" s="2">
        <v>1</v>
      </c>
      <c r="DE40" s="2">
        <v>1</v>
      </c>
      <c r="DF40" s="2">
        <v>0</v>
      </c>
      <c r="DG40" s="2">
        <v>0</v>
      </c>
      <c r="DH40" s="2">
        <v>1</v>
      </c>
      <c r="DI40" s="2">
        <v>0</v>
      </c>
      <c r="DJ40" s="2"/>
      <c r="DK40" s="2"/>
      <c r="DL40" s="2"/>
      <c r="DM40" s="2"/>
      <c r="DN40" s="2"/>
      <c r="DO40" s="2"/>
      <c r="DP40" s="2"/>
      <c r="DQ40" s="2" t="s">
        <v>6752</v>
      </c>
      <c r="DR40" s="2"/>
      <c r="DS40">
        <v>1</v>
      </c>
      <c r="DU40" s="80"/>
      <c r="EC40" s="80"/>
      <c r="EE40" s="83"/>
      <c r="EI40" s="80"/>
    </row>
    <row r="41" spans="1:137">
      <c r="A41" s="2" t="s">
        <v>6753</v>
      </c>
      <c r="B41" s="2" t="s">
        <v>6754</v>
      </c>
      <c r="C41" s="2" t="s">
        <v>6755</v>
      </c>
      <c r="D41" s="2">
        <v>2</v>
      </c>
      <c r="E41" s="2">
        <v>155</v>
      </c>
      <c r="F41" s="2">
        <v>50</v>
      </c>
      <c r="G41" s="2"/>
      <c r="H41" s="2">
        <v>78</v>
      </c>
      <c r="I41" s="2">
        <v>75</v>
      </c>
      <c r="J41" s="2">
        <v>83</v>
      </c>
      <c r="K41" s="2">
        <v>9</v>
      </c>
      <c r="L41" s="2">
        <v>159</v>
      </c>
      <c r="M41" s="2">
        <v>24</v>
      </c>
      <c r="N41" s="2">
        <v>44</v>
      </c>
      <c r="O41" s="2">
        <v>4</v>
      </c>
      <c r="P41" s="2" t="s">
        <v>6756</v>
      </c>
      <c r="Q41" s="2">
        <v>59</v>
      </c>
      <c r="R41" s="2">
        <v>23</v>
      </c>
      <c r="S41" s="2">
        <v>42</v>
      </c>
      <c r="T41" s="2">
        <f t="shared" si="0"/>
        <v>213</v>
      </c>
      <c r="U41" s="2" t="s">
        <v>148</v>
      </c>
      <c r="V41" s="2" t="s">
        <v>6757</v>
      </c>
      <c r="W41" s="2">
        <v>1</v>
      </c>
      <c r="X41" s="2" t="s">
        <v>1441</v>
      </c>
      <c r="Y41" s="2" t="s">
        <v>1401</v>
      </c>
      <c r="Z41" s="2" t="s">
        <v>356</v>
      </c>
      <c r="AA41" s="2">
        <v>1</v>
      </c>
      <c r="AB41" s="2" t="s">
        <v>1441</v>
      </c>
      <c r="AC41" s="2" t="s">
        <v>6674</v>
      </c>
      <c r="AD41" s="2">
        <v>0</v>
      </c>
      <c r="AE41" s="2">
        <v>0</v>
      </c>
      <c r="AF41" s="2"/>
      <c r="AG41" s="2"/>
      <c r="AH41" s="2"/>
      <c r="AI41" s="2"/>
      <c r="AJ41" s="2">
        <v>0</v>
      </c>
      <c r="AK41" s="2"/>
      <c r="AL41" s="2"/>
      <c r="AM41" s="2"/>
      <c r="AN41" s="2"/>
      <c r="AO41" s="2">
        <v>0</v>
      </c>
      <c r="AP41" s="2"/>
      <c r="AQ41" s="2">
        <v>0</v>
      </c>
      <c r="AR41" s="2">
        <v>1</v>
      </c>
      <c r="AS41" s="2">
        <v>1</v>
      </c>
      <c r="AT41" s="2">
        <v>5</v>
      </c>
      <c r="AU41" s="2" t="s">
        <v>6758</v>
      </c>
      <c r="AV41" s="2">
        <v>0</v>
      </c>
      <c r="AW41" s="2"/>
      <c r="AX41" s="2"/>
      <c r="AY41" s="2">
        <v>0</v>
      </c>
      <c r="AZ41" s="2"/>
      <c r="BA41" s="2"/>
      <c r="BB41" s="2"/>
      <c r="BC41" s="2">
        <v>0</v>
      </c>
      <c r="BD41" s="2">
        <v>0</v>
      </c>
      <c r="BE41" s="2"/>
      <c r="BF41" s="2"/>
      <c r="BG41" s="2">
        <v>3</v>
      </c>
      <c r="BH41" s="2">
        <v>1</v>
      </c>
      <c r="BI41" s="2">
        <v>1</v>
      </c>
      <c r="BJ41" s="2">
        <v>2</v>
      </c>
      <c r="BK41" s="2"/>
      <c r="BL41" s="2"/>
      <c r="BM41" s="2"/>
      <c r="BN41" s="2"/>
      <c r="BO41" s="2"/>
      <c r="BP41" s="2" t="s">
        <v>6759</v>
      </c>
      <c r="BQ41" s="2" t="s">
        <v>6760</v>
      </c>
      <c r="BR41" s="2"/>
      <c r="BS41" s="2">
        <v>9126</v>
      </c>
      <c r="BT41" s="2"/>
      <c r="BU41" s="2">
        <v>3.64</v>
      </c>
      <c r="BV41" s="2">
        <v>1.61</v>
      </c>
      <c r="BW41" s="2">
        <v>2.35</v>
      </c>
      <c r="BX41" s="2">
        <v>10.21</v>
      </c>
      <c r="BY41" s="2">
        <v>5</v>
      </c>
      <c r="BZ41" s="2">
        <v>48</v>
      </c>
      <c r="CA41" s="2">
        <v>103</v>
      </c>
      <c r="CB41" s="2">
        <v>7</v>
      </c>
      <c r="CC41" s="2"/>
      <c r="CD41" s="2"/>
      <c r="CE41" s="2"/>
      <c r="CF41" s="2"/>
      <c r="CG41" s="2" t="s">
        <v>6755</v>
      </c>
      <c r="CH41" s="2" t="s">
        <v>6698</v>
      </c>
      <c r="CI41" s="2" t="s">
        <v>6761</v>
      </c>
      <c r="CJ41" s="2" t="s">
        <v>6700</v>
      </c>
      <c r="CK41" s="2" t="s">
        <v>6762</v>
      </c>
      <c r="CL41" s="2" t="s">
        <v>6763</v>
      </c>
      <c r="CM41" s="2"/>
      <c r="CN41" s="2">
        <v>2</v>
      </c>
      <c r="CO41" s="2">
        <v>2</v>
      </c>
      <c r="CP41" s="2"/>
      <c r="CQ41" s="2">
        <v>1</v>
      </c>
      <c r="CR41" s="2">
        <v>0</v>
      </c>
      <c r="CS41" s="2">
        <v>0</v>
      </c>
      <c r="CT41" s="2">
        <v>58</v>
      </c>
      <c r="CU41" s="2">
        <v>0.39</v>
      </c>
      <c r="CV41" s="2">
        <v>0</v>
      </c>
      <c r="CW41" s="2"/>
      <c r="CX41" s="2"/>
      <c r="CY41" s="2" t="s">
        <v>855</v>
      </c>
      <c r="CZ41" s="2">
        <v>0</v>
      </c>
      <c r="DA41" s="2">
        <v>1</v>
      </c>
      <c r="DB41" s="2">
        <v>2</v>
      </c>
      <c r="DC41" s="2">
        <v>0</v>
      </c>
      <c r="DD41" s="2">
        <v>0</v>
      </c>
      <c r="DE41" s="2">
        <v>0</v>
      </c>
      <c r="DF41" s="2">
        <v>0</v>
      </c>
      <c r="DG41" s="2">
        <v>1</v>
      </c>
      <c r="DH41" s="2">
        <v>2</v>
      </c>
      <c r="DI41" s="2">
        <v>0</v>
      </c>
      <c r="DJ41" s="2"/>
      <c r="DK41" s="2"/>
      <c r="DL41" s="2"/>
      <c r="DM41" s="2"/>
      <c r="DN41" s="2"/>
      <c r="DO41" s="2"/>
      <c r="DP41" s="2"/>
      <c r="DQ41" s="2" t="s">
        <v>6764</v>
      </c>
      <c r="DR41" s="2"/>
      <c r="DS41">
        <v>1</v>
      </c>
      <c r="EC41" s="80"/>
      <c r="EE41" s="83"/>
      <c r="EF41">
        <v>1</v>
      </c>
      <c r="EG41" t="s">
        <v>6765</v>
      </c>
    </row>
    <row r="42" ht="15.6" spans="1:142">
      <c r="A42" s="2" t="s">
        <v>6766</v>
      </c>
      <c r="B42" s="2" t="s">
        <v>6767</v>
      </c>
      <c r="C42" s="2" t="s">
        <v>6768</v>
      </c>
      <c r="D42" s="2">
        <v>1</v>
      </c>
      <c r="E42" s="2">
        <v>160</v>
      </c>
      <c r="F42" s="2">
        <v>60</v>
      </c>
      <c r="G42" s="2"/>
      <c r="H42" s="2">
        <v>69</v>
      </c>
      <c r="I42" s="2">
        <v>58</v>
      </c>
      <c r="J42" s="2">
        <v>81</v>
      </c>
      <c r="K42" s="2">
        <v>9</v>
      </c>
      <c r="L42" s="2">
        <v>149</v>
      </c>
      <c r="M42" s="2">
        <v>24</v>
      </c>
      <c r="N42" s="2">
        <v>56</v>
      </c>
      <c r="O42" s="2">
        <v>4</v>
      </c>
      <c r="P42" s="2" t="s">
        <v>236</v>
      </c>
      <c r="Q42" s="2">
        <v>20</v>
      </c>
      <c r="R42" s="2">
        <v>23</v>
      </c>
      <c r="S42" s="2">
        <v>42</v>
      </c>
      <c r="T42" s="2">
        <f t="shared" si="0"/>
        <v>157</v>
      </c>
      <c r="U42" s="2" t="s">
        <v>148</v>
      </c>
      <c r="V42" s="2" t="s">
        <v>1151</v>
      </c>
      <c r="W42" s="2">
        <v>1</v>
      </c>
      <c r="X42" s="2">
        <v>20</v>
      </c>
      <c r="Y42" s="2"/>
      <c r="Z42" s="2">
        <v>3</v>
      </c>
      <c r="AA42" s="2">
        <v>1</v>
      </c>
      <c r="AB42" s="2">
        <v>10</v>
      </c>
      <c r="AC42" s="2" t="s">
        <v>6674</v>
      </c>
      <c r="AD42" s="2">
        <v>0</v>
      </c>
      <c r="AE42" s="2">
        <v>1</v>
      </c>
      <c r="AF42" s="2">
        <v>20</v>
      </c>
      <c r="AG42" s="2">
        <v>40</v>
      </c>
      <c r="AH42" s="2">
        <v>1</v>
      </c>
      <c r="AI42" s="2">
        <v>20</v>
      </c>
      <c r="AJ42" s="2">
        <v>1</v>
      </c>
      <c r="AK42" s="2"/>
      <c r="AL42" s="2">
        <v>40</v>
      </c>
      <c r="AM42" s="2"/>
      <c r="AN42" s="2"/>
      <c r="AO42" s="2">
        <v>0</v>
      </c>
      <c r="AP42" s="2"/>
      <c r="AQ42" s="2">
        <v>0</v>
      </c>
      <c r="AR42" s="2">
        <v>0</v>
      </c>
      <c r="AS42" s="2">
        <v>1</v>
      </c>
      <c r="AT42" s="2">
        <v>20</v>
      </c>
      <c r="AU42" s="2" t="s">
        <v>443</v>
      </c>
      <c r="AV42" s="2">
        <v>0</v>
      </c>
      <c r="AW42" s="2"/>
      <c r="AX42" s="2"/>
      <c r="AY42" s="2">
        <v>0</v>
      </c>
      <c r="AZ42" s="2"/>
      <c r="BA42" s="2"/>
      <c r="BB42" s="2"/>
      <c r="BC42" s="2">
        <v>0</v>
      </c>
      <c r="BD42" s="2">
        <v>0</v>
      </c>
      <c r="BE42" s="2"/>
      <c r="BF42" s="2"/>
      <c r="BG42" s="2">
        <v>3</v>
      </c>
      <c r="BH42" s="2">
        <v>3</v>
      </c>
      <c r="BI42" s="2">
        <v>3</v>
      </c>
      <c r="BJ42" s="2">
        <v>2</v>
      </c>
      <c r="BK42" s="2"/>
      <c r="BL42" s="2"/>
      <c r="BM42" s="2"/>
      <c r="BN42" s="2"/>
      <c r="BO42" s="2"/>
      <c r="BP42" s="2">
        <v>100.74</v>
      </c>
      <c r="BQ42" s="2">
        <v>1.1</v>
      </c>
      <c r="BR42" s="2">
        <v>101.5</v>
      </c>
      <c r="BS42" s="2">
        <v>534.4</v>
      </c>
      <c r="BT42" s="2"/>
      <c r="BU42" s="2"/>
      <c r="BV42" s="2"/>
      <c r="BW42" s="2"/>
      <c r="BX42" s="2"/>
      <c r="BY42" s="2">
        <v>3.83</v>
      </c>
      <c r="BZ42" s="2">
        <v>62</v>
      </c>
      <c r="CA42" s="2">
        <v>128</v>
      </c>
      <c r="CB42" s="2"/>
      <c r="CC42" s="2"/>
      <c r="CD42" s="2">
        <v>13.6</v>
      </c>
      <c r="CE42" s="2">
        <v>5.98</v>
      </c>
      <c r="CF42" s="2"/>
      <c r="CG42" s="2" t="s">
        <v>6768</v>
      </c>
      <c r="CH42" s="2" t="s">
        <v>3455</v>
      </c>
      <c r="CI42" s="2" t="s">
        <v>6769</v>
      </c>
      <c r="CJ42" s="2" t="s">
        <v>6700</v>
      </c>
      <c r="CK42" s="2" t="s">
        <v>6770</v>
      </c>
      <c r="CL42" s="2" t="s">
        <v>6771</v>
      </c>
      <c r="CM42" s="2"/>
      <c r="CN42" s="2">
        <v>1</v>
      </c>
      <c r="CO42" s="2">
        <v>2</v>
      </c>
      <c r="CP42" s="2"/>
      <c r="CQ42" s="2">
        <v>1</v>
      </c>
      <c r="CR42" s="2">
        <v>0</v>
      </c>
      <c r="CS42" s="2">
        <v>0</v>
      </c>
      <c r="CT42" s="2">
        <v>45</v>
      </c>
      <c r="CU42" s="2">
        <v>0.66</v>
      </c>
      <c r="CV42" s="2">
        <v>0</v>
      </c>
      <c r="CW42" s="2"/>
      <c r="CX42" s="2"/>
      <c r="CY42" s="2" t="s">
        <v>890</v>
      </c>
      <c r="CZ42" s="2">
        <v>0</v>
      </c>
      <c r="DA42" s="2">
        <v>1</v>
      </c>
      <c r="DB42" s="2">
        <v>2</v>
      </c>
      <c r="DC42" s="2">
        <v>1</v>
      </c>
      <c r="DD42" s="2">
        <v>0</v>
      </c>
      <c r="DE42" s="2">
        <v>1</v>
      </c>
      <c r="DF42" s="2">
        <v>0</v>
      </c>
      <c r="DG42" s="2">
        <v>1</v>
      </c>
      <c r="DH42" s="2">
        <v>1</v>
      </c>
      <c r="DI42" s="2">
        <v>0</v>
      </c>
      <c r="DJ42" s="2"/>
      <c r="DK42" s="2"/>
      <c r="DL42" s="2"/>
      <c r="DM42" s="2"/>
      <c r="DN42" s="2"/>
      <c r="DO42" s="2"/>
      <c r="DP42" s="2"/>
      <c r="DQ42" s="2" t="s">
        <v>6772</v>
      </c>
      <c r="DR42" s="77"/>
      <c r="DT42" t="s">
        <v>1045</v>
      </c>
      <c r="DU42" t="s">
        <v>6773</v>
      </c>
      <c r="DV42" t="s">
        <v>1045</v>
      </c>
      <c r="DW42" t="s">
        <v>6773</v>
      </c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 t="s">
        <v>6774</v>
      </c>
    </row>
    <row r="43" ht="15.6" spans="1:142">
      <c r="A43" s="2" t="s">
        <v>6775</v>
      </c>
      <c r="B43" s="2" t="s">
        <v>6776</v>
      </c>
      <c r="C43" s="2" t="s">
        <v>6777</v>
      </c>
      <c r="D43" s="2">
        <v>2</v>
      </c>
      <c r="E43" s="2">
        <v>167</v>
      </c>
      <c r="F43" s="2">
        <v>75</v>
      </c>
      <c r="G43" s="2"/>
      <c r="H43" s="2">
        <v>67</v>
      </c>
      <c r="I43" s="2">
        <v>58</v>
      </c>
      <c r="J43" s="2">
        <v>74</v>
      </c>
      <c r="K43" s="2">
        <v>9</v>
      </c>
      <c r="L43" s="2">
        <v>147</v>
      </c>
      <c r="M43" s="2">
        <v>24</v>
      </c>
      <c r="N43" s="2">
        <v>75</v>
      </c>
      <c r="O43" s="2">
        <v>7</v>
      </c>
      <c r="P43" s="2" t="s">
        <v>166</v>
      </c>
      <c r="Q43" s="2">
        <v>0</v>
      </c>
      <c r="R43" s="2">
        <v>23</v>
      </c>
      <c r="S43" s="2">
        <v>42</v>
      </c>
      <c r="T43" s="2">
        <f t="shared" si="0"/>
        <v>140</v>
      </c>
      <c r="U43" s="2" t="s">
        <v>167</v>
      </c>
      <c r="V43" s="2" t="s">
        <v>1065</v>
      </c>
      <c r="W43" s="2">
        <v>1</v>
      </c>
      <c r="X43" s="2">
        <v>20</v>
      </c>
      <c r="Y43" s="2" t="s">
        <v>765</v>
      </c>
      <c r="Z43" s="2">
        <v>3</v>
      </c>
      <c r="AA43" s="2">
        <v>0</v>
      </c>
      <c r="AB43" s="2"/>
      <c r="AC43" s="2"/>
      <c r="AD43" s="2"/>
      <c r="AE43" s="2">
        <v>0</v>
      </c>
      <c r="AF43" s="2"/>
      <c r="AG43" s="2"/>
      <c r="AH43" s="2"/>
      <c r="AI43" s="2"/>
      <c r="AJ43" s="2">
        <v>0</v>
      </c>
      <c r="AK43" s="2"/>
      <c r="AL43" s="2"/>
      <c r="AM43" s="2"/>
      <c r="AN43" s="2"/>
      <c r="AO43" s="2">
        <v>0</v>
      </c>
      <c r="AP43" s="2"/>
      <c r="AQ43" s="2">
        <v>0</v>
      </c>
      <c r="AR43" s="2">
        <v>0</v>
      </c>
      <c r="AS43" s="2">
        <v>0</v>
      </c>
      <c r="AT43" s="2"/>
      <c r="AU43" s="2"/>
      <c r="AV43" s="2">
        <v>0</v>
      </c>
      <c r="AW43" s="2"/>
      <c r="AX43" s="2"/>
      <c r="AY43" s="2">
        <v>0</v>
      </c>
      <c r="AZ43" s="2"/>
      <c r="BA43" s="2"/>
      <c r="BB43" s="2"/>
      <c r="BC43" s="2">
        <v>1</v>
      </c>
      <c r="BD43" s="2">
        <v>0</v>
      </c>
      <c r="BE43" s="2"/>
      <c r="BF43" s="2"/>
      <c r="BG43" s="2"/>
      <c r="BH43" s="2"/>
      <c r="BI43" s="2"/>
      <c r="BJ43" s="2">
        <v>2</v>
      </c>
      <c r="BK43" s="2"/>
      <c r="BL43" s="2"/>
      <c r="BM43" s="2"/>
      <c r="BN43" s="2"/>
      <c r="BO43" s="2"/>
      <c r="BP43" s="2">
        <v>99.44</v>
      </c>
      <c r="BQ43" s="2">
        <v>2.7</v>
      </c>
      <c r="BR43" s="2"/>
      <c r="BS43" s="2">
        <v>54.99</v>
      </c>
      <c r="BT43" s="2"/>
      <c r="BU43" s="2">
        <v>4.34</v>
      </c>
      <c r="BV43" s="2">
        <v>1.44</v>
      </c>
      <c r="BW43" s="2">
        <v>3.02</v>
      </c>
      <c r="BX43" s="2">
        <v>6.71</v>
      </c>
      <c r="BY43" s="2">
        <v>4.32</v>
      </c>
      <c r="BZ43" s="2">
        <v>75</v>
      </c>
      <c r="CA43" s="2"/>
      <c r="CB43" s="2"/>
      <c r="CC43" s="2"/>
      <c r="CD43" s="2"/>
      <c r="CE43" s="2"/>
      <c r="CF43" s="2"/>
      <c r="CG43" s="2" t="s">
        <v>6777</v>
      </c>
      <c r="CH43" s="2" t="s">
        <v>3386</v>
      </c>
      <c r="CI43" s="2" t="s">
        <v>6778</v>
      </c>
      <c r="CJ43" s="2" t="s">
        <v>6700</v>
      </c>
      <c r="CK43" s="2" t="s">
        <v>6779</v>
      </c>
      <c r="CL43" s="2" t="s">
        <v>6780</v>
      </c>
      <c r="CM43" s="2"/>
      <c r="CN43" s="2">
        <v>1</v>
      </c>
      <c r="CO43" s="2">
        <v>1</v>
      </c>
      <c r="CP43" s="2"/>
      <c r="CQ43" s="2">
        <v>1</v>
      </c>
      <c r="CR43" s="2">
        <v>0</v>
      </c>
      <c r="CS43" s="2">
        <v>0</v>
      </c>
      <c r="CT43" s="2"/>
      <c r="CU43" s="2"/>
      <c r="CV43" s="2"/>
      <c r="CW43" s="2"/>
      <c r="CX43" s="2"/>
      <c r="CY43" s="2" t="s">
        <v>855</v>
      </c>
      <c r="CZ43" s="2">
        <v>0</v>
      </c>
      <c r="DA43" s="2">
        <v>1</v>
      </c>
      <c r="DB43" s="2">
        <v>1</v>
      </c>
      <c r="DC43" s="2">
        <v>1</v>
      </c>
      <c r="DD43" s="2">
        <v>1</v>
      </c>
      <c r="DE43" s="2">
        <v>0</v>
      </c>
      <c r="DF43" s="2">
        <v>0</v>
      </c>
      <c r="DG43" s="2">
        <v>1</v>
      </c>
      <c r="DH43" s="2">
        <v>2</v>
      </c>
      <c r="DI43" s="2">
        <v>0</v>
      </c>
      <c r="DJ43" s="2"/>
      <c r="DK43" s="2"/>
      <c r="DL43" s="2"/>
      <c r="DM43" s="2"/>
      <c r="DN43" s="2"/>
      <c r="DO43" s="2"/>
      <c r="DP43" s="2"/>
      <c r="DQ43" s="2" t="s">
        <v>6781</v>
      </c>
      <c r="DR43" s="77"/>
      <c r="DS43" t="s">
        <v>1045</v>
      </c>
      <c r="DX43" t="s">
        <v>76</v>
      </c>
      <c r="DZ43" t="s">
        <v>76</v>
      </c>
      <c r="EB43" s="2" t="s">
        <v>6782</v>
      </c>
      <c r="EC43" s="2" t="s">
        <v>6783</v>
      </c>
      <c r="ED43" s="2" t="s">
        <v>76</v>
      </c>
      <c r="EE43" s="2"/>
      <c r="EF43" s="2" t="s">
        <v>76</v>
      </c>
      <c r="EG43" s="2"/>
      <c r="EH43" s="2" t="s">
        <v>76</v>
      </c>
      <c r="EI43" s="2"/>
      <c r="EJ43" s="2" t="s">
        <v>76</v>
      </c>
      <c r="EK43" s="2"/>
      <c r="EL43" t="s">
        <v>6583</v>
      </c>
    </row>
    <row r="44" spans="1:142">
      <c r="A44" s="2" t="s">
        <v>6784</v>
      </c>
      <c r="B44" s="2" t="s">
        <v>6785</v>
      </c>
      <c r="C44" s="2" t="s">
        <v>6786</v>
      </c>
      <c r="D44" s="2">
        <v>2</v>
      </c>
      <c r="E44" s="2">
        <v>152</v>
      </c>
      <c r="F44" s="2">
        <v>75</v>
      </c>
      <c r="G44" s="2"/>
      <c r="H44" s="2">
        <v>65</v>
      </c>
      <c r="I44" s="2">
        <v>58</v>
      </c>
      <c r="J44" s="2">
        <v>69</v>
      </c>
      <c r="K44" s="2">
        <v>3</v>
      </c>
      <c r="L44" s="2">
        <v>117</v>
      </c>
      <c r="M44" s="2">
        <v>43</v>
      </c>
      <c r="N44" s="2">
        <v>71</v>
      </c>
      <c r="O44" s="2">
        <v>7</v>
      </c>
      <c r="P44" s="2" t="s">
        <v>236</v>
      </c>
      <c r="Q44" s="2">
        <v>20</v>
      </c>
      <c r="R44" s="2">
        <v>23</v>
      </c>
      <c r="S44" s="2">
        <v>42</v>
      </c>
      <c r="T44" s="2">
        <f t="shared" si="0"/>
        <v>173</v>
      </c>
      <c r="U44" s="2" t="s">
        <v>148</v>
      </c>
      <c r="V44" s="2" t="s">
        <v>224</v>
      </c>
      <c r="W44" s="2">
        <v>1</v>
      </c>
      <c r="X44" s="2" t="s">
        <v>1441</v>
      </c>
      <c r="Y44" s="2" t="s">
        <v>6787</v>
      </c>
      <c r="Z44" s="2" t="s">
        <v>356</v>
      </c>
      <c r="AA44" s="2">
        <v>0</v>
      </c>
      <c r="AB44" s="2"/>
      <c r="AC44" s="2"/>
      <c r="AD44" s="2"/>
      <c r="AE44" s="2">
        <v>0</v>
      </c>
      <c r="AF44" s="2"/>
      <c r="AG44" s="2"/>
      <c r="AH44" s="2"/>
      <c r="AI44" s="2"/>
      <c r="AJ44" s="2">
        <v>0</v>
      </c>
      <c r="AK44" s="2"/>
      <c r="AL44" s="2"/>
      <c r="AM44" s="2"/>
      <c r="AN44" s="2"/>
      <c r="AO44" s="2">
        <v>0</v>
      </c>
      <c r="AP44" s="2"/>
      <c r="AQ44" s="2">
        <v>0</v>
      </c>
      <c r="AR44" s="2">
        <v>0</v>
      </c>
      <c r="AS44" s="2">
        <v>0</v>
      </c>
      <c r="AT44" s="2"/>
      <c r="AU44" s="2"/>
      <c r="AV44" s="2">
        <v>0</v>
      </c>
      <c r="AW44" s="2"/>
      <c r="AX44" s="2"/>
      <c r="AY44" s="2">
        <v>0</v>
      </c>
      <c r="AZ44" s="2"/>
      <c r="BA44" s="2"/>
      <c r="BB44" s="2"/>
      <c r="BC44" s="2">
        <v>1</v>
      </c>
      <c r="BD44" s="2">
        <v>0</v>
      </c>
      <c r="BE44" s="2"/>
      <c r="BF44" s="2"/>
      <c r="BG44" s="2">
        <v>2</v>
      </c>
      <c r="BH44" s="2">
        <v>2</v>
      </c>
      <c r="BI44" s="2">
        <v>1</v>
      </c>
      <c r="BJ44" s="2">
        <v>2</v>
      </c>
      <c r="BK44" s="2">
        <v>343</v>
      </c>
      <c r="BL44" s="2">
        <v>8</v>
      </c>
      <c r="BM44" s="2">
        <v>314</v>
      </c>
      <c r="BN44" s="2"/>
      <c r="BO44" s="2"/>
      <c r="BP44" s="2">
        <v>1928</v>
      </c>
      <c r="BQ44" s="2">
        <v>10.5</v>
      </c>
      <c r="BR44" s="2"/>
      <c r="BS44" s="2">
        <v>314.7</v>
      </c>
      <c r="BT44" s="2"/>
      <c r="BU44" s="2">
        <v>5.76</v>
      </c>
      <c r="BV44" s="2">
        <v>2.33</v>
      </c>
      <c r="BW44" s="2">
        <v>3.98</v>
      </c>
      <c r="BX44" s="2"/>
      <c r="BY44" s="2"/>
      <c r="BZ44" s="2">
        <v>71</v>
      </c>
      <c r="CA44" s="2">
        <v>133</v>
      </c>
      <c r="CB44" s="2"/>
      <c r="CC44" s="2"/>
      <c r="CD44" s="2"/>
      <c r="CE44" s="2"/>
      <c r="CF44" s="2"/>
      <c r="CG44" s="2" t="s">
        <v>6707</v>
      </c>
      <c r="CH44" s="2" t="s">
        <v>3386</v>
      </c>
      <c r="CI44" s="2" t="s">
        <v>5543</v>
      </c>
      <c r="CJ44" s="2" t="s">
        <v>6700</v>
      </c>
      <c r="CK44" s="2" t="s">
        <v>6788</v>
      </c>
      <c r="CL44" s="2" t="s">
        <v>6700</v>
      </c>
      <c r="CM44" s="2"/>
      <c r="CN44" s="2">
        <v>2</v>
      </c>
      <c r="CO44" s="2">
        <v>1</v>
      </c>
      <c r="CP44" s="2"/>
      <c r="CQ44" s="2">
        <v>1</v>
      </c>
      <c r="CR44" s="2">
        <v>0</v>
      </c>
      <c r="CS44" s="2">
        <v>0</v>
      </c>
      <c r="CT44" s="2">
        <v>44</v>
      </c>
      <c r="CU44" s="2">
        <v>0.6</v>
      </c>
      <c r="CV44" s="2">
        <v>0</v>
      </c>
      <c r="CW44" s="2"/>
      <c r="CX44" s="2"/>
      <c r="CY44" s="2" t="s">
        <v>1361</v>
      </c>
      <c r="CZ44" s="2">
        <v>1</v>
      </c>
      <c r="DA44" s="2">
        <v>1</v>
      </c>
      <c r="DB44" s="2">
        <v>1</v>
      </c>
      <c r="DC44" s="2">
        <v>1</v>
      </c>
      <c r="DD44" s="2">
        <v>1</v>
      </c>
      <c r="DE44" s="2">
        <v>0</v>
      </c>
      <c r="DF44" s="2">
        <v>1</v>
      </c>
      <c r="DG44" s="2">
        <v>1</v>
      </c>
      <c r="DH44" s="2">
        <v>1</v>
      </c>
      <c r="DI44" s="2">
        <v>0</v>
      </c>
      <c r="DJ44" s="2"/>
      <c r="DK44" s="2"/>
      <c r="DL44" s="2"/>
      <c r="DM44" s="2"/>
      <c r="DN44" s="2"/>
      <c r="DO44" s="2"/>
      <c r="DP44" s="2"/>
      <c r="DQ44" s="2" t="s">
        <v>6789</v>
      </c>
      <c r="DS44">
        <v>1</v>
      </c>
      <c r="EE44" s="83"/>
      <c r="EL44" t="s">
        <v>6790</v>
      </c>
    </row>
    <row r="45" spans="1:135">
      <c r="A45" s="2" t="s">
        <v>6791</v>
      </c>
      <c r="B45" s="2" t="s">
        <v>6792</v>
      </c>
      <c r="C45" s="2" t="s">
        <v>6793</v>
      </c>
      <c r="D45" s="2">
        <v>2</v>
      </c>
      <c r="E45" s="2">
        <v>162</v>
      </c>
      <c r="F45" s="2">
        <v>81</v>
      </c>
      <c r="G45" s="2"/>
      <c r="H45" s="2">
        <v>68</v>
      </c>
      <c r="I45" s="2">
        <v>58</v>
      </c>
      <c r="J45" s="2">
        <v>68</v>
      </c>
      <c r="K45" s="2">
        <v>3</v>
      </c>
      <c r="L45" s="2">
        <v>132</v>
      </c>
      <c r="M45" s="2">
        <v>34</v>
      </c>
      <c r="N45" s="2">
        <v>67</v>
      </c>
      <c r="O45" s="2">
        <v>4</v>
      </c>
      <c r="P45" s="2" t="s">
        <v>382</v>
      </c>
      <c r="Q45" s="2">
        <v>0</v>
      </c>
      <c r="R45" s="2">
        <v>2</v>
      </c>
      <c r="S45" s="2">
        <v>28</v>
      </c>
      <c r="T45" s="2">
        <f t="shared" si="0"/>
        <v>127</v>
      </c>
      <c r="U45" s="2" t="s">
        <v>167</v>
      </c>
      <c r="V45" s="2" t="s">
        <v>224</v>
      </c>
      <c r="W45" s="2">
        <v>1</v>
      </c>
      <c r="X45" s="2">
        <v>4</v>
      </c>
      <c r="Y45" s="2" t="s">
        <v>873</v>
      </c>
      <c r="Z45" s="2">
        <v>34</v>
      </c>
      <c r="AA45" s="2">
        <v>0</v>
      </c>
      <c r="AB45" s="2"/>
      <c r="AC45" s="2"/>
      <c r="AD45" s="2"/>
      <c r="AE45" s="2">
        <v>0</v>
      </c>
      <c r="AF45" s="2"/>
      <c r="AG45" s="2"/>
      <c r="AH45" s="2"/>
      <c r="AI45" s="2"/>
      <c r="AJ45" s="2">
        <v>0</v>
      </c>
      <c r="AK45" s="2"/>
      <c r="AL45" s="2"/>
      <c r="AM45" s="2"/>
      <c r="AN45" s="2"/>
      <c r="AO45" s="2">
        <v>0</v>
      </c>
      <c r="AP45" s="2"/>
      <c r="AQ45" s="2">
        <v>0</v>
      </c>
      <c r="AR45" s="2">
        <v>0</v>
      </c>
      <c r="AS45" s="2">
        <v>0</v>
      </c>
      <c r="AT45" s="2"/>
      <c r="AU45" s="2"/>
      <c r="AV45" s="2">
        <v>0</v>
      </c>
      <c r="AW45" s="2"/>
      <c r="AX45" s="2"/>
      <c r="AY45" s="2">
        <v>0</v>
      </c>
      <c r="AZ45" s="2"/>
      <c r="BA45" s="2"/>
      <c r="BB45" s="2"/>
      <c r="BC45" s="2">
        <v>0</v>
      </c>
      <c r="BD45" s="2">
        <v>0</v>
      </c>
      <c r="BE45" s="2"/>
      <c r="BF45" s="2"/>
      <c r="BG45" s="2"/>
      <c r="BH45" s="2"/>
      <c r="BI45" s="2"/>
      <c r="BJ45" s="2">
        <v>1</v>
      </c>
      <c r="BK45" s="2" t="s">
        <v>361</v>
      </c>
      <c r="BL45" s="2"/>
      <c r="BM45" s="2"/>
      <c r="BN45" s="2"/>
      <c r="BO45" s="2"/>
      <c r="BP45" s="2">
        <v>11.41</v>
      </c>
      <c r="BQ45" s="2" t="s">
        <v>361</v>
      </c>
      <c r="BR45" s="2"/>
      <c r="BS45" s="2">
        <v>165</v>
      </c>
      <c r="BT45" s="2"/>
      <c r="BU45" s="2">
        <v>5.83</v>
      </c>
      <c r="BV45" s="2">
        <v>2.53</v>
      </c>
      <c r="BW45" s="2">
        <v>3.94</v>
      </c>
      <c r="BX45" s="2">
        <v>4.87</v>
      </c>
      <c r="BY45" s="2">
        <v>6.5</v>
      </c>
      <c r="BZ45" s="2">
        <v>67</v>
      </c>
      <c r="CA45" s="2">
        <v>132</v>
      </c>
      <c r="CB45" s="2"/>
      <c r="CC45" s="2"/>
      <c r="CD45" s="2">
        <v>10.4</v>
      </c>
      <c r="CE45" s="2">
        <v>2.5</v>
      </c>
      <c r="CF45" s="2"/>
      <c r="CG45" s="2" t="s">
        <v>6794</v>
      </c>
      <c r="CH45" s="2" t="s">
        <v>3386</v>
      </c>
      <c r="CI45" s="2"/>
      <c r="CJ45" s="2"/>
      <c r="CK45" s="2" t="s">
        <v>6795</v>
      </c>
      <c r="CL45" s="2"/>
      <c r="CM45" s="2"/>
      <c r="CN45" s="2">
        <v>2</v>
      </c>
      <c r="CO45" s="2">
        <v>2</v>
      </c>
      <c r="CP45" s="2"/>
      <c r="CQ45" s="2">
        <v>0</v>
      </c>
      <c r="CR45" s="2">
        <v>0</v>
      </c>
      <c r="CS45" s="2">
        <v>0</v>
      </c>
      <c r="CT45" s="2"/>
      <c r="CU45" s="2">
        <v>0.66</v>
      </c>
      <c r="CV45" s="2"/>
      <c r="CW45" s="2"/>
      <c r="CX45" s="2"/>
      <c r="CY45" s="2" t="s">
        <v>1612</v>
      </c>
      <c r="CZ45" s="2">
        <v>0</v>
      </c>
      <c r="DA45" s="2">
        <v>1</v>
      </c>
      <c r="DB45" s="2">
        <v>2</v>
      </c>
      <c r="DC45" s="2">
        <v>1</v>
      </c>
      <c r="DD45" s="2">
        <v>1</v>
      </c>
      <c r="DE45" s="2">
        <v>0</v>
      </c>
      <c r="DF45" s="2">
        <v>0</v>
      </c>
      <c r="DG45" s="2">
        <v>0</v>
      </c>
      <c r="DH45" s="2">
        <v>1</v>
      </c>
      <c r="DI45" s="2">
        <v>0</v>
      </c>
      <c r="DJ45" s="2"/>
      <c r="DK45" s="2"/>
      <c r="DL45" s="2"/>
      <c r="DM45" s="2"/>
      <c r="DN45" s="2"/>
      <c r="DO45" s="2"/>
      <c r="DP45" s="2"/>
      <c r="DQ45" s="2" t="s">
        <v>6796</v>
      </c>
      <c r="DR45" s="2"/>
      <c r="DS45">
        <v>1</v>
      </c>
      <c r="DT45" s="2"/>
      <c r="EE45" s="83"/>
    </row>
    <row r="46" spans="1:139">
      <c r="A46" s="2" t="s">
        <v>6797</v>
      </c>
      <c r="B46" s="2" t="s">
        <v>6798</v>
      </c>
      <c r="C46" s="2" t="s">
        <v>6799</v>
      </c>
      <c r="D46" s="2">
        <v>1</v>
      </c>
      <c r="E46" s="2">
        <v>172</v>
      </c>
      <c r="F46" s="2">
        <v>80</v>
      </c>
      <c r="G46" s="2"/>
      <c r="H46" s="2">
        <v>49</v>
      </c>
      <c r="I46" s="2">
        <v>25</v>
      </c>
      <c r="J46" s="2">
        <v>67</v>
      </c>
      <c r="K46" s="2">
        <v>3</v>
      </c>
      <c r="L46" s="2">
        <v>144</v>
      </c>
      <c r="M46" s="2">
        <v>24</v>
      </c>
      <c r="N46" s="2">
        <v>78</v>
      </c>
      <c r="O46" s="2">
        <v>7</v>
      </c>
      <c r="P46" s="2" t="s">
        <v>166</v>
      </c>
      <c r="Q46" s="2">
        <v>0</v>
      </c>
      <c r="R46" s="2">
        <v>23</v>
      </c>
      <c r="S46" s="2">
        <v>42</v>
      </c>
      <c r="T46" s="2">
        <f t="shared" si="0"/>
        <v>101</v>
      </c>
      <c r="U46" s="2" t="s">
        <v>279</v>
      </c>
      <c r="V46" s="2" t="s">
        <v>6800</v>
      </c>
      <c r="W46" s="2">
        <v>0</v>
      </c>
      <c r="X46" s="2"/>
      <c r="Y46" s="2"/>
      <c r="Z46" s="2"/>
      <c r="AA46" s="2">
        <v>0</v>
      </c>
      <c r="AB46" s="2"/>
      <c r="AC46" s="2"/>
      <c r="AD46" s="2"/>
      <c r="AE46" s="2">
        <v>1</v>
      </c>
      <c r="AF46" s="2"/>
      <c r="AG46" s="2">
        <v>20</v>
      </c>
      <c r="AH46" s="2">
        <v>0</v>
      </c>
      <c r="AI46" s="2"/>
      <c r="AJ46" s="2">
        <v>0</v>
      </c>
      <c r="AK46" s="2"/>
      <c r="AL46" s="2"/>
      <c r="AM46" s="2"/>
      <c r="AN46" s="2"/>
      <c r="AO46" s="2">
        <v>0</v>
      </c>
      <c r="AP46" s="2"/>
      <c r="AQ46" s="2">
        <v>0</v>
      </c>
      <c r="AR46" s="2">
        <v>0</v>
      </c>
      <c r="AS46" s="2">
        <v>0</v>
      </c>
      <c r="AT46" s="2"/>
      <c r="AU46" s="2"/>
      <c r="AV46" s="2">
        <v>0</v>
      </c>
      <c r="AW46" s="2"/>
      <c r="AX46" s="2"/>
      <c r="AY46" s="2">
        <v>0</v>
      </c>
      <c r="AZ46" s="2"/>
      <c r="BA46" s="2"/>
      <c r="BB46" s="2"/>
      <c r="BC46" s="2">
        <v>0</v>
      </c>
      <c r="BD46" s="2">
        <v>0</v>
      </c>
      <c r="BE46" s="2"/>
      <c r="BF46" s="2"/>
      <c r="BG46" s="2">
        <v>1</v>
      </c>
      <c r="BH46" s="2">
        <v>0</v>
      </c>
      <c r="BI46" s="2">
        <v>0</v>
      </c>
      <c r="BJ46" s="2">
        <v>2</v>
      </c>
      <c r="BK46" s="2">
        <v>110</v>
      </c>
      <c r="BL46" s="2"/>
      <c r="BM46" s="2"/>
      <c r="BN46" s="2"/>
      <c r="BO46" s="2"/>
      <c r="BP46" s="2">
        <v>6237.86</v>
      </c>
      <c r="BQ46" s="2">
        <v>56.6</v>
      </c>
      <c r="BR46" s="2">
        <v>16.3</v>
      </c>
      <c r="BS46" s="2">
        <v>309.7</v>
      </c>
      <c r="BT46" s="2"/>
      <c r="BU46" s="2">
        <v>4.47</v>
      </c>
      <c r="BV46" s="2">
        <v>1.52</v>
      </c>
      <c r="BW46" s="2">
        <v>3.37</v>
      </c>
      <c r="BX46" s="2">
        <v>5.88</v>
      </c>
      <c r="BY46" s="2">
        <v>4.82</v>
      </c>
      <c r="BZ46" s="2">
        <v>78</v>
      </c>
      <c r="CA46" s="2">
        <v>138</v>
      </c>
      <c r="CB46" s="2"/>
      <c r="CC46" s="2">
        <v>12.55</v>
      </c>
      <c r="CD46" s="2">
        <v>13.9</v>
      </c>
      <c r="CE46" s="2">
        <v>3.42</v>
      </c>
      <c r="CF46" s="2"/>
      <c r="CG46" s="2" t="s">
        <v>6801</v>
      </c>
      <c r="CH46" s="2" t="s">
        <v>3386</v>
      </c>
      <c r="CI46" s="2" t="s">
        <v>6802</v>
      </c>
      <c r="CJ46" s="2" t="s">
        <v>6700</v>
      </c>
      <c r="CK46" s="2" t="s">
        <v>6803</v>
      </c>
      <c r="CL46" s="2" t="s">
        <v>6700</v>
      </c>
      <c r="CM46" s="2"/>
      <c r="CN46" s="2">
        <v>1</v>
      </c>
      <c r="CO46" s="2">
        <v>1</v>
      </c>
      <c r="CP46" s="2"/>
      <c r="CQ46" s="2">
        <v>0</v>
      </c>
      <c r="CR46" s="2">
        <v>0</v>
      </c>
      <c r="CS46" s="2">
        <v>0</v>
      </c>
      <c r="CT46" s="2">
        <v>49</v>
      </c>
      <c r="CU46" s="2">
        <v>0.64</v>
      </c>
      <c r="CV46" s="2">
        <v>0</v>
      </c>
      <c r="CW46" s="2"/>
      <c r="CX46" s="2"/>
      <c r="CY46" s="2" t="s">
        <v>1178</v>
      </c>
      <c r="CZ46" s="2">
        <v>0</v>
      </c>
      <c r="DA46" s="2">
        <v>1</v>
      </c>
      <c r="DB46" s="2">
        <v>1</v>
      </c>
      <c r="DC46" s="2">
        <v>1</v>
      </c>
      <c r="DD46" s="2">
        <v>1</v>
      </c>
      <c r="DE46" s="2">
        <v>1</v>
      </c>
      <c r="DF46" s="2">
        <v>1</v>
      </c>
      <c r="DG46" s="2">
        <v>0</v>
      </c>
      <c r="DH46" s="2">
        <v>1</v>
      </c>
      <c r="DI46" s="2">
        <v>0</v>
      </c>
      <c r="DJ46" s="2"/>
      <c r="DK46" s="2"/>
      <c r="DL46" s="2"/>
      <c r="DM46" s="2"/>
      <c r="DN46" s="2"/>
      <c r="DO46" s="2"/>
      <c r="DP46" s="2"/>
      <c r="DQ46" s="2" t="s">
        <v>6804</v>
      </c>
      <c r="DR46" s="2"/>
      <c r="DS46">
        <v>1</v>
      </c>
      <c r="EC46" s="80"/>
      <c r="EE46" s="83"/>
      <c r="EI46" s="80"/>
    </row>
    <row r="47" spans="1:135">
      <c r="A47" s="2" t="s">
        <v>6805</v>
      </c>
      <c r="B47" s="2" t="s">
        <v>6806</v>
      </c>
      <c r="C47" s="2" t="s">
        <v>6807</v>
      </c>
      <c r="D47" s="2">
        <v>2</v>
      </c>
      <c r="E47" s="2">
        <v>155</v>
      </c>
      <c r="F47" s="2">
        <v>65</v>
      </c>
      <c r="G47" s="2"/>
      <c r="H47" s="2">
        <v>52</v>
      </c>
      <c r="I47" s="2">
        <v>41</v>
      </c>
      <c r="J47" s="2">
        <v>86</v>
      </c>
      <c r="K47" s="2">
        <v>9</v>
      </c>
      <c r="L47" s="2">
        <v>134</v>
      </c>
      <c r="M47" s="2">
        <v>34</v>
      </c>
      <c r="N47" s="2">
        <v>74</v>
      </c>
      <c r="O47" s="2">
        <v>7</v>
      </c>
      <c r="P47" s="2" t="s">
        <v>166</v>
      </c>
      <c r="Q47" s="2">
        <v>0</v>
      </c>
      <c r="R47" s="2">
        <v>23</v>
      </c>
      <c r="S47" s="2">
        <v>42</v>
      </c>
      <c r="T47" s="2">
        <f t="shared" si="0"/>
        <v>133</v>
      </c>
      <c r="U47" s="2" t="s">
        <v>167</v>
      </c>
      <c r="V47" s="2" t="s">
        <v>224</v>
      </c>
      <c r="W47" s="2">
        <v>1</v>
      </c>
      <c r="X47" s="2">
        <v>10</v>
      </c>
      <c r="Y47" s="2" t="s">
        <v>1774</v>
      </c>
      <c r="Z47" s="2">
        <v>4</v>
      </c>
      <c r="AA47" s="2">
        <v>0</v>
      </c>
      <c r="AB47" s="2"/>
      <c r="AC47" s="2"/>
      <c r="AD47" s="2"/>
      <c r="AE47" s="2">
        <v>0</v>
      </c>
      <c r="AF47" s="2"/>
      <c r="AG47" s="2"/>
      <c r="AH47" s="2"/>
      <c r="AI47" s="2"/>
      <c r="AJ47" s="2">
        <v>0</v>
      </c>
      <c r="AK47" s="2"/>
      <c r="AL47" s="2"/>
      <c r="AM47" s="2"/>
      <c r="AN47" s="2"/>
      <c r="AO47" s="2">
        <v>0</v>
      </c>
      <c r="AP47" s="2"/>
      <c r="AQ47" s="2">
        <v>0</v>
      </c>
      <c r="AR47" s="2">
        <v>0</v>
      </c>
      <c r="AS47" s="2">
        <v>0</v>
      </c>
      <c r="AT47" s="2"/>
      <c r="AU47" s="2"/>
      <c r="AV47" s="2">
        <v>0</v>
      </c>
      <c r="AW47" s="2"/>
      <c r="AX47" s="2"/>
      <c r="AY47" s="2">
        <v>0</v>
      </c>
      <c r="AZ47" s="2"/>
      <c r="BA47" s="2"/>
      <c r="BB47" s="2"/>
      <c r="BC47" s="2">
        <v>1</v>
      </c>
      <c r="BD47" s="2">
        <v>0</v>
      </c>
      <c r="BE47" s="2"/>
      <c r="BF47" s="2"/>
      <c r="BG47" s="2">
        <v>1</v>
      </c>
      <c r="BH47" s="2">
        <v>1</v>
      </c>
      <c r="BI47" s="2">
        <v>1</v>
      </c>
      <c r="BJ47" s="2">
        <v>2</v>
      </c>
      <c r="BK47" s="2" t="s">
        <v>6808</v>
      </c>
      <c r="BL47" s="2"/>
      <c r="BM47" s="2">
        <v>781</v>
      </c>
      <c r="BN47" s="2"/>
      <c r="BO47" s="2"/>
      <c r="BP47" s="2">
        <v>19.24</v>
      </c>
      <c r="BQ47" s="2"/>
      <c r="BR47" s="2"/>
      <c r="BS47" s="2">
        <v>342.6</v>
      </c>
      <c r="BT47" s="2"/>
      <c r="BU47" s="2">
        <v>4.68</v>
      </c>
      <c r="BV47" s="2">
        <v>1.73</v>
      </c>
      <c r="BW47" s="2">
        <v>3.36</v>
      </c>
      <c r="BX47" s="2">
        <v>4.77</v>
      </c>
      <c r="BY47" s="2">
        <v>9.33</v>
      </c>
      <c r="BZ47" s="2">
        <v>74</v>
      </c>
      <c r="CA47" s="2">
        <v>145</v>
      </c>
      <c r="CB47" s="2"/>
      <c r="CC47" s="2"/>
      <c r="CD47" s="2">
        <v>11.3</v>
      </c>
      <c r="CE47" s="2">
        <v>3.71</v>
      </c>
      <c r="CF47" s="2"/>
      <c r="CG47" s="2" t="s">
        <v>6809</v>
      </c>
      <c r="CH47" s="2" t="s">
        <v>3386</v>
      </c>
      <c r="CI47" s="2" t="s">
        <v>1560</v>
      </c>
      <c r="CJ47" s="2" t="s">
        <v>76</v>
      </c>
      <c r="CK47" s="2" t="s">
        <v>6810</v>
      </c>
      <c r="CL47" s="2" t="s">
        <v>6811</v>
      </c>
      <c r="CM47" s="2"/>
      <c r="CN47" s="2">
        <v>1</v>
      </c>
      <c r="CO47" s="2">
        <v>2</v>
      </c>
      <c r="CP47" s="2"/>
      <c r="CQ47" s="2">
        <v>1</v>
      </c>
      <c r="CR47" s="2">
        <v>0</v>
      </c>
      <c r="CS47" s="2">
        <v>0</v>
      </c>
      <c r="CT47" s="2">
        <v>40</v>
      </c>
      <c r="CU47" s="2">
        <v>0.74</v>
      </c>
      <c r="CV47" s="2">
        <v>0</v>
      </c>
      <c r="CW47" s="2"/>
      <c r="CX47" s="2"/>
      <c r="CY47" s="2" t="s">
        <v>2744</v>
      </c>
      <c r="CZ47" s="2">
        <v>1</v>
      </c>
      <c r="DA47" s="2">
        <v>1</v>
      </c>
      <c r="DB47" s="2">
        <v>2</v>
      </c>
      <c r="DC47" s="2">
        <v>1</v>
      </c>
      <c r="DD47" s="2">
        <v>0</v>
      </c>
      <c r="DE47" s="2">
        <v>0</v>
      </c>
      <c r="DF47" s="2">
        <v>0</v>
      </c>
      <c r="DG47" s="2">
        <v>1</v>
      </c>
      <c r="DH47" s="2">
        <v>1</v>
      </c>
      <c r="DI47" s="2">
        <v>0</v>
      </c>
      <c r="DJ47" s="2"/>
      <c r="DK47" s="2"/>
      <c r="DL47" s="2"/>
      <c r="DM47" s="2"/>
      <c r="DN47" s="2"/>
      <c r="DO47" s="2"/>
      <c r="DP47" s="2"/>
      <c r="DQ47" s="2" t="s">
        <v>6812</v>
      </c>
      <c r="DR47" s="2"/>
      <c r="DS47">
        <v>1</v>
      </c>
      <c r="EE47" s="82"/>
    </row>
    <row r="48" spans="1:139">
      <c r="A48" s="2" t="s">
        <v>6813</v>
      </c>
      <c r="B48" s="2" t="s">
        <v>6814</v>
      </c>
      <c r="C48" s="2" t="s">
        <v>6815</v>
      </c>
      <c r="D48" s="2">
        <v>2</v>
      </c>
      <c r="E48" s="2">
        <v>160</v>
      </c>
      <c r="F48" s="2">
        <v>64</v>
      </c>
      <c r="G48" s="2"/>
      <c r="H48" s="2">
        <v>72</v>
      </c>
      <c r="I48" s="2">
        <v>75</v>
      </c>
      <c r="J48" s="2">
        <v>66</v>
      </c>
      <c r="K48" s="2">
        <v>3</v>
      </c>
      <c r="L48" s="2">
        <v>148</v>
      </c>
      <c r="M48" s="2">
        <v>24</v>
      </c>
      <c r="N48" s="2">
        <v>70</v>
      </c>
      <c r="O48" s="2">
        <v>4</v>
      </c>
      <c r="P48" s="2" t="s">
        <v>166</v>
      </c>
      <c r="Q48" s="2">
        <v>0</v>
      </c>
      <c r="R48" s="2">
        <v>23</v>
      </c>
      <c r="S48" s="2">
        <v>42</v>
      </c>
      <c r="T48" s="2">
        <f t="shared" si="0"/>
        <v>148</v>
      </c>
      <c r="U48" s="2" t="s">
        <v>148</v>
      </c>
      <c r="V48" s="2" t="s">
        <v>224</v>
      </c>
      <c r="W48" s="2">
        <v>1</v>
      </c>
      <c r="X48" s="2">
        <v>10</v>
      </c>
      <c r="Y48" s="2" t="s">
        <v>532</v>
      </c>
      <c r="Z48" s="2">
        <v>3</v>
      </c>
      <c r="AA48" s="2">
        <v>0</v>
      </c>
      <c r="AB48" s="2"/>
      <c r="AC48" s="2"/>
      <c r="AD48" s="2"/>
      <c r="AE48" s="2">
        <v>0</v>
      </c>
      <c r="AF48" s="2"/>
      <c r="AG48" s="2"/>
      <c r="AH48" s="2"/>
      <c r="AI48" s="2"/>
      <c r="AJ48" s="2">
        <v>0</v>
      </c>
      <c r="AK48" s="2"/>
      <c r="AL48" s="2"/>
      <c r="AM48" s="2"/>
      <c r="AN48" s="2"/>
      <c r="AO48" s="2">
        <v>0</v>
      </c>
      <c r="AP48" s="2"/>
      <c r="AQ48" s="2">
        <v>0</v>
      </c>
      <c r="AR48" s="2">
        <v>0</v>
      </c>
      <c r="AS48" s="2">
        <v>0</v>
      </c>
      <c r="AT48" s="2"/>
      <c r="AU48" s="2"/>
      <c r="AV48" s="2">
        <v>0</v>
      </c>
      <c r="AW48" s="2"/>
      <c r="AX48" s="2"/>
      <c r="AY48" s="2">
        <v>0</v>
      </c>
      <c r="AZ48" s="2"/>
      <c r="BA48" s="2"/>
      <c r="BB48" s="2"/>
      <c r="BC48" s="2">
        <v>0</v>
      </c>
      <c r="BD48" s="2">
        <v>0</v>
      </c>
      <c r="BE48" s="2"/>
      <c r="BF48" s="2"/>
      <c r="BG48" s="2">
        <v>3</v>
      </c>
      <c r="BH48" s="2">
        <v>3</v>
      </c>
      <c r="BI48" s="2">
        <v>1</v>
      </c>
      <c r="BJ48" s="2">
        <v>2</v>
      </c>
      <c r="BK48" s="2"/>
      <c r="BL48" s="2"/>
      <c r="BM48" s="2"/>
      <c r="BN48" s="2"/>
      <c r="BO48" s="2"/>
      <c r="BP48" s="2">
        <v>301.88</v>
      </c>
      <c r="BQ48" s="2">
        <v>3.1</v>
      </c>
      <c r="BR48" s="2"/>
      <c r="BS48" s="2">
        <v>338.9</v>
      </c>
      <c r="BT48" s="2"/>
      <c r="BU48" s="2">
        <v>5.74</v>
      </c>
      <c r="BV48" s="2">
        <v>1.71</v>
      </c>
      <c r="BW48" s="2">
        <v>2.79</v>
      </c>
      <c r="BX48" s="2">
        <v>3.61</v>
      </c>
      <c r="BY48" s="2"/>
      <c r="BZ48" s="2">
        <v>70</v>
      </c>
      <c r="CA48" s="2">
        <v>121</v>
      </c>
      <c r="CB48" s="2"/>
      <c r="CC48" s="2"/>
      <c r="CD48" s="2"/>
      <c r="CE48" s="2"/>
      <c r="CF48" s="2"/>
      <c r="CG48" s="2" t="s">
        <v>6816</v>
      </c>
      <c r="CH48" s="2" t="s">
        <v>3386</v>
      </c>
      <c r="CI48" s="2" t="s">
        <v>6817</v>
      </c>
      <c r="CJ48" s="2" t="s">
        <v>6700</v>
      </c>
      <c r="CK48" s="2" t="s">
        <v>6818</v>
      </c>
      <c r="CL48" s="2" t="s">
        <v>889</v>
      </c>
      <c r="CM48" s="2"/>
      <c r="CN48" s="2">
        <v>2</v>
      </c>
      <c r="CO48" s="2">
        <v>2</v>
      </c>
      <c r="CP48" s="2"/>
      <c r="CQ48" s="2">
        <v>1</v>
      </c>
      <c r="CR48" s="2">
        <v>0</v>
      </c>
      <c r="CS48" s="2">
        <v>0</v>
      </c>
      <c r="CT48" s="2">
        <v>43</v>
      </c>
      <c r="CU48" s="2">
        <v>0.65</v>
      </c>
      <c r="CV48" s="2">
        <v>0</v>
      </c>
      <c r="CW48" s="2"/>
      <c r="CX48" s="2"/>
      <c r="CY48" s="2" t="s">
        <v>2606</v>
      </c>
      <c r="CZ48" s="2">
        <v>1</v>
      </c>
      <c r="DA48" s="2">
        <v>1</v>
      </c>
      <c r="DB48" s="2">
        <v>2</v>
      </c>
      <c r="DC48" s="2">
        <v>1</v>
      </c>
      <c r="DD48" s="2">
        <v>1</v>
      </c>
      <c r="DE48" s="2">
        <v>1</v>
      </c>
      <c r="DF48" s="2">
        <v>0</v>
      </c>
      <c r="DG48" s="2">
        <v>1</v>
      </c>
      <c r="DH48" s="2">
        <v>1</v>
      </c>
      <c r="DI48" s="2">
        <v>1</v>
      </c>
      <c r="DJ48" s="2"/>
      <c r="DK48" s="2"/>
      <c r="DL48" s="2"/>
      <c r="DM48" s="2"/>
      <c r="DN48" s="2"/>
      <c r="DO48" s="2"/>
      <c r="DP48" s="2"/>
      <c r="DQ48" s="2" t="s">
        <v>6819</v>
      </c>
      <c r="DR48" s="2"/>
      <c r="DS48">
        <v>1</v>
      </c>
      <c r="EC48" s="80"/>
      <c r="EE48" s="83"/>
      <c r="EI48" s="80"/>
    </row>
    <row r="49" spans="1:139">
      <c r="A49" s="2" t="s">
        <v>6820</v>
      </c>
      <c r="B49" s="2" t="s">
        <v>6821</v>
      </c>
      <c r="C49" s="2" t="s">
        <v>6822</v>
      </c>
      <c r="D49" s="2">
        <v>1</v>
      </c>
      <c r="E49" s="2">
        <v>170</v>
      </c>
      <c r="F49" s="2">
        <v>72</v>
      </c>
      <c r="G49" s="2"/>
      <c r="H49" s="2">
        <v>69</v>
      </c>
      <c r="I49" s="2">
        <v>58</v>
      </c>
      <c r="J49" s="2">
        <v>84</v>
      </c>
      <c r="K49" s="2">
        <v>9</v>
      </c>
      <c r="L49" s="2">
        <v>126</v>
      </c>
      <c r="M49" s="2">
        <v>34</v>
      </c>
      <c r="N49" s="2">
        <v>73</v>
      </c>
      <c r="O49" s="2">
        <v>7</v>
      </c>
      <c r="P49" s="2" t="s">
        <v>236</v>
      </c>
      <c r="Q49" s="2">
        <v>20</v>
      </c>
      <c r="R49" s="2">
        <v>23</v>
      </c>
      <c r="S49" s="2">
        <v>42</v>
      </c>
      <c r="T49" s="2">
        <f t="shared" si="0"/>
        <v>170</v>
      </c>
      <c r="U49" s="2" t="s">
        <v>148</v>
      </c>
      <c r="V49" s="2" t="s">
        <v>1065</v>
      </c>
      <c r="W49" s="2">
        <v>1</v>
      </c>
      <c r="X49" s="2">
        <v>8</v>
      </c>
      <c r="Y49" s="2" t="s">
        <v>799</v>
      </c>
      <c r="Z49" s="2">
        <v>23</v>
      </c>
      <c r="AA49" s="2">
        <v>1</v>
      </c>
      <c r="AB49" s="2">
        <v>2</v>
      </c>
      <c r="AC49" s="2"/>
      <c r="AD49" s="2"/>
      <c r="AE49" s="2">
        <v>1</v>
      </c>
      <c r="AF49" s="2">
        <v>24</v>
      </c>
      <c r="AG49" s="2">
        <v>30</v>
      </c>
      <c r="AH49" s="2">
        <v>1</v>
      </c>
      <c r="AI49" s="2">
        <v>10</v>
      </c>
      <c r="AJ49" s="2">
        <v>0</v>
      </c>
      <c r="AK49" s="2"/>
      <c r="AL49" s="2"/>
      <c r="AM49" s="2"/>
      <c r="AN49" s="2"/>
      <c r="AO49" s="2">
        <v>0</v>
      </c>
      <c r="AP49" s="2"/>
      <c r="AQ49" s="2">
        <v>0</v>
      </c>
      <c r="AR49" s="2">
        <v>2</v>
      </c>
      <c r="AS49" s="2">
        <v>0</v>
      </c>
      <c r="AT49" s="2"/>
      <c r="AU49" s="2"/>
      <c r="AV49" s="2">
        <v>1</v>
      </c>
      <c r="AW49" s="2">
        <v>4</v>
      </c>
      <c r="AX49" s="2" t="s">
        <v>6138</v>
      </c>
      <c r="AY49" s="2">
        <v>0</v>
      </c>
      <c r="AZ49" s="2"/>
      <c r="BA49" s="2"/>
      <c r="BB49" s="2"/>
      <c r="BC49" s="2">
        <v>0</v>
      </c>
      <c r="BD49" s="2">
        <v>0</v>
      </c>
      <c r="BE49" s="2"/>
      <c r="BF49" s="2"/>
      <c r="BG49" s="2">
        <v>3</v>
      </c>
      <c r="BH49" s="2">
        <v>3</v>
      </c>
      <c r="BI49" s="2">
        <v>1</v>
      </c>
      <c r="BJ49" s="2">
        <v>2</v>
      </c>
      <c r="BK49" s="2">
        <v>486</v>
      </c>
      <c r="BL49" s="2">
        <v>9.1</v>
      </c>
      <c r="BM49" s="2">
        <v>1753</v>
      </c>
      <c r="BN49" s="2"/>
      <c r="BO49" s="2"/>
      <c r="BP49" s="2">
        <v>173.65</v>
      </c>
      <c r="BQ49" s="2">
        <v>2.7</v>
      </c>
      <c r="BR49" s="2">
        <v>31.5</v>
      </c>
      <c r="BS49" s="2">
        <v>999</v>
      </c>
      <c r="BT49" s="2"/>
      <c r="BU49" s="2">
        <v>3.68</v>
      </c>
      <c r="BV49" s="2">
        <v>1.49</v>
      </c>
      <c r="BW49" s="2">
        <v>2.69</v>
      </c>
      <c r="BX49" s="2">
        <v>6.11</v>
      </c>
      <c r="BY49" s="2">
        <v>4.03</v>
      </c>
      <c r="BZ49" s="2">
        <v>79</v>
      </c>
      <c r="CA49" s="2">
        <v>113</v>
      </c>
      <c r="CB49" s="2"/>
      <c r="CC49" s="2"/>
      <c r="CD49" s="2">
        <v>12.6</v>
      </c>
      <c r="CE49" s="2">
        <v>4.56</v>
      </c>
      <c r="CF49" s="2"/>
      <c r="CG49" s="2" t="s">
        <v>6823</v>
      </c>
      <c r="CH49" s="2" t="s">
        <v>3386</v>
      </c>
      <c r="CI49" s="2" t="s">
        <v>6824</v>
      </c>
      <c r="CJ49" s="2" t="s">
        <v>6700</v>
      </c>
      <c r="CK49" s="2" t="s">
        <v>6825</v>
      </c>
      <c r="CL49" s="2" t="s">
        <v>1839</v>
      </c>
      <c r="CM49" s="2"/>
      <c r="CN49" s="2">
        <v>2</v>
      </c>
      <c r="CO49" s="2">
        <v>2</v>
      </c>
      <c r="CP49" s="2"/>
      <c r="CQ49" s="2">
        <v>1</v>
      </c>
      <c r="CR49" s="2">
        <v>0</v>
      </c>
      <c r="CS49" s="2">
        <v>0</v>
      </c>
      <c r="CT49" s="2">
        <v>41</v>
      </c>
      <c r="CU49" s="2">
        <v>0.56</v>
      </c>
      <c r="CV49" s="2">
        <v>0</v>
      </c>
      <c r="CW49" s="2"/>
      <c r="CX49" s="2"/>
      <c r="CY49" s="2" t="s">
        <v>6826</v>
      </c>
      <c r="CZ49" s="2">
        <v>1</v>
      </c>
      <c r="DA49" s="2">
        <v>1</v>
      </c>
      <c r="DB49" s="2">
        <v>2</v>
      </c>
      <c r="DC49" s="2">
        <v>1</v>
      </c>
      <c r="DD49" s="2">
        <v>1</v>
      </c>
      <c r="DE49" s="2">
        <v>1</v>
      </c>
      <c r="DF49" s="2">
        <v>0</v>
      </c>
      <c r="DG49" s="2">
        <v>1</v>
      </c>
      <c r="DH49" s="2">
        <v>1</v>
      </c>
      <c r="DI49" s="2">
        <v>1</v>
      </c>
      <c r="DJ49" s="2"/>
      <c r="DK49" s="2"/>
      <c r="DL49" s="2"/>
      <c r="DM49" s="2"/>
      <c r="DN49" s="2"/>
      <c r="DO49" s="2"/>
      <c r="DP49" s="2"/>
      <c r="DQ49" s="2" t="s">
        <v>6827</v>
      </c>
      <c r="DR49" s="2"/>
      <c r="DS49">
        <v>1</v>
      </c>
      <c r="EC49" s="80"/>
      <c r="EE49" s="83"/>
      <c r="EI49" s="80"/>
    </row>
    <row r="50" spans="1:142">
      <c r="A50" s="2" t="s">
        <v>6828</v>
      </c>
      <c r="B50" s="2" t="s">
        <v>6829</v>
      </c>
      <c r="C50" s="2" t="s">
        <v>6830</v>
      </c>
      <c r="D50" s="2">
        <v>1</v>
      </c>
      <c r="E50" s="2">
        <v>175</v>
      </c>
      <c r="F50" s="2">
        <v>75</v>
      </c>
      <c r="G50" s="2"/>
      <c r="H50" s="2">
        <v>71</v>
      </c>
      <c r="I50" s="2">
        <v>75</v>
      </c>
      <c r="J50" s="2">
        <v>85</v>
      </c>
      <c r="K50" s="2">
        <v>9</v>
      </c>
      <c r="L50" s="2">
        <v>143</v>
      </c>
      <c r="M50" s="2">
        <v>24</v>
      </c>
      <c r="N50" s="2">
        <v>57</v>
      </c>
      <c r="O50" s="2">
        <v>4</v>
      </c>
      <c r="P50" s="2" t="s">
        <v>166</v>
      </c>
      <c r="Q50" s="2">
        <v>0</v>
      </c>
      <c r="R50" s="2">
        <v>23</v>
      </c>
      <c r="S50" s="2">
        <v>42</v>
      </c>
      <c r="T50" s="2">
        <f t="shared" si="0"/>
        <v>154</v>
      </c>
      <c r="U50" s="2" t="s">
        <v>148</v>
      </c>
      <c r="V50" s="2" t="s">
        <v>1065</v>
      </c>
      <c r="W50" s="2">
        <v>1</v>
      </c>
      <c r="X50" s="2">
        <v>10</v>
      </c>
      <c r="Y50" s="2"/>
      <c r="Z50" s="2" t="s">
        <v>5380</v>
      </c>
      <c r="AA50" s="2">
        <v>1</v>
      </c>
      <c r="AB50" s="2">
        <v>10</v>
      </c>
      <c r="AC50" s="2" t="s">
        <v>6831</v>
      </c>
      <c r="AD50" s="2">
        <v>0</v>
      </c>
      <c r="AE50" s="2">
        <v>1</v>
      </c>
      <c r="AF50" s="2">
        <v>10</v>
      </c>
      <c r="AG50" s="2">
        <v>8</v>
      </c>
      <c r="AH50" s="2">
        <v>1</v>
      </c>
      <c r="AI50" s="2">
        <v>10</v>
      </c>
      <c r="AJ50" s="2">
        <v>0</v>
      </c>
      <c r="AK50" s="2"/>
      <c r="AL50" s="2"/>
      <c r="AM50" s="2"/>
      <c r="AN50" s="2"/>
      <c r="AO50" s="2">
        <v>1</v>
      </c>
      <c r="AP50" s="2">
        <v>6</v>
      </c>
      <c r="AQ50" s="2">
        <v>1</v>
      </c>
      <c r="AR50" s="2">
        <v>2</v>
      </c>
      <c r="AS50" s="2">
        <v>0</v>
      </c>
      <c r="AT50" s="2"/>
      <c r="AU50" s="2"/>
      <c r="AV50" s="2">
        <v>1</v>
      </c>
      <c r="AW50" s="2">
        <v>10</v>
      </c>
      <c r="AX50" s="2" t="s">
        <v>533</v>
      </c>
      <c r="AY50" s="2">
        <v>0</v>
      </c>
      <c r="AZ50" s="2"/>
      <c r="BA50" s="2"/>
      <c r="BB50" s="2"/>
      <c r="BC50" s="2">
        <v>1</v>
      </c>
      <c r="BD50" s="2">
        <v>0</v>
      </c>
      <c r="BE50" s="2"/>
      <c r="BF50" s="2"/>
      <c r="BG50" s="2">
        <v>0</v>
      </c>
      <c r="BH50" s="2">
        <v>0</v>
      </c>
      <c r="BI50" s="2">
        <v>0</v>
      </c>
      <c r="BJ50" s="2">
        <v>2</v>
      </c>
      <c r="BK50" s="2">
        <v>276</v>
      </c>
      <c r="BL50" s="2"/>
      <c r="BM50" s="2"/>
      <c r="BN50" s="2"/>
      <c r="BO50" s="2"/>
      <c r="BP50" s="2">
        <v>122.55</v>
      </c>
      <c r="BQ50" s="2">
        <v>1.5</v>
      </c>
      <c r="BR50" s="2"/>
      <c r="BS50" s="2">
        <v>320.9</v>
      </c>
      <c r="BT50" s="2"/>
      <c r="BU50" s="2">
        <v>5.31</v>
      </c>
      <c r="BV50" s="2">
        <v>2.03</v>
      </c>
      <c r="BW50" s="2">
        <v>3.07</v>
      </c>
      <c r="BX50" s="2">
        <v>8.4</v>
      </c>
      <c r="BY50" s="2">
        <v>4.7</v>
      </c>
      <c r="BZ50" s="2">
        <v>57</v>
      </c>
      <c r="CA50" s="2">
        <v>154</v>
      </c>
      <c r="CB50" s="2"/>
      <c r="CC50" s="2"/>
      <c r="CD50" s="2">
        <v>11.3</v>
      </c>
      <c r="CE50" s="2">
        <v>2.48</v>
      </c>
      <c r="CF50" s="2"/>
      <c r="CG50" s="2" t="s">
        <v>6832</v>
      </c>
      <c r="CH50" s="2" t="s">
        <v>3386</v>
      </c>
      <c r="CI50" s="2" t="s">
        <v>6833</v>
      </c>
      <c r="CJ50" s="2" t="s">
        <v>6834</v>
      </c>
      <c r="CK50" s="2" t="s">
        <v>6835</v>
      </c>
      <c r="CL50" s="2" t="s">
        <v>6811</v>
      </c>
      <c r="CM50" s="2"/>
      <c r="CN50" s="2">
        <v>1</v>
      </c>
      <c r="CO50" s="2">
        <v>3</v>
      </c>
      <c r="CP50" s="2"/>
      <c r="CQ50" s="2">
        <v>1</v>
      </c>
      <c r="CR50" s="2">
        <v>0</v>
      </c>
      <c r="CS50" s="2">
        <v>0</v>
      </c>
      <c r="CT50" s="2">
        <v>50</v>
      </c>
      <c r="CU50" s="2">
        <v>0.55</v>
      </c>
      <c r="CV50" s="2">
        <v>0</v>
      </c>
      <c r="CW50" s="2"/>
      <c r="CX50" s="2"/>
      <c r="CY50" s="2" t="s">
        <v>6836</v>
      </c>
      <c r="CZ50" s="2">
        <v>1</v>
      </c>
      <c r="DA50" s="2">
        <v>1</v>
      </c>
      <c r="DB50" s="2">
        <v>3</v>
      </c>
      <c r="DC50" s="2">
        <v>1</v>
      </c>
      <c r="DD50" s="2">
        <v>1</v>
      </c>
      <c r="DE50" s="2">
        <v>0</v>
      </c>
      <c r="DF50" s="2">
        <v>1</v>
      </c>
      <c r="DG50" s="2">
        <v>0</v>
      </c>
      <c r="DH50" s="2">
        <v>0</v>
      </c>
      <c r="DI50" s="2">
        <v>0</v>
      </c>
      <c r="DJ50" s="2"/>
      <c r="DK50" s="2"/>
      <c r="DL50" s="2"/>
      <c r="DM50" s="2"/>
      <c r="DN50" s="2"/>
      <c r="DO50" s="2"/>
      <c r="DP50" s="2"/>
      <c r="DQ50" s="2" t="s">
        <v>6837</v>
      </c>
      <c r="DR50" s="2"/>
      <c r="DS50">
        <v>1</v>
      </c>
      <c r="EE50" s="83"/>
      <c r="EL50" t="s">
        <v>6838</v>
      </c>
    </row>
    <row r="51" spans="1:135">
      <c r="A51" s="2" t="s">
        <v>6839</v>
      </c>
      <c r="B51" s="2" t="s">
        <v>6840</v>
      </c>
      <c r="C51" s="2" t="s">
        <v>6807</v>
      </c>
      <c r="D51" s="2">
        <v>1</v>
      </c>
      <c r="E51" s="2">
        <v>177</v>
      </c>
      <c r="F51" s="2">
        <v>87.5</v>
      </c>
      <c r="G51" s="2"/>
      <c r="H51" s="2">
        <v>64</v>
      </c>
      <c r="I51" s="2">
        <v>58</v>
      </c>
      <c r="J51" s="2">
        <v>73</v>
      </c>
      <c r="K51" s="2">
        <v>9</v>
      </c>
      <c r="L51" s="2">
        <v>121</v>
      </c>
      <c r="M51" s="2">
        <v>34</v>
      </c>
      <c r="N51" s="2">
        <v>76</v>
      </c>
      <c r="O51" s="2">
        <v>7</v>
      </c>
      <c r="P51" s="2" t="s">
        <v>166</v>
      </c>
      <c r="Q51" s="2">
        <v>0</v>
      </c>
      <c r="R51" s="2">
        <v>23</v>
      </c>
      <c r="S51" s="2">
        <v>42</v>
      </c>
      <c r="T51" s="2">
        <f t="shared" si="0"/>
        <v>150</v>
      </c>
      <c r="U51" s="2" t="s">
        <v>148</v>
      </c>
      <c r="V51" s="2" t="s">
        <v>224</v>
      </c>
      <c r="W51" s="2">
        <v>0</v>
      </c>
      <c r="X51" s="2"/>
      <c r="Y51" s="2"/>
      <c r="Z51" s="2"/>
      <c r="AA51" s="2">
        <v>1</v>
      </c>
      <c r="AB51" s="2">
        <v>10</v>
      </c>
      <c r="AC51" s="2" t="s">
        <v>6674</v>
      </c>
      <c r="AD51" s="2">
        <v>0</v>
      </c>
      <c r="AE51" s="2">
        <v>0</v>
      </c>
      <c r="AF51" s="2"/>
      <c r="AG51" s="2"/>
      <c r="AH51" s="2"/>
      <c r="AI51" s="2"/>
      <c r="AJ51" s="2">
        <v>1</v>
      </c>
      <c r="AK51" s="2" t="s">
        <v>476</v>
      </c>
      <c r="AL51" s="2" t="s">
        <v>476</v>
      </c>
      <c r="AM51" s="2"/>
      <c r="AN51" s="2"/>
      <c r="AO51" s="2">
        <v>0</v>
      </c>
      <c r="AP51" s="2"/>
      <c r="AQ51" s="2">
        <v>0</v>
      </c>
      <c r="AR51" s="2">
        <v>0</v>
      </c>
      <c r="AS51" s="2">
        <v>0</v>
      </c>
      <c r="AT51" s="2"/>
      <c r="AU51" s="2"/>
      <c r="AV51" s="2">
        <v>0</v>
      </c>
      <c r="AW51" s="2"/>
      <c r="AX51" s="2"/>
      <c r="AY51" s="2">
        <v>0</v>
      </c>
      <c r="AZ51" s="2"/>
      <c r="BA51" s="2"/>
      <c r="BB51" s="2"/>
      <c r="BC51" s="2">
        <v>0</v>
      </c>
      <c r="BD51" s="2">
        <v>0</v>
      </c>
      <c r="BE51" s="2"/>
      <c r="BF51" s="2"/>
      <c r="BG51" s="2">
        <v>2</v>
      </c>
      <c r="BH51" s="2">
        <v>1</v>
      </c>
      <c r="BI51" s="2">
        <v>1</v>
      </c>
      <c r="BJ51" s="2">
        <v>2</v>
      </c>
      <c r="BK51" s="2">
        <v>1782</v>
      </c>
      <c r="BL51" s="2">
        <v>2.2</v>
      </c>
      <c r="BM51" s="2">
        <v>781</v>
      </c>
      <c r="BN51" s="2"/>
      <c r="BO51" s="2"/>
      <c r="BP51" s="2">
        <v>1782.17</v>
      </c>
      <c r="BQ51" s="2">
        <v>2.2</v>
      </c>
      <c r="BR51" s="2"/>
      <c r="BS51" s="2">
        <v>781</v>
      </c>
      <c r="BT51" s="2"/>
      <c r="BU51" s="2">
        <v>4.14</v>
      </c>
      <c r="BV51" s="2">
        <v>0.92</v>
      </c>
      <c r="BW51" s="2">
        <v>2.63</v>
      </c>
      <c r="BX51" s="2">
        <v>8.91</v>
      </c>
      <c r="BY51" s="2">
        <v>1.34</v>
      </c>
      <c r="BZ51" s="2">
        <v>76</v>
      </c>
      <c r="CA51" s="2">
        <v>166</v>
      </c>
      <c r="CB51" s="2">
        <v>7.4</v>
      </c>
      <c r="CC51" s="2"/>
      <c r="CD51" s="2">
        <v>11.6</v>
      </c>
      <c r="CE51" s="2">
        <v>3.34</v>
      </c>
      <c r="CF51" s="2"/>
      <c r="CG51" s="2" t="s">
        <v>6809</v>
      </c>
      <c r="CH51" s="2" t="s">
        <v>3386</v>
      </c>
      <c r="CI51" s="2" t="s">
        <v>6841</v>
      </c>
      <c r="CJ51" s="2" t="s">
        <v>6834</v>
      </c>
      <c r="CK51" s="2" t="s">
        <v>1839</v>
      </c>
      <c r="CL51" s="2" t="s">
        <v>6842</v>
      </c>
      <c r="CM51" s="2"/>
      <c r="CN51" s="2">
        <v>1</v>
      </c>
      <c r="CO51" s="2">
        <v>2</v>
      </c>
      <c r="CP51" s="2"/>
      <c r="CQ51" s="2">
        <v>1</v>
      </c>
      <c r="CR51" s="2">
        <v>0</v>
      </c>
      <c r="CS51" s="2">
        <v>0</v>
      </c>
      <c r="CT51" s="2">
        <v>43</v>
      </c>
      <c r="CU51" s="2">
        <v>0.59</v>
      </c>
      <c r="CV51" s="2">
        <v>0</v>
      </c>
      <c r="CW51" s="2"/>
      <c r="CX51" s="2"/>
      <c r="CY51" s="2" t="s">
        <v>1087</v>
      </c>
      <c r="CZ51" s="2">
        <v>1</v>
      </c>
      <c r="DA51" s="2">
        <v>1</v>
      </c>
      <c r="DB51" s="2">
        <v>2</v>
      </c>
      <c r="DC51" s="2">
        <v>1</v>
      </c>
      <c r="DD51" s="2">
        <v>0</v>
      </c>
      <c r="DE51" s="2">
        <v>0</v>
      </c>
      <c r="DF51" s="2">
        <v>0</v>
      </c>
      <c r="DG51" s="2">
        <v>1</v>
      </c>
      <c r="DH51" s="2">
        <v>1</v>
      </c>
      <c r="DI51" s="2">
        <v>0</v>
      </c>
      <c r="DJ51" s="2"/>
      <c r="DK51" s="2"/>
      <c r="DL51" s="2"/>
      <c r="DM51" s="2"/>
      <c r="DN51" s="2"/>
      <c r="DO51" s="2"/>
      <c r="DP51" s="2"/>
      <c r="DQ51" s="2" t="s">
        <v>6843</v>
      </c>
      <c r="DR51" s="2"/>
      <c r="DS51">
        <v>1</v>
      </c>
      <c r="DY51" s="80"/>
      <c r="EE51" s="83"/>
    </row>
    <row r="52" spans="1:142">
      <c r="A52" s="2" t="s">
        <v>6844</v>
      </c>
      <c r="B52" s="14" t="s">
        <v>6845</v>
      </c>
      <c r="C52" s="2" t="s">
        <v>6715</v>
      </c>
      <c r="D52" s="2">
        <v>1</v>
      </c>
      <c r="E52" s="2">
        <v>170</v>
      </c>
      <c r="F52" s="2">
        <v>100</v>
      </c>
      <c r="G52" s="2"/>
      <c r="H52" s="2">
        <v>43</v>
      </c>
      <c r="I52" s="2">
        <v>25</v>
      </c>
      <c r="J52" s="2">
        <v>72</v>
      </c>
      <c r="K52" s="2">
        <v>9</v>
      </c>
      <c r="L52" s="2">
        <v>142</v>
      </c>
      <c r="M52" s="2">
        <v>24</v>
      </c>
      <c r="N52" s="2">
        <v>69</v>
      </c>
      <c r="O52" s="2">
        <v>4</v>
      </c>
      <c r="P52" s="2" t="s">
        <v>166</v>
      </c>
      <c r="Q52" s="2">
        <v>0</v>
      </c>
      <c r="R52" s="2">
        <v>23</v>
      </c>
      <c r="S52" s="2">
        <v>42</v>
      </c>
      <c r="T52" s="2">
        <f t="shared" si="0"/>
        <v>104</v>
      </c>
      <c r="U52" s="2" t="s">
        <v>279</v>
      </c>
      <c r="V52" s="2" t="s">
        <v>6743</v>
      </c>
      <c r="W52" s="2">
        <v>0</v>
      </c>
      <c r="X52" s="2"/>
      <c r="Y52" s="2"/>
      <c r="Z52" s="2"/>
      <c r="AA52" s="2">
        <v>0</v>
      </c>
      <c r="AB52" s="2"/>
      <c r="AC52" s="2"/>
      <c r="AD52" s="2"/>
      <c r="AE52" s="2">
        <v>1</v>
      </c>
      <c r="AF52" s="2">
        <v>20</v>
      </c>
      <c r="AG52" s="2">
        <v>20</v>
      </c>
      <c r="AH52" s="2">
        <v>0</v>
      </c>
      <c r="AI52" s="2"/>
      <c r="AJ52" s="2">
        <v>0</v>
      </c>
      <c r="AK52" s="2"/>
      <c r="AL52" s="2"/>
      <c r="AM52" s="2"/>
      <c r="AN52" s="2"/>
      <c r="AO52" s="2">
        <v>0</v>
      </c>
      <c r="AP52" s="2"/>
      <c r="AQ52" s="2">
        <v>0</v>
      </c>
      <c r="AR52" s="2">
        <v>0</v>
      </c>
      <c r="AS52" s="2">
        <v>0</v>
      </c>
      <c r="AT52" s="2"/>
      <c r="AU52" s="2"/>
      <c r="AV52" s="2">
        <v>0</v>
      </c>
      <c r="AW52" s="2"/>
      <c r="AX52" s="2"/>
      <c r="AY52" s="2">
        <v>0</v>
      </c>
      <c r="AZ52" s="2"/>
      <c r="BA52" s="2"/>
      <c r="BB52" s="2"/>
      <c r="BC52" s="2">
        <v>0</v>
      </c>
      <c r="BD52" s="2">
        <v>0</v>
      </c>
      <c r="BE52" s="2"/>
      <c r="BF52" s="2"/>
      <c r="BG52" s="2">
        <v>1</v>
      </c>
      <c r="BH52" s="2">
        <v>3</v>
      </c>
      <c r="BI52" s="2">
        <v>1</v>
      </c>
      <c r="BJ52" s="2">
        <v>2</v>
      </c>
      <c r="BK52" s="2">
        <v>667.55</v>
      </c>
      <c r="BL52" s="2">
        <v>13.6</v>
      </c>
      <c r="BM52" s="2">
        <v>393</v>
      </c>
      <c r="BN52" s="2"/>
      <c r="BO52" s="2"/>
      <c r="BP52" s="2">
        <v>667.55</v>
      </c>
      <c r="BQ52" s="2">
        <v>13.6</v>
      </c>
      <c r="BR52" s="2"/>
      <c r="BS52" s="2">
        <v>69.77</v>
      </c>
      <c r="BT52" s="2"/>
      <c r="BU52" s="2">
        <v>5.35</v>
      </c>
      <c r="BV52" s="2">
        <v>4.91</v>
      </c>
      <c r="BW52" s="2">
        <v>2.79</v>
      </c>
      <c r="BX52" s="2">
        <v>4.03</v>
      </c>
      <c r="BY52" s="2">
        <v>3.45</v>
      </c>
      <c r="BZ52" s="2">
        <v>69</v>
      </c>
      <c r="CA52" s="2">
        <v>154</v>
      </c>
      <c r="CB52" s="2"/>
      <c r="CC52" s="2"/>
      <c r="CD52" s="2">
        <v>13.3</v>
      </c>
      <c r="CE52" s="2">
        <v>3.14</v>
      </c>
      <c r="CF52" s="2"/>
      <c r="CG52" s="2" t="s">
        <v>6777</v>
      </c>
      <c r="CH52" s="2" t="s">
        <v>3386</v>
      </c>
      <c r="CI52" s="2" t="s">
        <v>6846</v>
      </c>
      <c r="CJ52" s="2" t="s">
        <v>6834</v>
      </c>
      <c r="CK52" s="2" t="s">
        <v>910</v>
      </c>
      <c r="CL52" s="2" t="s">
        <v>6847</v>
      </c>
      <c r="CM52" s="2"/>
      <c r="CN52" s="2">
        <v>1</v>
      </c>
      <c r="CO52" s="2">
        <v>2</v>
      </c>
      <c r="CP52" s="2"/>
      <c r="CQ52" s="2">
        <v>1</v>
      </c>
      <c r="CR52" s="2">
        <v>0</v>
      </c>
      <c r="CS52" s="2">
        <v>0</v>
      </c>
      <c r="CT52" s="2">
        <v>48</v>
      </c>
      <c r="CU52" s="2">
        <v>0.6</v>
      </c>
      <c r="CV52" s="2">
        <v>0</v>
      </c>
      <c r="CW52" s="2"/>
      <c r="CX52" s="2"/>
      <c r="CY52" s="2" t="s">
        <v>6848</v>
      </c>
      <c r="CZ52" s="2">
        <v>0</v>
      </c>
      <c r="DA52" s="2">
        <v>1</v>
      </c>
      <c r="DB52" s="2">
        <v>2</v>
      </c>
      <c r="DC52" s="2">
        <v>1</v>
      </c>
      <c r="DD52" s="2">
        <v>0</v>
      </c>
      <c r="DE52" s="2">
        <v>0</v>
      </c>
      <c r="DF52" s="2">
        <v>0</v>
      </c>
      <c r="DG52" s="2">
        <v>1</v>
      </c>
      <c r="DH52" s="2">
        <v>2</v>
      </c>
      <c r="DI52" s="2">
        <v>0</v>
      </c>
      <c r="DJ52" s="2"/>
      <c r="DK52" s="2"/>
      <c r="DL52" s="2"/>
      <c r="DM52" s="2"/>
      <c r="DN52" s="2"/>
      <c r="DO52" s="2"/>
      <c r="DP52" s="2"/>
      <c r="DQ52" s="2" t="s">
        <v>6849</v>
      </c>
      <c r="DR52" s="14">
        <v>1</v>
      </c>
      <c r="EC52" s="80"/>
      <c r="EE52" s="83"/>
      <c r="EL52" t="s">
        <v>483</v>
      </c>
    </row>
    <row r="53" spans="1:142">
      <c r="A53" s="2" t="s">
        <v>6850</v>
      </c>
      <c r="B53" s="2" t="s">
        <v>6851</v>
      </c>
      <c r="C53" s="2" t="s">
        <v>6852</v>
      </c>
      <c r="D53" s="2">
        <v>1</v>
      </c>
      <c r="E53" s="2">
        <v>175</v>
      </c>
      <c r="F53" s="2">
        <v>73</v>
      </c>
      <c r="G53" s="2"/>
      <c r="H53" s="2">
        <v>71</v>
      </c>
      <c r="I53" s="2">
        <v>75</v>
      </c>
      <c r="J53" s="2">
        <v>51</v>
      </c>
      <c r="K53" s="2">
        <v>3</v>
      </c>
      <c r="L53" s="2">
        <v>118</v>
      </c>
      <c r="M53" s="2">
        <v>43</v>
      </c>
      <c r="N53" s="2">
        <v>86</v>
      </c>
      <c r="O53" s="2">
        <v>7</v>
      </c>
      <c r="P53" s="2" t="s">
        <v>166</v>
      </c>
      <c r="Q53" s="2">
        <v>0</v>
      </c>
      <c r="R53" s="2">
        <v>23</v>
      </c>
      <c r="S53" s="2">
        <v>42</v>
      </c>
      <c r="T53" s="2">
        <f t="shared" si="0"/>
        <v>170</v>
      </c>
      <c r="U53" s="2" t="s">
        <v>148</v>
      </c>
      <c r="V53" s="2" t="s">
        <v>224</v>
      </c>
      <c r="W53" s="2">
        <v>0</v>
      </c>
      <c r="X53" s="2"/>
      <c r="Y53" s="2"/>
      <c r="Z53" s="2"/>
      <c r="AA53" s="2">
        <v>0</v>
      </c>
      <c r="AB53" s="2"/>
      <c r="AC53" s="2"/>
      <c r="AD53" s="2"/>
      <c r="AE53" s="2">
        <v>0</v>
      </c>
      <c r="AF53" s="2"/>
      <c r="AG53" s="2"/>
      <c r="AH53" s="2"/>
      <c r="AI53" s="2"/>
      <c r="AJ53" s="2">
        <v>0</v>
      </c>
      <c r="AK53" s="2"/>
      <c r="AL53" s="2"/>
      <c r="AM53" s="2"/>
      <c r="AN53" s="2"/>
      <c r="AO53" s="2">
        <v>0</v>
      </c>
      <c r="AP53" s="2"/>
      <c r="AQ53" s="2">
        <v>0</v>
      </c>
      <c r="AR53" s="2">
        <v>0</v>
      </c>
      <c r="AS53" s="2">
        <v>0</v>
      </c>
      <c r="AT53" s="2"/>
      <c r="AU53" s="2"/>
      <c r="AV53" s="2">
        <v>0</v>
      </c>
      <c r="AW53" s="2"/>
      <c r="AX53" s="2"/>
      <c r="AY53" s="2">
        <v>0</v>
      </c>
      <c r="AZ53" s="2"/>
      <c r="BA53" s="2"/>
      <c r="BB53" s="2"/>
      <c r="BC53" s="2">
        <v>0</v>
      </c>
      <c r="BD53" s="2">
        <v>0</v>
      </c>
      <c r="BE53" s="2"/>
      <c r="BF53" s="2"/>
      <c r="BG53" s="2">
        <v>3</v>
      </c>
      <c r="BH53" s="2">
        <v>2</v>
      </c>
      <c r="BI53" s="2">
        <v>1</v>
      </c>
      <c r="BJ53" s="2">
        <v>2</v>
      </c>
      <c r="BK53" s="2">
        <v>613</v>
      </c>
      <c r="BL53" s="2"/>
      <c r="BM53" s="2"/>
      <c r="BN53" s="2"/>
      <c r="BO53" s="2"/>
      <c r="BP53" s="2">
        <v>338.18</v>
      </c>
      <c r="BQ53" s="2"/>
      <c r="BR53" s="2"/>
      <c r="BS53" s="2">
        <v>164.1</v>
      </c>
      <c r="BT53" s="2"/>
      <c r="BU53" s="2">
        <v>4.37</v>
      </c>
      <c r="BV53" s="2">
        <v>1.09</v>
      </c>
      <c r="BW53" s="2">
        <v>2.73</v>
      </c>
      <c r="BX53" s="2">
        <v>5.17</v>
      </c>
      <c r="BY53" s="2">
        <v>4.87</v>
      </c>
      <c r="BZ53" s="2">
        <v>86</v>
      </c>
      <c r="CA53" s="2">
        <v>153</v>
      </c>
      <c r="CB53" s="2">
        <v>5.6</v>
      </c>
      <c r="CC53" s="2"/>
      <c r="CD53" s="2">
        <v>11.1</v>
      </c>
      <c r="CE53" s="2">
        <v>3.03</v>
      </c>
      <c r="CF53" s="2"/>
      <c r="CG53" s="2" t="s">
        <v>6853</v>
      </c>
      <c r="CH53" s="2" t="s">
        <v>3386</v>
      </c>
      <c r="CI53" s="2" t="s">
        <v>6834</v>
      </c>
      <c r="CJ53" s="2" t="s">
        <v>6834</v>
      </c>
      <c r="CK53" s="2" t="s">
        <v>1611</v>
      </c>
      <c r="CL53" s="2" t="s">
        <v>6834</v>
      </c>
      <c r="CM53" s="2"/>
      <c r="CN53" s="2">
        <v>1</v>
      </c>
      <c r="CO53" s="2">
        <v>2</v>
      </c>
      <c r="CP53" s="2"/>
      <c r="CQ53" s="2">
        <v>1</v>
      </c>
      <c r="CR53" s="2">
        <v>0</v>
      </c>
      <c r="CS53" s="2">
        <v>0</v>
      </c>
      <c r="CT53" s="2">
        <v>43</v>
      </c>
      <c r="CU53" s="2">
        <v>0.7</v>
      </c>
      <c r="CV53" s="2">
        <v>0</v>
      </c>
      <c r="CW53" s="2"/>
      <c r="CX53" s="2"/>
      <c r="CY53" s="2" t="s">
        <v>6826</v>
      </c>
      <c r="CZ53" s="2">
        <v>1</v>
      </c>
      <c r="DA53" s="2">
        <v>1</v>
      </c>
      <c r="DB53" s="2">
        <v>2</v>
      </c>
      <c r="DC53" s="2">
        <v>0</v>
      </c>
      <c r="DD53" s="2">
        <v>1</v>
      </c>
      <c r="DE53" s="2">
        <v>1</v>
      </c>
      <c r="DF53" s="2">
        <v>0</v>
      </c>
      <c r="DG53" s="2">
        <v>0</v>
      </c>
      <c r="DH53" s="2">
        <v>1</v>
      </c>
      <c r="DI53" s="2">
        <v>0</v>
      </c>
      <c r="DJ53" s="2"/>
      <c r="DK53" s="2"/>
      <c r="DL53" s="2"/>
      <c r="DM53" s="2"/>
      <c r="DN53" s="2"/>
      <c r="DO53" s="2"/>
      <c r="DP53" s="2"/>
      <c r="DQ53" s="2" t="s">
        <v>6854</v>
      </c>
      <c r="DR53" s="2"/>
      <c r="DS53">
        <v>1</v>
      </c>
      <c r="EE53" s="83"/>
      <c r="EI53" s="80"/>
      <c r="EL53" t="s">
        <v>6855</v>
      </c>
    </row>
    <row r="54" spans="1:135">
      <c r="A54" s="2" t="s">
        <v>6856</v>
      </c>
      <c r="B54" s="2" t="s">
        <v>6857</v>
      </c>
      <c r="C54" s="2" t="s">
        <v>6858</v>
      </c>
      <c r="D54" s="2">
        <v>1</v>
      </c>
      <c r="E54" s="2">
        <v>175</v>
      </c>
      <c r="F54" s="2">
        <v>73</v>
      </c>
      <c r="G54" s="2"/>
      <c r="H54" s="2">
        <v>67</v>
      </c>
      <c r="I54" s="2">
        <v>58</v>
      </c>
      <c r="J54" s="2">
        <v>65</v>
      </c>
      <c r="K54" s="2">
        <v>3</v>
      </c>
      <c r="L54" s="2">
        <v>96</v>
      </c>
      <c r="M54" s="2">
        <v>53</v>
      </c>
      <c r="N54" s="2">
        <v>76</v>
      </c>
      <c r="O54" s="2">
        <v>7</v>
      </c>
      <c r="P54" s="2" t="s">
        <v>166</v>
      </c>
      <c r="Q54" s="2">
        <v>0</v>
      </c>
      <c r="R54" s="2">
        <v>23</v>
      </c>
      <c r="S54" s="2">
        <v>42</v>
      </c>
      <c r="T54" s="2">
        <f t="shared" si="0"/>
        <v>163</v>
      </c>
      <c r="U54" s="2" t="s">
        <v>148</v>
      </c>
      <c r="V54" s="2" t="s">
        <v>1038</v>
      </c>
      <c r="W54" s="2">
        <v>1</v>
      </c>
      <c r="X54" s="2">
        <v>40</v>
      </c>
      <c r="Y54" s="2" t="s">
        <v>2758</v>
      </c>
      <c r="Z54" s="2" t="s">
        <v>5380</v>
      </c>
      <c r="AA54" s="2">
        <v>0</v>
      </c>
      <c r="AB54" s="2"/>
      <c r="AC54" s="2"/>
      <c r="AD54" s="2"/>
      <c r="AE54" s="2">
        <v>1</v>
      </c>
      <c r="AF54" s="2">
        <v>30</v>
      </c>
      <c r="AG54" s="2">
        <v>40</v>
      </c>
      <c r="AH54" s="2">
        <v>1</v>
      </c>
      <c r="AI54" s="2">
        <v>1</v>
      </c>
      <c r="AJ54" s="2">
        <v>1</v>
      </c>
      <c r="AK54" s="2">
        <v>2</v>
      </c>
      <c r="AL54" s="2">
        <v>40</v>
      </c>
      <c r="AM54" s="2"/>
      <c r="AN54" s="2"/>
      <c r="AO54" s="2">
        <v>0</v>
      </c>
      <c r="AP54" s="2"/>
      <c r="AQ54" s="2">
        <v>0</v>
      </c>
      <c r="AR54" s="2">
        <v>0</v>
      </c>
      <c r="AS54" s="2">
        <v>0</v>
      </c>
      <c r="AT54" s="2"/>
      <c r="AU54" s="2"/>
      <c r="AV54" s="2">
        <v>0</v>
      </c>
      <c r="AW54" s="2"/>
      <c r="AX54" s="2"/>
      <c r="AY54" s="2">
        <v>0</v>
      </c>
      <c r="AZ54" s="2"/>
      <c r="BA54" s="2"/>
      <c r="BB54" s="2"/>
      <c r="BC54" s="2">
        <v>0</v>
      </c>
      <c r="BD54" s="2">
        <v>0</v>
      </c>
      <c r="BE54" s="2"/>
      <c r="BF54" s="2"/>
      <c r="BG54" s="2">
        <v>1</v>
      </c>
      <c r="BH54" s="2">
        <v>0</v>
      </c>
      <c r="BI54" s="2">
        <v>0</v>
      </c>
      <c r="BJ54" s="2">
        <v>2</v>
      </c>
      <c r="BK54" s="2"/>
      <c r="BL54" s="2"/>
      <c r="BM54" s="2"/>
      <c r="BN54" s="2"/>
      <c r="BO54" s="2"/>
      <c r="BP54" s="2">
        <v>8286.32</v>
      </c>
      <c r="BQ54" s="2">
        <v>9.1</v>
      </c>
      <c r="BR54" s="2"/>
      <c r="BS54" s="2">
        <v>2523</v>
      </c>
      <c r="BT54" s="2"/>
      <c r="BU54" s="2">
        <v>3.87</v>
      </c>
      <c r="BV54" s="2">
        <v>1.2</v>
      </c>
      <c r="BW54" s="2">
        <v>2.25</v>
      </c>
      <c r="BX54" s="2">
        <v>5.94</v>
      </c>
      <c r="BY54" s="2">
        <v>5.3</v>
      </c>
      <c r="BZ54" s="2">
        <v>76</v>
      </c>
      <c r="CA54" s="2">
        <v>145</v>
      </c>
      <c r="CB54" s="2"/>
      <c r="CC54" s="2"/>
      <c r="CD54" s="2">
        <v>11.5</v>
      </c>
      <c r="CE54" s="2">
        <v>6.62</v>
      </c>
      <c r="CF54" s="2"/>
      <c r="CG54" s="2" t="s">
        <v>6859</v>
      </c>
      <c r="CH54" s="2" t="s">
        <v>3386</v>
      </c>
      <c r="CI54" s="2" t="s">
        <v>6834</v>
      </c>
      <c r="CJ54" s="2" t="s">
        <v>6834</v>
      </c>
      <c r="CK54" s="2" t="s">
        <v>6860</v>
      </c>
      <c r="CL54" s="2" t="s">
        <v>1576</v>
      </c>
      <c r="CM54" s="2"/>
      <c r="CN54" s="2">
        <v>1</v>
      </c>
      <c r="CO54" s="2">
        <v>2</v>
      </c>
      <c r="CP54" s="2"/>
      <c r="CQ54" s="2">
        <v>1</v>
      </c>
      <c r="CR54" s="2">
        <v>0</v>
      </c>
      <c r="CS54" s="2">
        <v>0</v>
      </c>
      <c r="CT54" s="2">
        <v>45</v>
      </c>
      <c r="CU54" s="2">
        <v>0.65</v>
      </c>
      <c r="CV54" s="2">
        <v>0</v>
      </c>
      <c r="CW54" s="2"/>
      <c r="CX54" s="2"/>
      <c r="CY54" s="2" t="s">
        <v>6219</v>
      </c>
      <c r="CZ54" s="2">
        <v>1</v>
      </c>
      <c r="DA54" s="2">
        <v>1</v>
      </c>
      <c r="DB54" s="2">
        <v>2</v>
      </c>
      <c r="DC54" s="2">
        <v>0</v>
      </c>
      <c r="DD54" s="2">
        <v>0</v>
      </c>
      <c r="DE54" s="2">
        <v>0</v>
      </c>
      <c r="DF54" s="2">
        <v>0</v>
      </c>
      <c r="DG54" s="2">
        <v>1</v>
      </c>
      <c r="DH54" s="2">
        <v>1</v>
      </c>
      <c r="DI54" s="2">
        <v>0</v>
      </c>
      <c r="DJ54" s="2"/>
      <c r="DK54" s="2"/>
      <c r="DL54" s="2"/>
      <c r="DM54" s="2"/>
      <c r="DN54" s="2"/>
      <c r="DO54" s="2"/>
      <c r="DP54" s="2"/>
      <c r="DQ54" s="2" t="s">
        <v>6861</v>
      </c>
      <c r="DR54" s="2"/>
      <c r="DS54">
        <v>1</v>
      </c>
      <c r="EE54" s="83"/>
    </row>
    <row r="55" spans="1:135">
      <c r="A55" s="2" t="s">
        <v>6862</v>
      </c>
      <c r="B55" s="2" t="s">
        <v>6863</v>
      </c>
      <c r="C55" s="2" t="s">
        <v>6864</v>
      </c>
      <c r="D55" s="2">
        <v>2</v>
      </c>
      <c r="E55" s="2">
        <v>160</v>
      </c>
      <c r="F55" s="2">
        <v>70</v>
      </c>
      <c r="G55" s="2"/>
      <c r="H55" s="2">
        <v>77</v>
      </c>
      <c r="I55" s="2">
        <v>75</v>
      </c>
      <c r="J55" s="2">
        <v>59</v>
      </c>
      <c r="K55" s="2">
        <v>3</v>
      </c>
      <c r="L55" s="2">
        <v>128</v>
      </c>
      <c r="M55" s="2">
        <v>34</v>
      </c>
      <c r="N55" s="2">
        <v>78</v>
      </c>
      <c r="O55" s="2">
        <v>7</v>
      </c>
      <c r="P55" s="2" t="s">
        <v>166</v>
      </c>
      <c r="Q55" s="2">
        <v>0</v>
      </c>
      <c r="R55" s="2">
        <v>23</v>
      </c>
      <c r="S55" s="2">
        <v>42</v>
      </c>
      <c r="T55" s="2">
        <f t="shared" si="0"/>
        <v>161</v>
      </c>
      <c r="U55" s="2" t="s">
        <v>148</v>
      </c>
      <c r="V55" s="2" t="s">
        <v>1038</v>
      </c>
      <c r="W55" s="2">
        <v>1</v>
      </c>
      <c r="X55" s="2">
        <v>5</v>
      </c>
      <c r="Y55" s="2" t="s">
        <v>1401</v>
      </c>
      <c r="Z55" s="2">
        <v>1</v>
      </c>
      <c r="AA55" s="2">
        <v>0</v>
      </c>
      <c r="AB55" s="2"/>
      <c r="AC55" s="2"/>
      <c r="AD55" s="2"/>
      <c r="AE55" s="2">
        <v>0</v>
      </c>
      <c r="AF55" s="2"/>
      <c r="AG55" s="2"/>
      <c r="AH55" s="2"/>
      <c r="AI55" s="2"/>
      <c r="AJ55" s="2">
        <v>0</v>
      </c>
      <c r="AK55" s="2"/>
      <c r="AL55" s="2"/>
      <c r="AM55" s="2"/>
      <c r="AN55" s="2"/>
      <c r="AO55" s="2">
        <v>0</v>
      </c>
      <c r="AP55" s="2"/>
      <c r="AQ55" s="2">
        <v>0</v>
      </c>
      <c r="AR55" s="2">
        <v>3</v>
      </c>
      <c r="AS55" s="2">
        <v>0</v>
      </c>
      <c r="AT55" s="2"/>
      <c r="AU55" s="2"/>
      <c r="AV55" s="2">
        <v>0</v>
      </c>
      <c r="AW55" s="2"/>
      <c r="AX55" s="2"/>
      <c r="AY55" s="2">
        <v>0</v>
      </c>
      <c r="AZ55" s="2"/>
      <c r="BA55" s="2"/>
      <c r="BB55" s="2"/>
      <c r="BC55" s="2">
        <v>0</v>
      </c>
      <c r="BD55" s="2">
        <v>0</v>
      </c>
      <c r="BE55" s="2"/>
      <c r="BF55" s="2"/>
      <c r="BG55" s="2">
        <v>1</v>
      </c>
      <c r="BH55" s="2">
        <v>1</v>
      </c>
      <c r="BI55" s="2">
        <v>1</v>
      </c>
      <c r="BJ55" s="2">
        <v>2</v>
      </c>
      <c r="BK55" s="2" t="s">
        <v>6865</v>
      </c>
      <c r="BL55" s="2" t="s">
        <v>2637</v>
      </c>
      <c r="BM55" s="2">
        <v>1810</v>
      </c>
      <c r="BN55" s="2"/>
      <c r="BO55" s="2"/>
      <c r="BP55" s="2">
        <v>2247.67</v>
      </c>
      <c r="BQ55" s="2">
        <v>2.7</v>
      </c>
      <c r="BR55" s="2">
        <v>26.5</v>
      </c>
      <c r="BS55" s="2">
        <v>586.2</v>
      </c>
      <c r="BT55" s="2"/>
      <c r="BU55" s="2">
        <v>3.89</v>
      </c>
      <c r="BV55" s="2">
        <v>1.73</v>
      </c>
      <c r="BW55" s="2">
        <v>2.33</v>
      </c>
      <c r="BX55" s="2">
        <v>5.49</v>
      </c>
      <c r="BY55" s="2">
        <v>4.9</v>
      </c>
      <c r="BZ55" s="2">
        <v>78</v>
      </c>
      <c r="CA55" s="2">
        <v>115</v>
      </c>
      <c r="CB55" s="2"/>
      <c r="CC55" s="2"/>
      <c r="CD55" s="2">
        <v>11.5</v>
      </c>
      <c r="CE55" s="2">
        <v>4.12</v>
      </c>
      <c r="CF55" s="2"/>
      <c r="CG55" s="2" t="s">
        <v>6794</v>
      </c>
      <c r="CH55" s="2" t="s">
        <v>3386</v>
      </c>
      <c r="CI55" s="2" t="s">
        <v>6866</v>
      </c>
      <c r="CJ55" s="2" t="s">
        <v>6700</v>
      </c>
      <c r="CK55" s="2" t="s">
        <v>6867</v>
      </c>
      <c r="CL55" s="2" t="s">
        <v>6700</v>
      </c>
      <c r="CM55" s="2"/>
      <c r="CN55" s="2">
        <v>1</v>
      </c>
      <c r="CO55" s="2">
        <v>2</v>
      </c>
      <c r="CP55" s="2"/>
      <c r="CQ55" s="2">
        <v>1</v>
      </c>
      <c r="CR55" s="2">
        <v>0</v>
      </c>
      <c r="CS55" s="2">
        <v>0</v>
      </c>
      <c r="CT55" s="2">
        <v>44</v>
      </c>
      <c r="CU55" s="2">
        <v>0.55</v>
      </c>
      <c r="CV55" s="2">
        <v>0</v>
      </c>
      <c r="CW55" s="2"/>
      <c r="CX55" s="2"/>
      <c r="CY55" s="2" t="s">
        <v>899</v>
      </c>
      <c r="CZ55" s="2">
        <v>1</v>
      </c>
      <c r="DA55" s="2">
        <v>1</v>
      </c>
      <c r="DB55" s="2">
        <v>2</v>
      </c>
      <c r="DC55" s="2">
        <v>1</v>
      </c>
      <c r="DD55" s="2">
        <v>1</v>
      </c>
      <c r="DE55" s="2">
        <v>0</v>
      </c>
      <c r="DF55" s="2">
        <v>1</v>
      </c>
      <c r="DG55" s="2">
        <v>1</v>
      </c>
      <c r="DH55" s="2">
        <v>1</v>
      </c>
      <c r="DI55" s="2">
        <v>0</v>
      </c>
      <c r="DJ55" s="2"/>
      <c r="DK55" s="2"/>
      <c r="DL55" s="2"/>
      <c r="DM55" s="2"/>
      <c r="DN55" s="2"/>
      <c r="DO55" s="2"/>
      <c r="DP55" s="2"/>
      <c r="DQ55" s="2" t="s">
        <v>6868</v>
      </c>
      <c r="DR55" s="2"/>
      <c r="DS55">
        <v>1</v>
      </c>
      <c r="EE55" s="83"/>
    </row>
    <row r="56" spans="1:142">
      <c r="A56" s="2" t="s">
        <v>6869</v>
      </c>
      <c r="B56" s="2" t="s">
        <v>6870</v>
      </c>
      <c r="C56" s="2" t="s">
        <v>6705</v>
      </c>
      <c r="D56" s="2">
        <v>1</v>
      </c>
      <c r="E56" s="2">
        <v>172</v>
      </c>
      <c r="F56" s="2">
        <v>80</v>
      </c>
      <c r="G56" s="2"/>
      <c r="H56" s="2">
        <v>65</v>
      </c>
      <c r="I56" s="2">
        <v>58</v>
      </c>
      <c r="J56" s="2">
        <v>64</v>
      </c>
      <c r="K56" s="2">
        <v>3</v>
      </c>
      <c r="L56" s="2">
        <v>110</v>
      </c>
      <c r="M56" s="2">
        <v>43</v>
      </c>
      <c r="N56" s="2">
        <v>54</v>
      </c>
      <c r="O56" s="2">
        <v>4</v>
      </c>
      <c r="P56" s="2" t="s">
        <v>166</v>
      </c>
      <c r="Q56" s="2">
        <v>0</v>
      </c>
      <c r="R56" s="2">
        <v>23</v>
      </c>
      <c r="S56" s="2">
        <v>42</v>
      </c>
      <c r="T56" s="2">
        <f t="shared" si="0"/>
        <v>150</v>
      </c>
      <c r="U56" s="2" t="s">
        <v>148</v>
      </c>
      <c r="V56" s="2" t="s">
        <v>6871</v>
      </c>
      <c r="W56" s="2">
        <v>1</v>
      </c>
      <c r="X56" s="2">
        <v>30</v>
      </c>
      <c r="Y56" s="2" t="s">
        <v>1789</v>
      </c>
      <c r="Z56" s="2"/>
      <c r="AA56" s="2">
        <v>0</v>
      </c>
      <c r="AB56" s="2"/>
      <c r="AC56" s="2"/>
      <c r="AD56" s="2"/>
      <c r="AE56" s="2">
        <v>0</v>
      </c>
      <c r="AF56" s="2"/>
      <c r="AG56" s="2"/>
      <c r="AH56" s="2"/>
      <c r="AI56" s="2"/>
      <c r="AJ56" s="2">
        <v>0</v>
      </c>
      <c r="AK56" s="2"/>
      <c r="AL56" s="2"/>
      <c r="AM56" s="2"/>
      <c r="AN56" s="2"/>
      <c r="AO56" s="2">
        <v>1</v>
      </c>
      <c r="AP56" s="2">
        <v>1</v>
      </c>
      <c r="AQ56" s="2">
        <v>1</v>
      </c>
      <c r="AR56" s="2">
        <v>3</v>
      </c>
      <c r="AS56" s="2">
        <v>0</v>
      </c>
      <c r="AT56" s="2"/>
      <c r="AU56" s="2"/>
      <c r="AV56" s="2">
        <v>0</v>
      </c>
      <c r="AW56" s="2"/>
      <c r="AX56" s="2"/>
      <c r="AY56" s="2">
        <v>0</v>
      </c>
      <c r="AZ56" s="2"/>
      <c r="BA56" s="2"/>
      <c r="BB56" s="2"/>
      <c r="BC56" s="2">
        <v>1</v>
      </c>
      <c r="BD56" s="2">
        <v>0</v>
      </c>
      <c r="BE56" s="2"/>
      <c r="BF56" s="2"/>
      <c r="BG56" s="2">
        <v>1</v>
      </c>
      <c r="BH56" s="2">
        <v>1</v>
      </c>
      <c r="BI56" s="2">
        <v>1</v>
      </c>
      <c r="BJ56" s="2">
        <v>2</v>
      </c>
      <c r="BK56" s="2" t="s">
        <v>6872</v>
      </c>
      <c r="BL56" s="2" t="s">
        <v>2435</v>
      </c>
      <c r="BM56" s="2">
        <v>635</v>
      </c>
      <c r="BN56" s="2"/>
      <c r="BO56" s="2"/>
      <c r="BP56" s="2">
        <v>4190.2</v>
      </c>
      <c r="BQ56" s="2">
        <v>31.7</v>
      </c>
      <c r="BR56" s="2"/>
      <c r="BS56" s="2">
        <v>1586</v>
      </c>
      <c r="BT56" s="2"/>
      <c r="BU56" s="2">
        <v>2.97</v>
      </c>
      <c r="BV56" s="2">
        <v>0.93</v>
      </c>
      <c r="BW56" s="2">
        <v>1.58</v>
      </c>
      <c r="BX56" s="2">
        <v>4.11</v>
      </c>
      <c r="BY56" s="2">
        <v>4.46</v>
      </c>
      <c r="BZ56" s="2">
        <v>54</v>
      </c>
      <c r="CA56" s="2">
        <v>141</v>
      </c>
      <c r="CB56" s="2"/>
      <c r="CC56" s="2">
        <v>5.24</v>
      </c>
      <c r="CD56" s="2">
        <v>12.9</v>
      </c>
      <c r="CE56" s="2">
        <v>2.38</v>
      </c>
      <c r="CF56" s="2"/>
      <c r="CG56" s="2" t="s">
        <v>6873</v>
      </c>
      <c r="CH56" s="2" t="s">
        <v>3455</v>
      </c>
      <c r="CI56" s="2" t="s">
        <v>6874</v>
      </c>
      <c r="CJ56" s="2" t="s">
        <v>6875</v>
      </c>
      <c r="CK56" s="2" t="s">
        <v>2317</v>
      </c>
      <c r="CL56" s="2" t="s">
        <v>6876</v>
      </c>
      <c r="CM56" s="2"/>
      <c r="CN56" s="2">
        <v>1</v>
      </c>
      <c r="CO56" s="2">
        <v>3</v>
      </c>
      <c r="CP56" s="2"/>
      <c r="CQ56" s="2">
        <v>1</v>
      </c>
      <c r="CR56" s="2">
        <v>0</v>
      </c>
      <c r="CS56" s="2">
        <v>0</v>
      </c>
      <c r="CT56" s="2">
        <v>48</v>
      </c>
      <c r="CU56" s="2">
        <v>0.55</v>
      </c>
      <c r="CV56" s="2">
        <v>0</v>
      </c>
      <c r="CW56" s="2"/>
      <c r="CX56" s="2"/>
      <c r="CY56" s="2" t="s">
        <v>6877</v>
      </c>
      <c r="CZ56" s="2">
        <v>0</v>
      </c>
      <c r="DA56" s="2">
        <v>1</v>
      </c>
      <c r="DB56" s="2">
        <v>0</v>
      </c>
      <c r="DC56" s="2">
        <v>1</v>
      </c>
      <c r="DD56" s="2">
        <v>0</v>
      </c>
      <c r="DE56" s="2">
        <v>0</v>
      </c>
      <c r="DF56" s="2">
        <v>0</v>
      </c>
      <c r="DG56" s="2">
        <v>1</v>
      </c>
      <c r="DH56" s="2">
        <v>1</v>
      </c>
      <c r="DI56" s="2">
        <v>0</v>
      </c>
      <c r="DJ56" s="2"/>
      <c r="DK56" s="2"/>
      <c r="DL56" s="2"/>
      <c r="DM56" s="2"/>
      <c r="DN56" s="2"/>
      <c r="DO56" s="2"/>
      <c r="DP56" s="2"/>
      <c r="DQ56" s="2" t="s">
        <v>6878</v>
      </c>
      <c r="DR56" s="2"/>
      <c r="DS56">
        <v>1</v>
      </c>
      <c r="EB56">
        <v>1</v>
      </c>
      <c r="EC56" t="s">
        <v>6879</v>
      </c>
      <c r="EE56" s="83"/>
      <c r="EL56" t="s">
        <v>6880</v>
      </c>
    </row>
    <row r="57" spans="1:135">
      <c r="A57" s="2" t="s">
        <v>6881</v>
      </c>
      <c r="B57" s="2" t="s">
        <v>6882</v>
      </c>
      <c r="C57" s="2" t="s">
        <v>6883</v>
      </c>
      <c r="D57" s="2">
        <v>1</v>
      </c>
      <c r="E57" s="2">
        <v>173</v>
      </c>
      <c r="F57" s="2">
        <v>92</v>
      </c>
      <c r="G57" s="2"/>
      <c r="H57" s="2">
        <v>46</v>
      </c>
      <c r="I57" s="2">
        <v>25</v>
      </c>
      <c r="J57" s="2">
        <v>69</v>
      </c>
      <c r="K57" s="2">
        <v>3</v>
      </c>
      <c r="L57" s="2">
        <v>150</v>
      </c>
      <c r="M57" s="2">
        <v>24</v>
      </c>
      <c r="N57" s="2">
        <v>81</v>
      </c>
      <c r="O57" s="2">
        <v>7</v>
      </c>
      <c r="P57" s="2" t="s">
        <v>236</v>
      </c>
      <c r="Q57" s="2">
        <v>0</v>
      </c>
      <c r="R57" s="2">
        <v>23</v>
      </c>
      <c r="S57" s="2">
        <v>42</v>
      </c>
      <c r="T57" s="2">
        <f t="shared" si="0"/>
        <v>101</v>
      </c>
      <c r="U57" s="2" t="s">
        <v>279</v>
      </c>
      <c r="V57" s="2" t="s">
        <v>6871</v>
      </c>
      <c r="W57" s="2">
        <v>1</v>
      </c>
      <c r="X57" s="2">
        <v>10</v>
      </c>
      <c r="Y57" s="2" t="s">
        <v>701</v>
      </c>
      <c r="Z57" s="2">
        <v>1</v>
      </c>
      <c r="AA57" s="2">
        <v>0</v>
      </c>
      <c r="AB57" s="2"/>
      <c r="AC57" s="2"/>
      <c r="AD57" s="2"/>
      <c r="AE57" s="2">
        <v>0</v>
      </c>
      <c r="AF57" s="2"/>
      <c r="AG57" s="2"/>
      <c r="AH57" s="2"/>
      <c r="AI57" s="2"/>
      <c r="AJ57" s="2">
        <v>0</v>
      </c>
      <c r="AK57" s="2"/>
      <c r="AL57" s="2"/>
      <c r="AM57" s="2"/>
      <c r="AN57" s="2"/>
      <c r="AO57" s="2">
        <v>0</v>
      </c>
      <c r="AP57" s="2"/>
      <c r="AQ57" s="2">
        <v>0</v>
      </c>
      <c r="AR57" s="2">
        <v>0</v>
      </c>
      <c r="AS57" s="2">
        <v>0</v>
      </c>
      <c r="AT57" s="2"/>
      <c r="AU57" s="2"/>
      <c r="AV57" s="2">
        <v>1</v>
      </c>
      <c r="AW57" s="2">
        <v>10</v>
      </c>
      <c r="AX57" s="2" t="s">
        <v>6884</v>
      </c>
      <c r="AY57" s="2">
        <v>0</v>
      </c>
      <c r="AZ57" s="2"/>
      <c r="BA57" s="2"/>
      <c r="BB57" s="2"/>
      <c r="BC57" s="2">
        <v>0</v>
      </c>
      <c r="BD57" s="2">
        <v>0</v>
      </c>
      <c r="BE57" s="2"/>
      <c r="BF57" s="2"/>
      <c r="BG57" s="2"/>
      <c r="BH57" s="2"/>
      <c r="BI57" s="2"/>
      <c r="BJ57" s="2">
        <v>2</v>
      </c>
      <c r="BK57" s="2"/>
      <c r="BL57" s="2"/>
      <c r="BM57" s="2"/>
      <c r="BN57" s="2"/>
      <c r="BO57" s="2"/>
      <c r="BP57" s="2">
        <v>184.22</v>
      </c>
      <c r="BQ57" s="2">
        <v>0.8</v>
      </c>
      <c r="BR57" s="2">
        <v>17.5</v>
      </c>
      <c r="BS57" s="2">
        <v>180.4</v>
      </c>
      <c r="BT57" s="2"/>
      <c r="BU57" s="2">
        <v>3.47</v>
      </c>
      <c r="BV57" s="2">
        <v>2.09</v>
      </c>
      <c r="BW57" s="2">
        <v>1.92</v>
      </c>
      <c r="BX57" s="2"/>
      <c r="BY57" s="2">
        <v>4.4</v>
      </c>
      <c r="BZ57" s="2">
        <v>81</v>
      </c>
      <c r="CA57" s="2"/>
      <c r="CB57" s="2"/>
      <c r="CC57" s="2"/>
      <c r="CD57" s="2">
        <v>12</v>
      </c>
      <c r="CE57" s="2">
        <v>4.18</v>
      </c>
      <c r="CF57" s="2"/>
      <c r="CG57" s="2" t="s">
        <v>6816</v>
      </c>
      <c r="CH57" s="2" t="s">
        <v>185</v>
      </c>
      <c r="CI57" s="2" t="s">
        <v>6700</v>
      </c>
      <c r="CJ57" s="2" t="s">
        <v>6700</v>
      </c>
      <c r="CK57" s="2" t="s">
        <v>6885</v>
      </c>
      <c r="CL57" s="2" t="s">
        <v>4289</v>
      </c>
      <c r="CM57" s="2"/>
      <c r="CN57" s="2">
        <v>1</v>
      </c>
      <c r="CO57" s="2">
        <v>2</v>
      </c>
      <c r="CP57" s="2"/>
      <c r="CQ57" s="2">
        <v>1</v>
      </c>
      <c r="CR57" s="2">
        <v>0</v>
      </c>
      <c r="CS57" s="2">
        <v>0</v>
      </c>
      <c r="CT57" s="2">
        <v>50</v>
      </c>
      <c r="CU57" s="2">
        <v>0.54</v>
      </c>
      <c r="CV57" s="2">
        <v>0</v>
      </c>
      <c r="CW57" s="2"/>
      <c r="CX57" s="2"/>
      <c r="CY57" s="2" t="s">
        <v>6886</v>
      </c>
      <c r="CZ57" s="2">
        <v>0</v>
      </c>
      <c r="DA57" s="2">
        <v>1</v>
      </c>
      <c r="DB57" s="2">
        <v>2</v>
      </c>
      <c r="DC57" s="2">
        <v>1</v>
      </c>
      <c r="DD57" s="2">
        <v>0</v>
      </c>
      <c r="DE57" s="2">
        <v>1</v>
      </c>
      <c r="DF57" s="2">
        <v>0</v>
      </c>
      <c r="DG57" s="2">
        <v>1</v>
      </c>
      <c r="DH57" s="2">
        <v>1</v>
      </c>
      <c r="DI57" s="2">
        <v>0</v>
      </c>
      <c r="DJ57" s="2"/>
      <c r="DK57" s="2"/>
      <c r="DL57" s="2"/>
      <c r="DM57" s="2"/>
      <c r="DN57" s="2"/>
      <c r="DO57" s="2"/>
      <c r="DP57" s="2"/>
      <c r="DQ57" s="2" t="s">
        <v>6887</v>
      </c>
      <c r="DR57" s="2"/>
      <c r="DS57">
        <v>1</v>
      </c>
      <c r="EC57" s="80"/>
      <c r="EE57" s="83"/>
    </row>
    <row r="58" s="180" customFormat="1" spans="1:142">
      <c r="A58" s="190" t="s">
        <v>6888</v>
      </c>
      <c r="B58" s="18" t="s">
        <v>6889</v>
      </c>
      <c r="C58" s="191" t="s">
        <v>6890</v>
      </c>
      <c r="D58" s="191">
        <v>1</v>
      </c>
      <c r="E58" s="191">
        <v>175</v>
      </c>
      <c r="F58" s="191">
        <v>72</v>
      </c>
      <c r="G58" s="191"/>
      <c r="H58" s="191">
        <v>64</v>
      </c>
      <c r="I58" s="191">
        <v>58</v>
      </c>
      <c r="J58" s="191">
        <v>60</v>
      </c>
      <c r="K58" s="191">
        <v>3</v>
      </c>
      <c r="L58" s="191">
        <v>149</v>
      </c>
      <c r="M58" s="191">
        <v>24</v>
      </c>
      <c r="N58" s="191">
        <v>76</v>
      </c>
      <c r="O58" s="191">
        <v>7</v>
      </c>
      <c r="P58" s="191" t="s">
        <v>166</v>
      </c>
      <c r="Q58" s="191">
        <v>0</v>
      </c>
      <c r="R58" s="191">
        <v>23</v>
      </c>
      <c r="S58" s="191">
        <v>42</v>
      </c>
      <c r="T58" s="191">
        <f t="shared" si="0"/>
        <v>134</v>
      </c>
      <c r="U58" s="191" t="s">
        <v>167</v>
      </c>
      <c r="V58" s="191" t="s">
        <v>224</v>
      </c>
      <c r="W58" s="191">
        <v>1</v>
      </c>
      <c r="X58" s="191">
        <v>15</v>
      </c>
      <c r="Y58" s="191">
        <v>180</v>
      </c>
      <c r="Z58" s="191" t="s">
        <v>5380</v>
      </c>
      <c r="AA58" s="191">
        <v>0</v>
      </c>
      <c r="AB58" s="191"/>
      <c r="AC58" s="191"/>
      <c r="AD58" s="191"/>
      <c r="AE58" s="191">
        <v>1</v>
      </c>
      <c r="AF58" s="191">
        <v>20</v>
      </c>
      <c r="AG58" s="191">
        <v>40</v>
      </c>
      <c r="AH58" s="191">
        <v>1</v>
      </c>
      <c r="AI58" s="191">
        <v>3</v>
      </c>
      <c r="AJ58" s="191">
        <v>1</v>
      </c>
      <c r="AK58" s="191" t="s">
        <v>6891</v>
      </c>
      <c r="AL58" s="191">
        <v>40</v>
      </c>
      <c r="AM58" s="191">
        <v>1</v>
      </c>
      <c r="AN58" s="191">
        <v>17</v>
      </c>
      <c r="AO58" s="191">
        <v>1</v>
      </c>
      <c r="AP58" s="191">
        <v>1</v>
      </c>
      <c r="AQ58" s="191">
        <v>1</v>
      </c>
      <c r="AR58" s="191">
        <v>1</v>
      </c>
      <c r="AS58" s="191">
        <v>1</v>
      </c>
      <c r="AT58" s="191">
        <v>11</v>
      </c>
      <c r="AU58" s="191" t="s">
        <v>6892</v>
      </c>
      <c r="AV58" s="191">
        <v>0</v>
      </c>
      <c r="AW58" s="191"/>
      <c r="AX58" s="191"/>
      <c r="AY58" s="191">
        <v>0</v>
      </c>
      <c r="AZ58" s="191"/>
      <c r="BA58" s="191"/>
      <c r="BB58" s="191"/>
      <c r="BC58" s="191">
        <v>0</v>
      </c>
      <c r="BD58" s="191">
        <v>0</v>
      </c>
      <c r="BE58" s="191"/>
      <c r="BF58" s="191"/>
      <c r="BG58" s="191">
        <v>3</v>
      </c>
      <c r="BH58" s="191">
        <v>3</v>
      </c>
      <c r="BI58" s="191">
        <v>1</v>
      </c>
      <c r="BJ58" s="191">
        <v>2</v>
      </c>
      <c r="BK58" s="191"/>
      <c r="BL58" s="191"/>
      <c r="BM58" s="191"/>
      <c r="BN58" s="191"/>
      <c r="BO58" s="191"/>
      <c r="BP58" s="191">
        <v>630.17</v>
      </c>
      <c r="BQ58" s="191"/>
      <c r="BR58" s="191"/>
      <c r="BS58" s="191">
        <v>1438</v>
      </c>
      <c r="BT58" s="191"/>
      <c r="BU58" s="191">
        <v>5.44</v>
      </c>
      <c r="BV58" s="191">
        <v>1.95</v>
      </c>
      <c r="BW58" s="191">
        <v>4.19</v>
      </c>
      <c r="BX58" s="191">
        <v>4.8</v>
      </c>
      <c r="BY58" s="191">
        <v>4.88</v>
      </c>
      <c r="BZ58" s="191">
        <v>76</v>
      </c>
      <c r="CA58" s="191">
        <v>162</v>
      </c>
      <c r="CB58" s="191"/>
      <c r="CC58" s="191"/>
      <c r="CD58" s="191">
        <v>11.2</v>
      </c>
      <c r="CE58" s="191">
        <v>3.29</v>
      </c>
      <c r="CF58" s="191"/>
      <c r="CG58" s="191" t="s">
        <v>6777</v>
      </c>
      <c r="CH58" s="191" t="s">
        <v>171</v>
      </c>
      <c r="CI58" s="191" t="s">
        <v>6893</v>
      </c>
      <c r="CJ58" s="191" t="s">
        <v>6700</v>
      </c>
      <c r="CK58" s="191" t="s">
        <v>6894</v>
      </c>
      <c r="CL58" s="191" t="s">
        <v>6895</v>
      </c>
      <c r="CM58" s="191"/>
      <c r="CN58" s="191">
        <v>2</v>
      </c>
      <c r="CO58" s="191">
        <v>2</v>
      </c>
      <c r="CP58" s="191"/>
      <c r="CQ58" s="191">
        <v>1</v>
      </c>
      <c r="CR58" s="191">
        <v>0</v>
      </c>
      <c r="CS58" s="191">
        <v>0</v>
      </c>
      <c r="CT58" s="191">
        <v>63</v>
      </c>
      <c r="CU58" s="191">
        <v>0.31</v>
      </c>
      <c r="CV58" s="191">
        <v>0</v>
      </c>
      <c r="CW58" s="191"/>
      <c r="CX58" s="191"/>
      <c r="CY58" s="191" t="s">
        <v>2865</v>
      </c>
      <c r="CZ58" s="191">
        <v>1</v>
      </c>
      <c r="DA58" s="191">
        <v>1</v>
      </c>
      <c r="DB58" s="191">
        <v>2</v>
      </c>
      <c r="DC58" s="191">
        <v>0</v>
      </c>
      <c r="DD58" s="191">
        <v>1</v>
      </c>
      <c r="DE58" s="191">
        <v>0</v>
      </c>
      <c r="DF58" s="191">
        <v>0</v>
      </c>
      <c r="DG58" s="191">
        <v>0</v>
      </c>
      <c r="DH58" s="191">
        <v>1</v>
      </c>
      <c r="DI58" s="191">
        <v>0</v>
      </c>
      <c r="DJ58" s="191"/>
      <c r="DK58" s="191"/>
      <c r="DL58" s="191"/>
      <c r="DM58" s="191"/>
      <c r="DN58" s="191"/>
      <c r="DO58" s="191"/>
      <c r="DP58" s="191"/>
      <c r="DQ58" s="191" t="s">
        <v>6896</v>
      </c>
      <c r="DR58" s="18"/>
      <c r="DS58" s="91">
        <v>1</v>
      </c>
      <c r="DT58" s="91"/>
      <c r="DU58" s="171"/>
      <c r="DV58" s="91"/>
      <c r="DW58" s="91"/>
      <c r="DX58" s="91"/>
      <c r="DY58" s="91"/>
      <c r="DZ58" s="91"/>
      <c r="EA58" s="91"/>
      <c r="EB58" s="91"/>
      <c r="EC58" s="91"/>
      <c r="ED58" s="91"/>
      <c r="EE58" s="172"/>
      <c r="EF58" s="91"/>
      <c r="EG58" s="91"/>
      <c r="EH58" s="91">
        <v>1</v>
      </c>
      <c r="EI58" s="91" t="s">
        <v>6897</v>
      </c>
      <c r="EJ58" s="91"/>
      <c r="EK58" s="91"/>
      <c r="EL58" s="91" t="s">
        <v>6898</v>
      </c>
    </row>
    <row r="59" s="180" customFormat="1" spans="1:135">
      <c r="A59" s="190" t="s">
        <v>6899</v>
      </c>
      <c r="B59" s="190" t="s">
        <v>6900</v>
      </c>
      <c r="C59" s="190" t="s">
        <v>6901</v>
      </c>
      <c r="D59" s="190">
        <v>1</v>
      </c>
      <c r="E59" s="190">
        <v>178</v>
      </c>
      <c r="F59" s="190">
        <v>75</v>
      </c>
      <c r="G59" s="190"/>
      <c r="H59" s="190">
        <v>48</v>
      </c>
      <c r="I59" s="190">
        <v>25</v>
      </c>
      <c r="J59" s="190">
        <v>72</v>
      </c>
      <c r="K59" s="190">
        <v>9</v>
      </c>
      <c r="L59" s="190">
        <v>101</v>
      </c>
      <c r="M59" s="190">
        <v>43</v>
      </c>
      <c r="N59" s="190">
        <v>81</v>
      </c>
      <c r="O59" s="190">
        <v>7</v>
      </c>
      <c r="P59" s="190" t="s">
        <v>382</v>
      </c>
      <c r="Q59" s="190">
        <v>0</v>
      </c>
      <c r="R59" s="190">
        <v>2</v>
      </c>
      <c r="S59" s="190">
        <v>28</v>
      </c>
      <c r="T59" s="190">
        <f t="shared" si="0"/>
        <v>112</v>
      </c>
      <c r="U59" s="190" t="s">
        <v>167</v>
      </c>
      <c r="V59" s="190" t="s">
        <v>224</v>
      </c>
      <c r="W59" s="190">
        <v>0</v>
      </c>
      <c r="X59" s="190"/>
      <c r="Y59" s="190"/>
      <c r="Z59" s="190"/>
      <c r="AA59" s="190">
        <v>0</v>
      </c>
      <c r="AB59" s="190"/>
      <c r="AC59" s="190"/>
      <c r="AD59" s="190"/>
      <c r="AE59" s="190">
        <v>0</v>
      </c>
      <c r="AF59" s="190"/>
      <c r="AG59" s="190"/>
      <c r="AH59" s="190"/>
      <c r="AI59" s="190"/>
      <c r="AJ59" s="190">
        <v>0</v>
      </c>
      <c r="AK59" s="190"/>
      <c r="AL59" s="190"/>
      <c r="AM59" s="190"/>
      <c r="AN59" s="190"/>
      <c r="AO59" s="190">
        <v>0</v>
      </c>
      <c r="AP59" s="190"/>
      <c r="AQ59" s="190">
        <v>0</v>
      </c>
      <c r="AR59" s="190">
        <v>0</v>
      </c>
      <c r="AS59" s="190">
        <v>0</v>
      </c>
      <c r="AT59" s="190"/>
      <c r="AU59" s="190"/>
      <c r="AV59" s="190">
        <v>0</v>
      </c>
      <c r="AW59" s="190"/>
      <c r="AX59" s="190"/>
      <c r="AY59" s="190">
        <v>0</v>
      </c>
      <c r="AZ59" s="190"/>
      <c r="BA59" s="190"/>
      <c r="BB59" s="190"/>
      <c r="BC59" s="190">
        <v>0</v>
      </c>
      <c r="BD59" s="190">
        <v>0</v>
      </c>
      <c r="BE59" s="190"/>
      <c r="BF59" s="190"/>
      <c r="BG59" s="190">
        <v>2</v>
      </c>
      <c r="BH59" s="190">
        <v>1</v>
      </c>
      <c r="BI59" s="190">
        <v>1</v>
      </c>
      <c r="BJ59" s="190">
        <v>1</v>
      </c>
      <c r="BK59" s="190"/>
      <c r="BL59" s="190"/>
      <c r="BM59" s="190"/>
      <c r="BN59" s="190">
        <v>4.25</v>
      </c>
      <c r="BO59" s="190"/>
      <c r="BP59" s="190">
        <v>10.25</v>
      </c>
      <c r="BQ59" s="190">
        <v>0.5</v>
      </c>
      <c r="BR59" s="190"/>
      <c r="BS59" s="190">
        <v>48.67</v>
      </c>
      <c r="BT59" s="190"/>
      <c r="BU59" s="190">
        <v>3.9</v>
      </c>
      <c r="BV59" s="190">
        <v>1.41</v>
      </c>
      <c r="BW59" s="190">
        <v>2.58</v>
      </c>
      <c r="BX59" s="190">
        <v>4.95</v>
      </c>
      <c r="BY59" s="190">
        <v>4.75</v>
      </c>
      <c r="BZ59" s="190">
        <v>81</v>
      </c>
      <c r="CA59" s="190">
        <v>151</v>
      </c>
      <c r="CB59" s="190">
        <v>5.6</v>
      </c>
      <c r="CC59" s="190"/>
      <c r="CD59" s="190"/>
      <c r="CE59" s="190"/>
      <c r="CF59" s="190"/>
      <c r="CG59" s="190" t="s">
        <v>6902</v>
      </c>
      <c r="CH59" s="190" t="s">
        <v>171</v>
      </c>
      <c r="CI59" s="190" t="s">
        <v>6903</v>
      </c>
      <c r="CJ59" s="190" t="s">
        <v>6700</v>
      </c>
      <c r="CK59" s="190" t="s">
        <v>3415</v>
      </c>
      <c r="CL59" s="190" t="s">
        <v>6904</v>
      </c>
      <c r="CM59" s="190"/>
      <c r="CN59" s="190">
        <v>2</v>
      </c>
      <c r="CO59" s="190">
        <v>1</v>
      </c>
      <c r="CP59" s="190"/>
      <c r="CQ59" s="190">
        <v>1</v>
      </c>
      <c r="CR59" s="190">
        <v>0</v>
      </c>
      <c r="CS59" s="190">
        <v>0</v>
      </c>
      <c r="CT59" s="190">
        <v>44</v>
      </c>
      <c r="CU59" s="190">
        <v>0.68</v>
      </c>
      <c r="CV59" s="190">
        <v>0</v>
      </c>
      <c r="CW59" s="190"/>
      <c r="CX59" s="190"/>
      <c r="CY59" s="190" t="s">
        <v>2105</v>
      </c>
      <c r="CZ59" s="190">
        <v>1</v>
      </c>
      <c r="DA59" s="190">
        <v>1</v>
      </c>
      <c r="DB59" s="190">
        <v>1</v>
      </c>
      <c r="DC59" s="190">
        <v>1</v>
      </c>
      <c r="DD59" s="190">
        <v>1</v>
      </c>
      <c r="DE59" s="190">
        <v>1</v>
      </c>
      <c r="DF59" s="190">
        <v>0</v>
      </c>
      <c r="DG59" s="190">
        <v>1</v>
      </c>
      <c r="DH59" s="190">
        <v>1</v>
      </c>
      <c r="DI59" s="190">
        <v>0</v>
      </c>
      <c r="DJ59" s="190"/>
      <c r="DK59" s="190"/>
      <c r="DL59" s="190"/>
      <c r="DM59" s="190"/>
      <c r="DN59" s="190"/>
      <c r="DO59" s="190"/>
      <c r="DP59" s="190"/>
      <c r="DQ59" s="190" t="s">
        <v>6905</v>
      </c>
      <c r="DR59" s="190"/>
      <c r="DS59" s="180">
        <v>1</v>
      </c>
      <c r="EE59" s="240"/>
    </row>
    <row r="60" s="180" customFormat="1" ht="15.6" spans="1:142">
      <c r="A60" s="190" t="s">
        <v>6906</v>
      </c>
      <c r="B60" s="18" t="s">
        <v>6907</v>
      </c>
      <c r="C60" s="18" t="s">
        <v>6684</v>
      </c>
      <c r="D60" s="18">
        <v>1</v>
      </c>
      <c r="E60" s="18">
        <v>165</v>
      </c>
      <c r="F60" s="18">
        <v>65</v>
      </c>
      <c r="G60" s="18"/>
      <c r="H60" s="18">
        <v>67</v>
      </c>
      <c r="I60" s="18">
        <v>58</v>
      </c>
      <c r="J60" s="18">
        <v>76</v>
      </c>
      <c r="K60" s="18">
        <v>9</v>
      </c>
      <c r="L60" s="18">
        <v>176</v>
      </c>
      <c r="M60" s="18">
        <v>10</v>
      </c>
      <c r="N60" s="18">
        <v>79</v>
      </c>
      <c r="O60" s="18">
        <v>7</v>
      </c>
      <c r="P60" s="18" t="s">
        <v>166</v>
      </c>
      <c r="Q60" s="18">
        <v>0</v>
      </c>
      <c r="R60" s="18">
        <v>23</v>
      </c>
      <c r="S60" s="18">
        <v>42</v>
      </c>
      <c r="T60" s="18">
        <f t="shared" si="0"/>
        <v>126</v>
      </c>
      <c r="U60" s="18" t="s">
        <v>167</v>
      </c>
      <c r="V60" s="18" t="s">
        <v>1065</v>
      </c>
      <c r="W60" s="18">
        <v>1</v>
      </c>
      <c r="X60" s="18">
        <v>10</v>
      </c>
      <c r="Y60" s="18" t="s">
        <v>6908</v>
      </c>
      <c r="Z60" s="18" t="s">
        <v>6673</v>
      </c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>
        <v>3</v>
      </c>
      <c r="BH60" s="18">
        <v>3</v>
      </c>
      <c r="BI60" s="18">
        <v>3</v>
      </c>
      <c r="BJ60" s="18">
        <v>1</v>
      </c>
      <c r="BK60" s="18"/>
      <c r="BL60" s="18"/>
      <c r="BM60" s="18"/>
      <c r="BN60" s="18"/>
      <c r="BO60" s="18"/>
      <c r="BP60" s="18">
        <v>70.2</v>
      </c>
      <c r="BQ60" s="18">
        <v>3.2</v>
      </c>
      <c r="BR60" s="18"/>
      <c r="BS60" s="18">
        <v>491.6</v>
      </c>
      <c r="BT60" s="18"/>
      <c r="BU60" s="18">
        <v>4.85</v>
      </c>
      <c r="BV60" s="18">
        <v>3.24</v>
      </c>
      <c r="BW60" s="18">
        <v>3.26</v>
      </c>
      <c r="BX60" s="18"/>
      <c r="BY60" s="18">
        <v>5.53</v>
      </c>
      <c r="BZ60" s="18">
        <v>79</v>
      </c>
      <c r="CA60" s="18">
        <v>170</v>
      </c>
      <c r="CB60" s="18"/>
      <c r="CC60" s="18"/>
      <c r="CD60" s="18">
        <v>11.4</v>
      </c>
      <c r="CE60" s="18">
        <v>3.95</v>
      </c>
      <c r="CF60" s="18"/>
      <c r="CG60" s="18" t="s">
        <v>6909</v>
      </c>
      <c r="CH60" s="18" t="s">
        <v>171</v>
      </c>
      <c r="CI60" s="18" t="s">
        <v>6910</v>
      </c>
      <c r="CJ60" s="18" t="s">
        <v>390</v>
      </c>
      <c r="CK60" s="18" t="s">
        <v>1913</v>
      </c>
      <c r="CL60" s="18" t="s">
        <v>6911</v>
      </c>
      <c r="CM60" s="18"/>
      <c r="CN60" s="18">
        <v>3</v>
      </c>
      <c r="CO60" s="18">
        <v>2</v>
      </c>
      <c r="CP60" s="18"/>
      <c r="CQ60" s="18">
        <v>1</v>
      </c>
      <c r="CR60" s="18">
        <v>0</v>
      </c>
      <c r="CS60" s="18">
        <v>0</v>
      </c>
      <c r="CT60" s="18">
        <v>44</v>
      </c>
      <c r="CU60" s="18">
        <v>0.52</v>
      </c>
      <c r="CV60" s="18">
        <v>0</v>
      </c>
      <c r="CW60" s="18"/>
      <c r="CX60" s="18"/>
      <c r="CY60" s="18"/>
      <c r="CZ60" s="18"/>
      <c r="DA60" s="18">
        <v>1</v>
      </c>
      <c r="DB60" s="18">
        <v>1</v>
      </c>
      <c r="DC60" s="18">
        <v>1</v>
      </c>
      <c r="DD60" s="18">
        <v>1</v>
      </c>
      <c r="DE60" s="18">
        <v>1</v>
      </c>
      <c r="DF60" s="18">
        <v>0</v>
      </c>
      <c r="DG60" s="18"/>
      <c r="DH60" s="18">
        <v>1</v>
      </c>
      <c r="DI60" s="18"/>
      <c r="DJ60" s="18"/>
      <c r="DK60" s="18"/>
      <c r="DL60" s="18"/>
      <c r="DM60" s="18"/>
      <c r="DN60" s="18"/>
      <c r="DO60" s="18"/>
      <c r="DP60" s="18"/>
      <c r="DQ60" s="18" t="s">
        <v>6912</v>
      </c>
      <c r="DR60" s="239"/>
      <c r="DS60" s="180" t="s">
        <v>1045</v>
      </c>
      <c r="DX60" s="180" t="s">
        <v>76</v>
      </c>
      <c r="DZ60" s="180" t="s">
        <v>76</v>
      </c>
      <c r="EB60" s="190" t="s">
        <v>76</v>
      </c>
      <c r="EC60" s="190"/>
      <c r="ED60" s="190" t="s">
        <v>76</v>
      </c>
      <c r="EE60" s="190"/>
      <c r="EF60" s="190" t="s">
        <v>76</v>
      </c>
      <c r="EG60" s="190"/>
      <c r="EH60" s="190" t="s">
        <v>76</v>
      </c>
      <c r="EI60" s="190"/>
      <c r="EJ60" s="190" t="s">
        <v>76</v>
      </c>
      <c r="EK60" s="190"/>
      <c r="EL60" s="190"/>
    </row>
    <row r="61" spans="1:135">
      <c r="A61" s="2" t="s">
        <v>6913</v>
      </c>
      <c r="B61" s="2" t="s">
        <v>6914</v>
      </c>
      <c r="C61" s="2" t="s">
        <v>6915</v>
      </c>
      <c r="D61" s="2">
        <v>1</v>
      </c>
      <c r="E61" s="2">
        <v>172</v>
      </c>
      <c r="F61" s="2">
        <v>70</v>
      </c>
      <c r="G61" s="2"/>
      <c r="H61" s="2">
        <v>52</v>
      </c>
      <c r="I61" s="2">
        <v>41</v>
      </c>
      <c r="J61" s="2">
        <v>84</v>
      </c>
      <c r="K61" s="2">
        <v>9</v>
      </c>
      <c r="L61" s="2">
        <v>139</v>
      </c>
      <c r="M61" s="2">
        <v>34</v>
      </c>
      <c r="N61" s="2">
        <v>83</v>
      </c>
      <c r="O61" s="2">
        <v>7</v>
      </c>
      <c r="P61" s="2" t="s">
        <v>166</v>
      </c>
      <c r="Q61" s="2">
        <v>0</v>
      </c>
      <c r="R61" s="2">
        <v>23</v>
      </c>
      <c r="S61" s="2">
        <v>42</v>
      </c>
      <c r="T61" s="2">
        <f t="shared" si="0"/>
        <v>133</v>
      </c>
      <c r="U61" s="2" t="s">
        <v>167</v>
      </c>
      <c r="V61" s="2" t="s">
        <v>224</v>
      </c>
      <c r="W61" s="2">
        <v>1</v>
      </c>
      <c r="X61" s="2">
        <v>7</v>
      </c>
      <c r="Y61" s="2" t="s">
        <v>6916</v>
      </c>
      <c r="Z61" s="2">
        <v>23</v>
      </c>
      <c r="AA61" s="2">
        <v>0</v>
      </c>
      <c r="AB61" s="2"/>
      <c r="AC61" s="2"/>
      <c r="AD61" s="2"/>
      <c r="AE61" s="2">
        <v>1</v>
      </c>
      <c r="AF61" s="2">
        <v>20</v>
      </c>
      <c r="AG61" s="2">
        <v>30</v>
      </c>
      <c r="AH61" s="2">
        <v>0</v>
      </c>
      <c r="AI61" s="2"/>
      <c r="AJ61" s="2">
        <v>1</v>
      </c>
      <c r="AK61" s="2"/>
      <c r="AL61" s="2">
        <v>30</v>
      </c>
      <c r="AM61" s="2"/>
      <c r="AN61" s="2"/>
      <c r="AO61" s="2">
        <v>0</v>
      </c>
      <c r="AP61" s="2"/>
      <c r="AQ61" s="2">
        <v>0</v>
      </c>
      <c r="AR61" s="2">
        <v>0</v>
      </c>
      <c r="AS61" s="2">
        <v>0</v>
      </c>
      <c r="AT61" s="2"/>
      <c r="AU61" s="2"/>
      <c r="AV61" s="2">
        <v>0</v>
      </c>
      <c r="AW61" s="2"/>
      <c r="AX61" s="2"/>
      <c r="AY61" s="2">
        <v>0</v>
      </c>
      <c r="AZ61" s="2"/>
      <c r="BA61" s="2"/>
      <c r="BB61" s="2"/>
      <c r="BC61" s="2">
        <v>0</v>
      </c>
      <c r="BD61" s="2">
        <v>0</v>
      </c>
      <c r="BE61" s="2"/>
      <c r="BF61" s="2"/>
      <c r="BG61" s="2">
        <v>2</v>
      </c>
      <c r="BH61" s="2">
        <v>3</v>
      </c>
      <c r="BI61" s="2">
        <v>1</v>
      </c>
      <c r="BJ61" s="2">
        <v>2</v>
      </c>
      <c r="BK61" s="2">
        <v>1503</v>
      </c>
      <c r="BL61" s="2">
        <v>7.2</v>
      </c>
      <c r="BM61" s="2"/>
      <c r="BN61" s="2"/>
      <c r="BO61" s="2"/>
      <c r="BP61" s="2">
        <v>1307.38</v>
      </c>
      <c r="BQ61" s="2">
        <v>2.5</v>
      </c>
      <c r="BR61" s="2"/>
      <c r="BS61" s="2">
        <v>135.5</v>
      </c>
      <c r="BT61" s="2"/>
      <c r="BU61" s="2">
        <v>5.51</v>
      </c>
      <c r="BV61" s="2">
        <v>2.52</v>
      </c>
      <c r="BW61" s="2">
        <v>3.7</v>
      </c>
      <c r="BX61" s="2">
        <v>6.11</v>
      </c>
      <c r="BY61" s="2">
        <v>6.71</v>
      </c>
      <c r="BZ61" s="2">
        <v>83</v>
      </c>
      <c r="CA61" s="2">
        <v>153</v>
      </c>
      <c r="CB61" s="2"/>
      <c r="CC61" s="2"/>
      <c r="CD61" s="2"/>
      <c r="CE61" s="2"/>
      <c r="CF61" s="2"/>
      <c r="CG61" s="2" t="s">
        <v>6684</v>
      </c>
      <c r="CH61" s="2" t="s">
        <v>3386</v>
      </c>
      <c r="CI61" s="2" t="s">
        <v>6917</v>
      </c>
      <c r="CJ61" s="2" t="s">
        <v>6700</v>
      </c>
      <c r="CK61" s="2" t="s">
        <v>6918</v>
      </c>
      <c r="CL61" s="2" t="s">
        <v>6700</v>
      </c>
      <c r="CM61" s="2"/>
      <c r="CN61" s="2">
        <v>1</v>
      </c>
      <c r="CO61" s="2">
        <v>2</v>
      </c>
      <c r="CP61" s="2"/>
      <c r="CQ61" s="2">
        <v>1</v>
      </c>
      <c r="CR61" s="2">
        <v>0</v>
      </c>
      <c r="CS61" s="2">
        <v>0</v>
      </c>
      <c r="CT61" s="2">
        <v>44</v>
      </c>
      <c r="CU61" s="2">
        <v>0.64</v>
      </c>
      <c r="CV61" s="2">
        <v>0</v>
      </c>
      <c r="CW61" s="2"/>
      <c r="CX61" s="2"/>
      <c r="CY61" s="2" t="s">
        <v>2744</v>
      </c>
      <c r="CZ61" s="2">
        <v>1</v>
      </c>
      <c r="DA61" s="2">
        <v>1</v>
      </c>
      <c r="DB61" s="2">
        <v>2</v>
      </c>
      <c r="DC61" s="2">
        <v>1</v>
      </c>
      <c r="DD61" s="2">
        <v>1</v>
      </c>
      <c r="DE61" s="2">
        <v>1</v>
      </c>
      <c r="DF61" s="2">
        <v>0</v>
      </c>
      <c r="DG61" s="2">
        <v>1</v>
      </c>
      <c r="DH61" s="2">
        <v>1</v>
      </c>
      <c r="DI61" s="2">
        <v>0</v>
      </c>
      <c r="DJ61" s="2"/>
      <c r="DK61" s="2"/>
      <c r="DL61" s="2"/>
      <c r="DM61" s="2"/>
      <c r="DN61" s="2"/>
      <c r="DO61" s="2"/>
      <c r="DP61" s="2"/>
      <c r="DQ61" s="2" t="s">
        <v>6919</v>
      </c>
      <c r="DR61" s="2"/>
      <c r="DS61">
        <v>1</v>
      </c>
      <c r="EE61" s="83"/>
    </row>
    <row r="62" spans="1:135">
      <c r="A62" s="2" t="s">
        <v>6920</v>
      </c>
      <c r="B62" s="2" t="s">
        <v>6921</v>
      </c>
      <c r="C62" s="2" t="s">
        <v>6922</v>
      </c>
      <c r="D62" s="2">
        <v>2</v>
      </c>
      <c r="E62" s="2">
        <v>162</v>
      </c>
      <c r="F62" s="2">
        <v>75</v>
      </c>
      <c r="G62" s="2"/>
      <c r="H62" s="2">
        <v>71</v>
      </c>
      <c r="I62" s="2">
        <v>75</v>
      </c>
      <c r="J62" s="2">
        <v>60</v>
      </c>
      <c r="K62" s="2">
        <v>3</v>
      </c>
      <c r="L62" s="2">
        <v>135</v>
      </c>
      <c r="M62" s="2">
        <v>34</v>
      </c>
      <c r="N62" s="2">
        <v>80</v>
      </c>
      <c r="O62" s="2">
        <v>7</v>
      </c>
      <c r="P62" s="2" t="s">
        <v>382</v>
      </c>
      <c r="Q62" s="2">
        <v>0</v>
      </c>
      <c r="R62" s="2">
        <v>2</v>
      </c>
      <c r="S62" s="2">
        <v>28</v>
      </c>
      <c r="T62" s="2">
        <f t="shared" si="0"/>
        <v>147</v>
      </c>
      <c r="U62" s="2" t="s">
        <v>148</v>
      </c>
      <c r="V62" s="2" t="s">
        <v>224</v>
      </c>
      <c r="W62" s="2">
        <v>1</v>
      </c>
      <c r="X62" s="2">
        <v>40</v>
      </c>
      <c r="Y62" s="2" t="s">
        <v>1190</v>
      </c>
      <c r="Z62" s="2">
        <v>13</v>
      </c>
      <c r="AA62" s="2">
        <v>1</v>
      </c>
      <c r="AB62" s="2" t="s">
        <v>522</v>
      </c>
      <c r="AC62" s="2">
        <v>2</v>
      </c>
      <c r="AD62" s="2"/>
      <c r="AE62" s="2">
        <v>0</v>
      </c>
      <c r="AF62" s="2"/>
      <c r="AG62" s="2"/>
      <c r="AH62" s="2"/>
      <c r="AI62" s="2"/>
      <c r="AJ62" s="2">
        <v>0</v>
      </c>
      <c r="AK62" s="2"/>
      <c r="AL62" s="2"/>
      <c r="AM62" s="2"/>
      <c r="AN62" s="2"/>
      <c r="AO62" s="2">
        <v>1</v>
      </c>
      <c r="AP62" s="2" t="s">
        <v>1797</v>
      </c>
      <c r="AQ62" s="2">
        <v>1</v>
      </c>
      <c r="AR62" s="2">
        <v>0</v>
      </c>
      <c r="AS62" s="2">
        <v>0</v>
      </c>
      <c r="AT62" s="2"/>
      <c r="AU62" s="2"/>
      <c r="AV62" s="2">
        <v>0</v>
      </c>
      <c r="AW62" s="2"/>
      <c r="AX62" s="2"/>
      <c r="AY62" s="2">
        <v>0</v>
      </c>
      <c r="AZ62" s="2"/>
      <c r="BA62" s="2"/>
      <c r="BB62" s="2"/>
      <c r="BC62" s="2">
        <v>0</v>
      </c>
      <c r="BD62" s="2">
        <v>0</v>
      </c>
      <c r="BE62" s="2"/>
      <c r="BF62" s="2"/>
      <c r="BG62" s="2"/>
      <c r="BH62" s="2"/>
      <c r="BI62" s="2"/>
      <c r="BJ62" s="2">
        <v>1</v>
      </c>
      <c r="BK62" s="2">
        <v>6.73</v>
      </c>
      <c r="BL62" s="2">
        <v>2.1</v>
      </c>
      <c r="BM62" s="2"/>
      <c r="BN62" s="2"/>
      <c r="BO62" s="2"/>
      <c r="BP62" s="2">
        <v>6.73</v>
      </c>
      <c r="BQ62" s="2">
        <v>2.1</v>
      </c>
      <c r="BR62" s="2">
        <v>45.6</v>
      </c>
      <c r="BS62" s="2">
        <v>305</v>
      </c>
      <c r="BT62" s="2"/>
      <c r="BU62" s="2">
        <v>4.87</v>
      </c>
      <c r="BV62" s="2">
        <v>2.38</v>
      </c>
      <c r="BW62" s="2">
        <v>2.73</v>
      </c>
      <c r="BX62" s="2">
        <v>8.07</v>
      </c>
      <c r="BY62" s="2">
        <v>4.71</v>
      </c>
      <c r="BZ62" s="2">
        <v>80</v>
      </c>
      <c r="CA62" s="2">
        <v>135</v>
      </c>
      <c r="CB62" s="2">
        <v>9.5</v>
      </c>
      <c r="CC62" s="2"/>
      <c r="CD62" s="2">
        <v>12.8</v>
      </c>
      <c r="CE62" s="2">
        <v>4.35</v>
      </c>
      <c r="CF62" s="2"/>
      <c r="CG62" s="2" t="s">
        <v>6832</v>
      </c>
      <c r="CH62" s="2" t="s">
        <v>3386</v>
      </c>
      <c r="CI62" s="2" t="s">
        <v>1996</v>
      </c>
      <c r="CJ62" s="2"/>
      <c r="CK62" s="2" t="s">
        <v>3678</v>
      </c>
      <c r="CL62" s="2" t="s">
        <v>1105</v>
      </c>
      <c r="CM62" s="2"/>
      <c r="CN62" s="2">
        <v>1</v>
      </c>
      <c r="CO62" s="2">
        <v>1</v>
      </c>
      <c r="CP62" s="2"/>
      <c r="CQ62" s="2">
        <v>1</v>
      </c>
      <c r="CR62" s="2">
        <v>0</v>
      </c>
      <c r="CS62" s="2">
        <v>0</v>
      </c>
      <c r="CT62" s="2"/>
      <c r="CU62" s="2">
        <v>0.6</v>
      </c>
      <c r="CV62" s="2">
        <v>0</v>
      </c>
      <c r="CW62" s="2"/>
      <c r="CX62" s="2"/>
      <c r="CY62" s="2" t="s">
        <v>6923</v>
      </c>
      <c r="CZ62" s="2">
        <v>1</v>
      </c>
      <c r="DA62" s="2">
        <v>1</v>
      </c>
      <c r="DB62" s="2">
        <v>1</v>
      </c>
      <c r="DC62" s="2">
        <v>1</v>
      </c>
      <c r="DD62" s="2">
        <v>0</v>
      </c>
      <c r="DE62" s="2">
        <v>0</v>
      </c>
      <c r="DF62" s="2">
        <v>1</v>
      </c>
      <c r="DG62" s="2">
        <v>1</v>
      </c>
      <c r="DH62" s="2">
        <v>1</v>
      </c>
      <c r="DI62" s="2">
        <v>1</v>
      </c>
      <c r="DJ62" s="2"/>
      <c r="DK62" s="2"/>
      <c r="DL62" s="2"/>
      <c r="DM62" s="2"/>
      <c r="DN62" s="2"/>
      <c r="DO62" s="2"/>
      <c r="DP62" s="2"/>
      <c r="DQ62" s="2" t="s">
        <v>6924</v>
      </c>
      <c r="DR62" s="2"/>
      <c r="DS62">
        <v>1</v>
      </c>
      <c r="DU62" s="80"/>
      <c r="EE62" s="83"/>
    </row>
    <row r="63" spans="1:142">
      <c r="A63" s="2" t="s">
        <v>6925</v>
      </c>
      <c r="B63" s="18" t="s">
        <v>6926</v>
      </c>
      <c r="C63" s="192" t="s">
        <v>6927</v>
      </c>
      <c r="D63" s="192">
        <v>1</v>
      </c>
      <c r="E63" s="192">
        <v>160</v>
      </c>
      <c r="F63" s="192">
        <v>60</v>
      </c>
      <c r="G63" s="192"/>
      <c r="H63" s="192">
        <v>60</v>
      </c>
      <c r="I63" s="192">
        <v>58</v>
      </c>
      <c r="J63" s="192">
        <v>70</v>
      </c>
      <c r="K63" s="192">
        <v>9</v>
      </c>
      <c r="L63" s="192">
        <v>139</v>
      </c>
      <c r="M63" s="192">
        <v>34</v>
      </c>
      <c r="N63" s="192">
        <v>74</v>
      </c>
      <c r="O63" s="192">
        <v>7</v>
      </c>
      <c r="P63" s="192" t="s">
        <v>166</v>
      </c>
      <c r="Q63" s="192">
        <v>0</v>
      </c>
      <c r="R63" s="192">
        <v>23</v>
      </c>
      <c r="S63" s="192">
        <v>42</v>
      </c>
      <c r="T63" s="192">
        <f t="shared" si="0"/>
        <v>150</v>
      </c>
      <c r="U63" s="192" t="s">
        <v>148</v>
      </c>
      <c r="V63" s="192" t="s">
        <v>224</v>
      </c>
      <c r="W63" s="192">
        <v>0</v>
      </c>
      <c r="X63" s="192"/>
      <c r="Y63" s="192"/>
      <c r="Z63" s="192"/>
      <c r="AA63" s="192">
        <v>0</v>
      </c>
      <c r="AB63" s="192"/>
      <c r="AC63" s="192"/>
      <c r="AD63" s="192"/>
      <c r="AE63" s="192">
        <v>0</v>
      </c>
      <c r="AF63" s="192"/>
      <c r="AG63" s="192"/>
      <c r="AH63" s="192"/>
      <c r="AI63" s="192"/>
      <c r="AJ63" s="192">
        <v>1</v>
      </c>
      <c r="AK63" s="192">
        <v>3</v>
      </c>
      <c r="AL63" s="192">
        <v>40</v>
      </c>
      <c r="AM63" s="192">
        <v>0</v>
      </c>
      <c r="AN63" s="192"/>
      <c r="AO63" s="192">
        <v>0</v>
      </c>
      <c r="AP63" s="192"/>
      <c r="AQ63" s="192">
        <v>0</v>
      </c>
      <c r="AR63" s="192">
        <v>0</v>
      </c>
      <c r="AS63" s="192">
        <v>0</v>
      </c>
      <c r="AT63" s="192"/>
      <c r="AU63" s="192"/>
      <c r="AV63" s="192">
        <v>0</v>
      </c>
      <c r="AW63" s="192"/>
      <c r="AX63" s="192"/>
      <c r="AY63" s="192">
        <v>0</v>
      </c>
      <c r="AZ63" s="192"/>
      <c r="BA63" s="192"/>
      <c r="BB63" s="192"/>
      <c r="BC63" s="192">
        <v>0</v>
      </c>
      <c r="BD63" s="192">
        <v>0</v>
      </c>
      <c r="BE63" s="192"/>
      <c r="BF63" s="192"/>
      <c r="BG63" s="192"/>
      <c r="BH63" s="192"/>
      <c r="BI63" s="192"/>
      <c r="BJ63" s="192">
        <v>2</v>
      </c>
      <c r="BK63" s="192">
        <v>436</v>
      </c>
      <c r="BL63" s="192">
        <v>4.6</v>
      </c>
      <c r="BM63" s="192"/>
      <c r="BN63" s="192"/>
      <c r="BO63" s="192"/>
      <c r="BP63" s="192">
        <v>222</v>
      </c>
      <c r="BQ63" s="192">
        <v>1.2</v>
      </c>
      <c r="BR63" s="192">
        <v>18.4</v>
      </c>
      <c r="BS63" s="192">
        <v>72.32</v>
      </c>
      <c r="BT63" s="192"/>
      <c r="BU63" s="192"/>
      <c r="BV63" s="192"/>
      <c r="BW63" s="192"/>
      <c r="BX63" s="192"/>
      <c r="BY63" s="192"/>
      <c r="BZ63" s="192"/>
      <c r="CA63" s="192"/>
      <c r="CB63" s="192"/>
      <c r="CC63" s="192"/>
      <c r="CD63" s="192">
        <v>11.2</v>
      </c>
      <c r="CE63" s="192">
        <v>2.73</v>
      </c>
      <c r="CF63" s="192"/>
      <c r="CG63" s="192" t="s">
        <v>6928</v>
      </c>
      <c r="CH63" s="192" t="s">
        <v>3386</v>
      </c>
      <c r="CI63" s="192" t="s">
        <v>747</v>
      </c>
      <c r="CJ63" s="192"/>
      <c r="CK63" s="192"/>
      <c r="CL63" s="192"/>
      <c r="CM63" s="192"/>
      <c r="CN63" s="192">
        <v>1</v>
      </c>
      <c r="CO63" s="192">
        <v>2</v>
      </c>
      <c r="CP63" s="192"/>
      <c r="CQ63" s="192">
        <v>0</v>
      </c>
      <c r="CR63" s="192">
        <v>0</v>
      </c>
      <c r="CS63" s="192">
        <v>0</v>
      </c>
      <c r="CT63" s="192">
        <v>43</v>
      </c>
      <c r="CU63" s="192">
        <v>0.73</v>
      </c>
      <c r="CV63" s="192">
        <v>0</v>
      </c>
      <c r="CW63" s="192"/>
      <c r="CX63" s="192"/>
      <c r="CY63" s="192" t="s">
        <v>1921</v>
      </c>
      <c r="CZ63" s="192">
        <v>0</v>
      </c>
      <c r="DA63" s="192">
        <v>1</v>
      </c>
      <c r="DB63" s="192">
        <v>2</v>
      </c>
      <c r="DC63" s="192">
        <v>1</v>
      </c>
      <c r="DD63" s="192">
        <v>0</v>
      </c>
      <c r="DE63" s="192">
        <v>0</v>
      </c>
      <c r="DF63" s="192">
        <v>0</v>
      </c>
      <c r="DG63" s="192">
        <v>1</v>
      </c>
      <c r="DH63" s="192">
        <v>2</v>
      </c>
      <c r="DI63" s="192">
        <v>0</v>
      </c>
      <c r="DJ63" s="192"/>
      <c r="DK63" s="192"/>
      <c r="DL63" s="192"/>
      <c r="DM63" s="192"/>
      <c r="DN63" s="192"/>
      <c r="DO63" s="192"/>
      <c r="DP63" s="192"/>
      <c r="DQ63" s="192" t="s">
        <v>6929</v>
      </c>
      <c r="DR63" s="12"/>
      <c r="DS63" s="188">
        <v>1</v>
      </c>
      <c r="DT63" s="188"/>
      <c r="DU63" s="188"/>
      <c r="DV63" s="188"/>
      <c r="DW63" s="188"/>
      <c r="DX63" s="188"/>
      <c r="DY63" s="188"/>
      <c r="DZ63" s="188"/>
      <c r="EA63" s="188"/>
      <c r="EB63" s="188"/>
      <c r="EC63" s="188"/>
      <c r="ED63" s="188"/>
      <c r="EE63" s="241"/>
      <c r="EF63" s="188"/>
      <c r="EG63" s="188"/>
      <c r="EH63" s="188"/>
      <c r="EI63" s="188"/>
      <c r="EJ63" s="188"/>
      <c r="EK63" s="188"/>
      <c r="EL63" s="188"/>
    </row>
    <row r="64" spans="1:135">
      <c r="A64" s="2" t="s">
        <v>6930</v>
      </c>
      <c r="B64" s="2" t="s">
        <v>6931</v>
      </c>
      <c r="C64" s="2" t="s">
        <v>6932</v>
      </c>
      <c r="D64" s="2">
        <v>2</v>
      </c>
      <c r="E64" s="2" t="s">
        <v>146</v>
      </c>
      <c r="F64" s="2"/>
      <c r="G64" s="2"/>
      <c r="H64" s="2">
        <v>64</v>
      </c>
      <c r="I64" s="2">
        <v>58</v>
      </c>
      <c r="J64" s="2">
        <v>86</v>
      </c>
      <c r="K64" s="2">
        <v>9</v>
      </c>
      <c r="L64" s="2">
        <v>99</v>
      </c>
      <c r="M64" s="2">
        <v>53</v>
      </c>
      <c r="N64" s="2">
        <v>66</v>
      </c>
      <c r="O64" s="2">
        <v>4</v>
      </c>
      <c r="P64" s="2" t="s">
        <v>166</v>
      </c>
      <c r="Q64" s="2">
        <v>0</v>
      </c>
      <c r="R64" s="2">
        <v>23</v>
      </c>
      <c r="S64" s="2">
        <v>42</v>
      </c>
      <c r="T64" s="2">
        <f t="shared" si="0"/>
        <v>166</v>
      </c>
      <c r="U64" s="2" t="s">
        <v>148</v>
      </c>
      <c r="V64" s="2" t="s">
        <v>224</v>
      </c>
      <c r="W64" s="2">
        <v>0</v>
      </c>
      <c r="X64" s="2"/>
      <c r="Y64" s="2"/>
      <c r="Z64" s="2"/>
      <c r="AA64" s="2">
        <v>0</v>
      </c>
      <c r="AB64" s="2"/>
      <c r="AC64" s="2"/>
      <c r="AD64" s="2"/>
      <c r="AE64" s="2">
        <v>0</v>
      </c>
      <c r="AF64" s="2"/>
      <c r="AG64" s="2"/>
      <c r="AH64" s="2"/>
      <c r="AI64" s="2"/>
      <c r="AJ64" s="2">
        <v>0</v>
      </c>
      <c r="AK64" s="2"/>
      <c r="AL64" s="2"/>
      <c r="AM64" s="2"/>
      <c r="AN64" s="2"/>
      <c r="AO64" s="2">
        <v>0</v>
      </c>
      <c r="AP64" s="2"/>
      <c r="AQ64" s="2">
        <v>0</v>
      </c>
      <c r="AR64" s="2">
        <v>1</v>
      </c>
      <c r="AS64" s="2">
        <v>0</v>
      </c>
      <c r="AT64" s="2"/>
      <c r="AU64" s="2"/>
      <c r="AV64" s="2">
        <v>0</v>
      </c>
      <c r="AW64" s="2"/>
      <c r="AX64" s="2"/>
      <c r="AY64" s="2">
        <v>0</v>
      </c>
      <c r="AZ64" s="2"/>
      <c r="BA64" s="2"/>
      <c r="BB64" s="2"/>
      <c r="BC64" s="2">
        <v>0</v>
      </c>
      <c r="BD64" s="2">
        <v>1</v>
      </c>
      <c r="BE64" s="2" t="s">
        <v>1277</v>
      </c>
      <c r="BF64" s="2" t="s">
        <v>2171</v>
      </c>
      <c r="BG64" s="2"/>
      <c r="BH64" s="2"/>
      <c r="BI64" s="2"/>
      <c r="BJ64" s="2">
        <v>2</v>
      </c>
      <c r="BK64" s="2" t="s">
        <v>6327</v>
      </c>
      <c r="BL64" s="2" t="s">
        <v>6327</v>
      </c>
      <c r="BM64" s="2"/>
      <c r="BN64" s="2"/>
      <c r="BO64" s="2"/>
      <c r="BP64" s="2">
        <v>58.71</v>
      </c>
      <c r="BQ64" s="2">
        <v>0.9</v>
      </c>
      <c r="BR64" s="2">
        <v>11.6</v>
      </c>
      <c r="BS64" s="2">
        <v>2569</v>
      </c>
      <c r="BT64" s="2"/>
      <c r="BU64" s="2">
        <v>3.86</v>
      </c>
      <c r="BV64" s="2">
        <v>1.52</v>
      </c>
      <c r="BW64" s="2">
        <v>2.98</v>
      </c>
      <c r="BX64" s="2">
        <v>5.66</v>
      </c>
      <c r="BY64" s="2">
        <v>9.8</v>
      </c>
      <c r="BZ64" s="2">
        <v>66</v>
      </c>
      <c r="CA64" s="2">
        <v>111</v>
      </c>
      <c r="CB64" s="2"/>
      <c r="CC64" s="2"/>
      <c r="CD64" s="2">
        <v>16.7</v>
      </c>
      <c r="CE64" s="2">
        <v>2.44</v>
      </c>
      <c r="CF64" s="2"/>
      <c r="CG64" s="2" t="s">
        <v>6928</v>
      </c>
      <c r="CH64" s="2" t="s">
        <v>3386</v>
      </c>
      <c r="CI64" s="2" t="s">
        <v>3415</v>
      </c>
      <c r="CJ64" s="2"/>
      <c r="CK64" s="2" t="s">
        <v>514</v>
      </c>
      <c r="CL64" s="2"/>
      <c r="CM64" s="2"/>
      <c r="CN64" s="2">
        <v>1</v>
      </c>
      <c r="CO64" s="2">
        <v>2</v>
      </c>
      <c r="CP64" s="2"/>
      <c r="CQ64" s="2">
        <v>1</v>
      </c>
      <c r="CR64" s="2">
        <v>0</v>
      </c>
      <c r="CS64" s="2">
        <v>0</v>
      </c>
      <c r="CT64" s="2"/>
      <c r="CU64" s="2"/>
      <c r="CV64" s="2"/>
      <c r="CW64" s="2"/>
      <c r="CX64" s="2"/>
      <c r="CY64" s="2" t="s">
        <v>2807</v>
      </c>
      <c r="CZ64" s="2">
        <v>1</v>
      </c>
      <c r="DA64" s="2">
        <v>1</v>
      </c>
      <c r="DB64" s="2">
        <v>2</v>
      </c>
      <c r="DC64" s="2">
        <v>1</v>
      </c>
      <c r="DD64" s="2">
        <v>1</v>
      </c>
      <c r="DE64" s="2">
        <v>0</v>
      </c>
      <c r="DF64" s="2">
        <v>0</v>
      </c>
      <c r="DG64" s="2">
        <v>0</v>
      </c>
      <c r="DH64" s="2">
        <v>2</v>
      </c>
      <c r="DI64" s="2">
        <v>0</v>
      </c>
      <c r="DJ64" s="2"/>
      <c r="DK64" s="2"/>
      <c r="DL64" s="2"/>
      <c r="DM64" s="2"/>
      <c r="DN64" s="2"/>
      <c r="DO64" s="2"/>
      <c r="DP64" s="2"/>
      <c r="DQ64" s="2" t="s">
        <v>6933</v>
      </c>
      <c r="DR64" s="2"/>
      <c r="DT64">
        <v>1</v>
      </c>
      <c r="DU64" t="s">
        <v>6934</v>
      </c>
      <c r="EE64" s="83"/>
    </row>
    <row r="65" spans="1:135">
      <c r="A65" s="2" t="s">
        <v>6935</v>
      </c>
      <c r="B65" s="2" t="s">
        <v>6936</v>
      </c>
      <c r="C65" s="2" t="s">
        <v>6937</v>
      </c>
      <c r="D65" s="2">
        <v>1</v>
      </c>
      <c r="E65" s="2">
        <v>175</v>
      </c>
      <c r="F65" s="2">
        <v>85</v>
      </c>
      <c r="G65" s="2"/>
      <c r="H65" s="2">
        <v>61</v>
      </c>
      <c r="I65" s="2">
        <v>58</v>
      </c>
      <c r="J65" s="2">
        <v>86</v>
      </c>
      <c r="K65" s="2">
        <v>9</v>
      </c>
      <c r="L65" s="2">
        <v>158</v>
      </c>
      <c r="M65" s="2">
        <v>24</v>
      </c>
      <c r="N65" s="2">
        <v>68</v>
      </c>
      <c r="O65" s="2">
        <v>4</v>
      </c>
      <c r="P65" s="2" t="s">
        <v>166</v>
      </c>
      <c r="Q65" s="2">
        <v>0</v>
      </c>
      <c r="R65" s="2">
        <v>23</v>
      </c>
      <c r="S65" s="2">
        <v>42</v>
      </c>
      <c r="T65" s="2">
        <f t="shared" si="0"/>
        <v>137</v>
      </c>
      <c r="U65" s="2" t="s">
        <v>167</v>
      </c>
      <c r="V65" s="2" t="s">
        <v>224</v>
      </c>
      <c r="W65" s="2">
        <v>1</v>
      </c>
      <c r="X65" s="2" t="s">
        <v>566</v>
      </c>
      <c r="Y65" s="2" t="s">
        <v>2661</v>
      </c>
      <c r="Z65" s="2">
        <v>23</v>
      </c>
      <c r="AA65" s="2">
        <v>0</v>
      </c>
      <c r="AB65" s="2"/>
      <c r="AC65" s="2"/>
      <c r="AD65" s="2"/>
      <c r="AE65" s="2">
        <v>0</v>
      </c>
      <c r="AF65" s="2"/>
      <c r="AG65" s="2"/>
      <c r="AH65" s="2"/>
      <c r="AI65" s="2"/>
      <c r="AJ65" s="2">
        <v>0</v>
      </c>
      <c r="AK65" s="2"/>
      <c r="AL65" s="2"/>
      <c r="AM65" s="2"/>
      <c r="AN65" s="2"/>
      <c r="AO65" s="2">
        <v>0</v>
      </c>
      <c r="AP65" s="2"/>
      <c r="AQ65" s="2">
        <v>0</v>
      </c>
      <c r="AR65" s="2">
        <v>2</v>
      </c>
      <c r="AS65" s="2">
        <v>0</v>
      </c>
      <c r="AT65" s="2"/>
      <c r="AU65" s="2"/>
      <c r="AV65" s="2">
        <v>0</v>
      </c>
      <c r="AW65" s="2"/>
      <c r="AX65" s="2"/>
      <c r="AY65" s="2">
        <v>0</v>
      </c>
      <c r="AZ65" s="2"/>
      <c r="BA65" s="2"/>
      <c r="BB65" s="2"/>
      <c r="BC65" s="2">
        <v>0</v>
      </c>
      <c r="BD65" s="2">
        <v>0</v>
      </c>
      <c r="BE65" s="2"/>
      <c r="BF65" s="2"/>
      <c r="BG65" s="2">
        <v>2</v>
      </c>
      <c r="BH65" s="2">
        <v>2</v>
      </c>
      <c r="BI65" s="2">
        <v>2</v>
      </c>
      <c r="BJ65" s="2">
        <v>2</v>
      </c>
      <c r="BK65" s="2"/>
      <c r="BL65" s="2"/>
      <c r="BM65" s="2"/>
      <c r="BN65" s="2"/>
      <c r="BO65" s="2"/>
      <c r="BP65" s="2">
        <v>306</v>
      </c>
      <c r="BQ65" s="2"/>
      <c r="BR65" s="2"/>
      <c r="BS65" s="2">
        <v>226</v>
      </c>
      <c r="BT65" s="2"/>
      <c r="BU65" s="2">
        <v>4.3</v>
      </c>
      <c r="BV65" s="2">
        <v>1.74</v>
      </c>
      <c r="BW65" s="2">
        <v>3.33</v>
      </c>
      <c r="BX65" s="2">
        <v>5.87</v>
      </c>
      <c r="BY65" s="2">
        <v>3.36</v>
      </c>
      <c r="BZ65" s="2">
        <v>68</v>
      </c>
      <c r="CA65" s="2">
        <v>154</v>
      </c>
      <c r="CB65" s="2">
        <v>6.6</v>
      </c>
      <c r="CC65" s="2"/>
      <c r="CD65" s="2">
        <v>13.9</v>
      </c>
      <c r="CE65" s="2">
        <v>3.4</v>
      </c>
      <c r="CF65" s="2"/>
      <c r="CG65" s="2" t="s">
        <v>6937</v>
      </c>
      <c r="CH65" s="2" t="s">
        <v>6698</v>
      </c>
      <c r="CI65" s="2" t="s">
        <v>597</v>
      </c>
      <c r="CJ65" s="2"/>
      <c r="CK65" s="2" t="s">
        <v>158</v>
      </c>
      <c r="CL65" s="2" t="s">
        <v>597</v>
      </c>
      <c r="CM65" s="2"/>
      <c r="CN65" s="2">
        <v>2</v>
      </c>
      <c r="CO65" s="2">
        <v>1</v>
      </c>
      <c r="CP65" s="2"/>
      <c r="CQ65" s="2">
        <v>1</v>
      </c>
      <c r="CR65" s="2">
        <v>0</v>
      </c>
      <c r="CS65" s="2">
        <v>0</v>
      </c>
      <c r="CT65" s="2">
        <v>51</v>
      </c>
      <c r="CU65" s="2">
        <v>0.55</v>
      </c>
      <c r="CV65" s="2">
        <v>0</v>
      </c>
      <c r="CW65" s="2"/>
      <c r="CX65" s="2"/>
      <c r="CY65" s="2" t="s">
        <v>855</v>
      </c>
      <c r="CZ65" s="2">
        <v>0</v>
      </c>
      <c r="DA65" s="2">
        <v>1</v>
      </c>
      <c r="DB65" s="2">
        <v>1</v>
      </c>
      <c r="DC65" s="2">
        <v>1</v>
      </c>
      <c r="DD65" s="2">
        <v>1</v>
      </c>
      <c r="DE65" s="2">
        <v>0</v>
      </c>
      <c r="DF65" s="2">
        <v>0</v>
      </c>
      <c r="DG65" s="2">
        <v>1</v>
      </c>
      <c r="DH65" s="2">
        <v>2</v>
      </c>
      <c r="DI65" s="2">
        <v>1</v>
      </c>
      <c r="DJ65" s="2"/>
      <c r="DK65" s="2"/>
      <c r="DL65" s="2"/>
      <c r="DM65" s="2"/>
      <c r="DN65" s="2"/>
      <c r="DO65" s="2"/>
      <c r="DP65" s="2"/>
      <c r="DQ65" s="2" t="s">
        <v>6938</v>
      </c>
      <c r="DR65" s="12"/>
      <c r="DS65">
        <v>1</v>
      </c>
      <c r="EE65" s="83"/>
    </row>
    <row r="66" spans="1:135">
      <c r="A66" s="2" t="s">
        <v>6939</v>
      </c>
      <c r="B66" s="2" t="s">
        <v>6940</v>
      </c>
      <c r="C66" s="2" t="s">
        <v>6742</v>
      </c>
      <c r="D66" s="2">
        <v>1</v>
      </c>
      <c r="E66" s="2">
        <v>180</v>
      </c>
      <c r="F66" s="2">
        <v>88</v>
      </c>
      <c r="G66" s="2"/>
      <c r="H66" s="2">
        <v>47</v>
      </c>
      <c r="I66" s="2">
        <v>25</v>
      </c>
      <c r="J66" s="2">
        <v>97</v>
      </c>
      <c r="K66" s="2">
        <v>15</v>
      </c>
      <c r="L66" s="2">
        <v>97</v>
      </c>
      <c r="M66" s="2">
        <v>53</v>
      </c>
      <c r="N66" s="2">
        <v>60</v>
      </c>
      <c r="O66" s="2">
        <v>4</v>
      </c>
      <c r="P66" s="2" t="s">
        <v>166</v>
      </c>
      <c r="Q66" s="2">
        <v>0</v>
      </c>
      <c r="R66" s="2">
        <v>23</v>
      </c>
      <c r="S66" s="2">
        <v>42</v>
      </c>
      <c r="T66" s="2">
        <f t="shared" si="0"/>
        <v>139</v>
      </c>
      <c r="U66" s="2" t="s">
        <v>167</v>
      </c>
      <c r="V66" s="2" t="s">
        <v>3927</v>
      </c>
      <c r="W66" s="2">
        <v>0</v>
      </c>
      <c r="X66" s="2"/>
      <c r="Y66" s="2"/>
      <c r="Z66" s="2"/>
      <c r="AA66" s="2">
        <v>1</v>
      </c>
      <c r="AB66" s="2">
        <v>2</v>
      </c>
      <c r="AC66" s="2">
        <v>2</v>
      </c>
      <c r="AD66" s="2"/>
      <c r="AE66" s="2">
        <v>1</v>
      </c>
      <c r="AF66" s="2">
        <v>7</v>
      </c>
      <c r="AG66" s="2">
        <v>30</v>
      </c>
      <c r="AH66" s="2">
        <v>0</v>
      </c>
      <c r="AI66" s="2"/>
      <c r="AJ66" s="2">
        <v>1</v>
      </c>
      <c r="AK66" s="2" t="s">
        <v>476</v>
      </c>
      <c r="AL66" s="2"/>
      <c r="AM66" s="2"/>
      <c r="AN66" s="2"/>
      <c r="AO66" s="2">
        <v>0</v>
      </c>
      <c r="AP66" s="2"/>
      <c r="AQ66" s="2">
        <v>0</v>
      </c>
      <c r="AR66" s="2">
        <v>0</v>
      </c>
      <c r="AS66" s="2">
        <v>0</v>
      </c>
      <c r="AT66" s="2"/>
      <c r="AU66" s="2"/>
      <c r="AV66" s="2">
        <v>0</v>
      </c>
      <c r="AW66" s="2"/>
      <c r="AX66" s="2"/>
      <c r="AY66" s="2">
        <v>0</v>
      </c>
      <c r="AZ66" s="2"/>
      <c r="BA66" s="2"/>
      <c r="BB66" s="2"/>
      <c r="BC66" s="2">
        <v>0</v>
      </c>
      <c r="BD66" s="2">
        <v>0</v>
      </c>
      <c r="BE66" s="2"/>
      <c r="BF66" s="2"/>
      <c r="BG66" s="2">
        <v>0</v>
      </c>
      <c r="BH66" s="2">
        <v>0</v>
      </c>
      <c r="BI66" s="2">
        <v>0</v>
      </c>
      <c r="BJ66" s="2">
        <v>2</v>
      </c>
      <c r="BK66" s="2">
        <v>328</v>
      </c>
      <c r="BL66" s="2">
        <v>17.32</v>
      </c>
      <c r="BM66" s="2">
        <v>443</v>
      </c>
      <c r="BN66" s="2"/>
      <c r="BO66" s="2"/>
      <c r="BP66" s="2">
        <v>243</v>
      </c>
      <c r="BQ66" s="2">
        <v>0.7</v>
      </c>
      <c r="BR66" s="2">
        <v>9.8</v>
      </c>
      <c r="BS66" s="2">
        <v>113</v>
      </c>
      <c r="BT66" s="2"/>
      <c r="BU66" s="2">
        <v>4.14</v>
      </c>
      <c r="BV66" s="2">
        <v>1.43</v>
      </c>
      <c r="BW66" s="2">
        <v>2.4</v>
      </c>
      <c r="BX66" s="2">
        <v>9.32</v>
      </c>
      <c r="BY66" s="2">
        <v>4.19</v>
      </c>
      <c r="BZ66" s="2">
        <v>60</v>
      </c>
      <c r="CA66" s="2">
        <v>141</v>
      </c>
      <c r="CB66" s="2"/>
      <c r="CC66" s="2"/>
      <c r="CD66" s="2"/>
      <c r="CE66" s="2"/>
      <c r="CF66" s="2"/>
      <c r="CG66" s="2" t="s">
        <v>6742</v>
      </c>
      <c r="CH66" s="2" t="s">
        <v>3386</v>
      </c>
      <c r="CI66" s="2"/>
      <c r="CJ66" s="2"/>
      <c r="CK66" s="2" t="s">
        <v>333</v>
      </c>
      <c r="CL66" s="2" t="s">
        <v>363</v>
      </c>
      <c r="CM66" s="2"/>
      <c r="CN66" s="2">
        <v>1</v>
      </c>
      <c r="CO66" s="2">
        <v>1</v>
      </c>
      <c r="CP66" s="2"/>
      <c r="CQ66" s="2">
        <v>1</v>
      </c>
      <c r="CR66" s="2">
        <v>0</v>
      </c>
      <c r="CS66" s="2">
        <v>0</v>
      </c>
      <c r="CT66" s="2">
        <v>40</v>
      </c>
      <c r="CU66" s="2">
        <v>0.64</v>
      </c>
      <c r="CV66" s="2">
        <v>0</v>
      </c>
      <c r="CW66" s="2"/>
      <c r="CX66" s="2"/>
      <c r="CY66" s="2" t="s">
        <v>6941</v>
      </c>
      <c r="CZ66" s="2">
        <v>0</v>
      </c>
      <c r="DA66" s="2">
        <v>1</v>
      </c>
      <c r="DB66" s="2">
        <v>1</v>
      </c>
      <c r="DC66" s="2">
        <v>1</v>
      </c>
      <c r="DD66" s="2">
        <v>1</v>
      </c>
      <c r="DE66" s="2">
        <v>0</v>
      </c>
      <c r="DF66" s="2">
        <v>1</v>
      </c>
      <c r="DG66" s="2">
        <v>0</v>
      </c>
      <c r="DH66" s="2">
        <v>2</v>
      </c>
      <c r="DI66" s="2">
        <v>0</v>
      </c>
      <c r="DJ66" s="2"/>
      <c r="DK66" s="2"/>
      <c r="DL66" s="2"/>
      <c r="DM66" s="2"/>
      <c r="DN66" s="2"/>
      <c r="DO66" s="2"/>
      <c r="DP66" s="2"/>
      <c r="DQ66" s="2" t="s">
        <v>6942</v>
      </c>
      <c r="DR66" s="2"/>
      <c r="DS66">
        <v>1</v>
      </c>
      <c r="EE66" s="83"/>
    </row>
    <row r="67" spans="1:135">
      <c r="A67" s="2" t="s">
        <v>6943</v>
      </c>
      <c r="B67" s="2" t="s">
        <v>6944</v>
      </c>
      <c r="C67" s="16">
        <v>43350.6840277778</v>
      </c>
      <c r="D67" s="2">
        <v>1</v>
      </c>
      <c r="E67" s="2">
        <v>170</v>
      </c>
      <c r="F67" s="2">
        <v>83</v>
      </c>
      <c r="G67" s="2"/>
      <c r="H67" s="2">
        <v>67</v>
      </c>
      <c r="I67" s="2">
        <v>58</v>
      </c>
      <c r="J67" s="2">
        <v>119</v>
      </c>
      <c r="K67" s="2">
        <v>24</v>
      </c>
      <c r="L67" s="2">
        <v>155</v>
      </c>
      <c r="M67" s="2">
        <v>24</v>
      </c>
      <c r="N67" s="2">
        <v>123</v>
      </c>
      <c r="O67" s="2">
        <v>10</v>
      </c>
      <c r="P67" s="2" t="s">
        <v>166</v>
      </c>
      <c r="Q67" s="2">
        <v>0</v>
      </c>
      <c r="R67" s="2">
        <v>23</v>
      </c>
      <c r="S67" s="2">
        <v>42</v>
      </c>
      <c r="T67" s="2">
        <f t="shared" si="0"/>
        <v>158</v>
      </c>
      <c r="U67" s="2" t="s">
        <v>148</v>
      </c>
      <c r="V67" s="2" t="s">
        <v>6945</v>
      </c>
      <c r="W67" s="2">
        <v>1</v>
      </c>
      <c r="X67" s="2" t="s">
        <v>522</v>
      </c>
      <c r="Y67" s="2" t="s">
        <v>678</v>
      </c>
      <c r="Z67" s="2">
        <v>4</v>
      </c>
      <c r="AA67" s="2">
        <v>0</v>
      </c>
      <c r="AB67" s="2"/>
      <c r="AC67" s="2"/>
      <c r="AD67" s="2"/>
      <c r="AE67" s="2">
        <v>1</v>
      </c>
      <c r="AF67" s="2">
        <v>40</v>
      </c>
      <c r="AG67" s="2" t="s">
        <v>566</v>
      </c>
      <c r="AH67" s="2">
        <v>1</v>
      </c>
      <c r="AI67" s="2" t="s">
        <v>197</v>
      </c>
      <c r="AJ67" s="2">
        <v>1</v>
      </c>
      <c r="AK67" s="2">
        <v>10</v>
      </c>
      <c r="AL67" s="2" t="s">
        <v>566</v>
      </c>
      <c r="AM67" s="2">
        <v>1</v>
      </c>
      <c r="AN67" s="2" t="s">
        <v>197</v>
      </c>
      <c r="AO67" s="2">
        <v>0</v>
      </c>
      <c r="AP67" s="2"/>
      <c r="AQ67" s="2">
        <v>0</v>
      </c>
      <c r="AR67" s="2">
        <v>0</v>
      </c>
      <c r="AS67" s="2">
        <v>0</v>
      </c>
      <c r="AT67" s="2"/>
      <c r="AU67" s="2"/>
      <c r="AV67" s="2">
        <v>0</v>
      </c>
      <c r="AW67" s="2"/>
      <c r="AX67" s="2"/>
      <c r="AY67" s="2">
        <v>0</v>
      </c>
      <c r="AZ67" s="2"/>
      <c r="BA67" s="2"/>
      <c r="BB67" s="2"/>
      <c r="BC67" s="2">
        <v>0</v>
      </c>
      <c r="BD67" s="2">
        <v>0</v>
      </c>
      <c r="BE67" s="2"/>
      <c r="BF67" s="2"/>
      <c r="BG67" s="2">
        <v>2</v>
      </c>
      <c r="BH67" s="2">
        <v>3</v>
      </c>
      <c r="BI67" s="2">
        <v>5</v>
      </c>
      <c r="BJ67" s="2">
        <v>2</v>
      </c>
      <c r="BK67" s="2">
        <v>24.45</v>
      </c>
      <c r="BL67" s="2">
        <v>2.7</v>
      </c>
      <c r="BM67" s="2"/>
      <c r="BN67" s="2"/>
      <c r="BO67" s="2"/>
      <c r="BP67" s="2">
        <v>421.87</v>
      </c>
      <c r="BQ67" s="2">
        <v>2.7</v>
      </c>
      <c r="BR67" s="2"/>
      <c r="BS67" s="2">
        <v>190.5</v>
      </c>
      <c r="BT67" s="2"/>
      <c r="BU67" s="2">
        <v>3.4</v>
      </c>
      <c r="BV67" s="2">
        <v>1.3</v>
      </c>
      <c r="BW67" s="2">
        <v>1.86</v>
      </c>
      <c r="BX67" s="2">
        <v>5.59</v>
      </c>
      <c r="BY67" s="2">
        <v>7.7</v>
      </c>
      <c r="BZ67" s="2">
        <v>123</v>
      </c>
      <c r="CA67" s="2">
        <v>160</v>
      </c>
      <c r="CB67" s="2"/>
      <c r="CC67" s="2">
        <v>3.81</v>
      </c>
      <c r="CD67" s="51">
        <v>10.5</v>
      </c>
      <c r="CE67" s="2">
        <v>3.2</v>
      </c>
      <c r="CF67" s="2"/>
      <c r="CG67" s="11">
        <v>43355</v>
      </c>
      <c r="CH67" s="2" t="s">
        <v>6946</v>
      </c>
      <c r="CI67" s="2" t="s">
        <v>6947</v>
      </c>
      <c r="CJ67" s="2"/>
      <c r="CK67" s="2" t="s">
        <v>3415</v>
      </c>
      <c r="CL67" s="2" t="s">
        <v>6948</v>
      </c>
      <c r="CM67" s="2"/>
      <c r="CN67" s="2">
        <v>1</v>
      </c>
      <c r="CO67" s="2">
        <v>1</v>
      </c>
      <c r="CP67" s="2"/>
      <c r="CQ67" s="2">
        <v>1</v>
      </c>
      <c r="CR67" s="2">
        <v>0</v>
      </c>
      <c r="CS67" s="2">
        <v>0</v>
      </c>
      <c r="CT67" s="2">
        <v>43</v>
      </c>
      <c r="CU67" s="2">
        <v>0.59</v>
      </c>
      <c r="CV67" s="2">
        <v>0</v>
      </c>
      <c r="CW67" s="2"/>
      <c r="CX67" s="2"/>
      <c r="CY67" s="2" t="s">
        <v>6949</v>
      </c>
      <c r="CZ67" s="2">
        <v>1</v>
      </c>
      <c r="DA67" s="2">
        <v>1</v>
      </c>
      <c r="DB67" s="2">
        <v>1</v>
      </c>
      <c r="DC67" s="2">
        <v>1</v>
      </c>
      <c r="DD67" s="2">
        <v>1</v>
      </c>
      <c r="DE67" s="2">
        <v>0</v>
      </c>
      <c r="DF67" s="2">
        <v>0</v>
      </c>
      <c r="DG67" s="2">
        <v>0</v>
      </c>
      <c r="DH67" s="2">
        <v>2</v>
      </c>
      <c r="DI67" s="2">
        <v>1</v>
      </c>
      <c r="DJ67" s="2"/>
      <c r="DK67" s="2"/>
      <c r="DL67" s="2"/>
      <c r="DM67" s="2"/>
      <c r="DN67" s="2"/>
      <c r="DO67" s="2"/>
      <c r="DP67" s="2"/>
      <c r="DQ67" s="2" t="s">
        <v>6950</v>
      </c>
      <c r="DR67" s="2"/>
      <c r="DS67">
        <v>1</v>
      </c>
      <c r="EE67" s="83"/>
    </row>
    <row r="68" spans="1:135">
      <c r="A68" s="2" t="s">
        <v>6951</v>
      </c>
      <c r="B68" s="2" t="s">
        <v>6952</v>
      </c>
      <c r="C68" s="11">
        <v>43316.3486111111</v>
      </c>
      <c r="D68" s="2">
        <v>2</v>
      </c>
      <c r="E68" s="2">
        <v>150</v>
      </c>
      <c r="F68" s="2">
        <v>65</v>
      </c>
      <c r="G68" s="2"/>
      <c r="H68" s="2">
        <v>64</v>
      </c>
      <c r="I68" s="2">
        <v>58</v>
      </c>
      <c r="J68" s="2">
        <v>60</v>
      </c>
      <c r="K68" s="2">
        <v>3</v>
      </c>
      <c r="L68" s="2">
        <v>127</v>
      </c>
      <c r="M68" s="2">
        <v>34</v>
      </c>
      <c r="N68" s="2">
        <v>63</v>
      </c>
      <c r="O68" s="2">
        <v>4</v>
      </c>
      <c r="P68" s="2" t="s">
        <v>166</v>
      </c>
      <c r="Q68" s="2">
        <v>0</v>
      </c>
      <c r="R68" s="2">
        <v>23</v>
      </c>
      <c r="S68" s="2">
        <v>42</v>
      </c>
      <c r="T68" s="2">
        <f t="shared" ref="T68:T88" si="1">SUM(I68,K68,M68,O68,Q68,S68)</f>
        <v>141</v>
      </c>
      <c r="U68" s="2" t="s">
        <v>148</v>
      </c>
      <c r="V68" s="2" t="s">
        <v>6953</v>
      </c>
      <c r="W68" s="2">
        <v>1</v>
      </c>
      <c r="X68" s="2">
        <v>3</v>
      </c>
      <c r="Y68" s="2">
        <v>190</v>
      </c>
      <c r="Z68" s="2">
        <v>3</v>
      </c>
      <c r="AA68" s="2">
        <v>0</v>
      </c>
      <c r="AB68" s="2"/>
      <c r="AC68" s="2"/>
      <c r="AD68" s="2"/>
      <c r="AE68" s="2">
        <v>0</v>
      </c>
      <c r="AF68" s="2"/>
      <c r="AG68" s="2"/>
      <c r="AH68" s="2"/>
      <c r="AI68" s="2"/>
      <c r="AJ68" s="2">
        <v>0</v>
      </c>
      <c r="AK68" s="2"/>
      <c r="AL68" s="2"/>
      <c r="AM68" s="2"/>
      <c r="AN68" s="2"/>
      <c r="AO68" s="2">
        <v>0</v>
      </c>
      <c r="AP68" s="2"/>
      <c r="AQ68" s="2">
        <v>0</v>
      </c>
      <c r="AR68" s="2">
        <v>0</v>
      </c>
      <c r="AS68" s="2">
        <v>0</v>
      </c>
      <c r="AT68" s="2"/>
      <c r="AU68" s="2"/>
      <c r="AV68" s="2">
        <v>0</v>
      </c>
      <c r="AW68" s="2"/>
      <c r="AX68" s="2"/>
      <c r="AY68" s="2">
        <v>0</v>
      </c>
      <c r="AZ68" s="2"/>
      <c r="BA68" s="2"/>
      <c r="BB68" s="2"/>
      <c r="BC68" s="2">
        <v>0</v>
      </c>
      <c r="BD68" s="2">
        <v>0</v>
      </c>
      <c r="BE68" s="2"/>
      <c r="BF68" s="2"/>
      <c r="BG68" s="2">
        <v>2</v>
      </c>
      <c r="BH68" s="2">
        <v>2</v>
      </c>
      <c r="BI68" s="2">
        <v>4</v>
      </c>
      <c r="BJ68" s="2">
        <v>2</v>
      </c>
      <c r="BK68" s="2" t="s">
        <v>6954</v>
      </c>
      <c r="BL68" s="2"/>
      <c r="BM68" s="2"/>
      <c r="BN68" s="2"/>
      <c r="BO68" s="2"/>
      <c r="BP68" s="2">
        <v>282.84</v>
      </c>
      <c r="BQ68" s="2">
        <v>1</v>
      </c>
      <c r="BR68" s="2">
        <v>21.3</v>
      </c>
      <c r="BS68" s="2"/>
      <c r="BT68" s="2"/>
      <c r="BU68" s="2">
        <v>4.19</v>
      </c>
      <c r="BV68" s="2">
        <v>1.59</v>
      </c>
      <c r="BW68" s="2">
        <v>2.26</v>
      </c>
      <c r="BX68" s="2">
        <v>8.6</v>
      </c>
      <c r="BY68" s="2">
        <v>5.86</v>
      </c>
      <c r="BZ68" s="2">
        <v>50</v>
      </c>
      <c r="CA68" s="2">
        <v>160</v>
      </c>
      <c r="CB68" s="2">
        <v>5.5</v>
      </c>
      <c r="CC68" s="2"/>
      <c r="CD68" s="2">
        <v>13.4</v>
      </c>
      <c r="CE68" s="2">
        <v>4</v>
      </c>
      <c r="CF68" s="2"/>
      <c r="CG68" s="11">
        <v>43322</v>
      </c>
      <c r="CH68" s="2" t="s">
        <v>3407</v>
      </c>
      <c r="CI68" s="2" t="s">
        <v>6955</v>
      </c>
      <c r="CJ68" s="2"/>
      <c r="CK68" s="2" t="s">
        <v>1839</v>
      </c>
      <c r="CL68" s="2"/>
      <c r="CM68" s="2"/>
      <c r="CN68" s="2">
        <v>1</v>
      </c>
      <c r="CO68" s="2">
        <v>2</v>
      </c>
      <c r="CP68" s="2"/>
      <c r="CQ68" s="2">
        <v>0</v>
      </c>
      <c r="CR68" s="2">
        <v>0</v>
      </c>
      <c r="CS68" s="2">
        <v>0</v>
      </c>
      <c r="CT68" s="2">
        <v>40</v>
      </c>
      <c r="CU68" s="2">
        <v>0.66</v>
      </c>
      <c r="CV68" s="2">
        <v>0</v>
      </c>
      <c r="CW68" s="2"/>
      <c r="CX68" s="2"/>
      <c r="CY68" s="2" t="s">
        <v>2105</v>
      </c>
      <c r="CZ68" s="2">
        <v>1</v>
      </c>
      <c r="DA68" s="2">
        <v>1</v>
      </c>
      <c r="DB68" s="2">
        <v>2</v>
      </c>
      <c r="DC68" s="2">
        <v>1</v>
      </c>
      <c r="DD68" s="2">
        <v>1</v>
      </c>
      <c r="DE68" s="2">
        <v>0</v>
      </c>
      <c r="DF68" s="2">
        <v>0</v>
      </c>
      <c r="DG68" s="2">
        <v>1</v>
      </c>
      <c r="DH68" s="2">
        <v>1</v>
      </c>
      <c r="DI68" s="2">
        <v>0</v>
      </c>
      <c r="DJ68" s="2"/>
      <c r="DK68" s="2"/>
      <c r="DL68" s="2"/>
      <c r="DM68" s="2"/>
      <c r="DN68" s="2"/>
      <c r="DO68" s="2"/>
      <c r="DP68" s="2"/>
      <c r="DQ68" s="2" t="s">
        <v>6956</v>
      </c>
      <c r="DR68" s="2"/>
      <c r="DS68">
        <v>1</v>
      </c>
      <c r="EE68" s="83"/>
    </row>
    <row r="69" spans="1:135">
      <c r="A69" s="2" t="s">
        <v>6957</v>
      </c>
      <c r="B69" s="2" t="s">
        <v>6958</v>
      </c>
      <c r="C69" s="11">
        <v>43314.3819444444</v>
      </c>
      <c r="D69" s="2">
        <v>1</v>
      </c>
      <c r="E69" s="2">
        <v>173</v>
      </c>
      <c r="F69" s="2">
        <v>90</v>
      </c>
      <c r="G69" s="2"/>
      <c r="H69" s="2">
        <v>67</v>
      </c>
      <c r="I69" s="2">
        <v>58</v>
      </c>
      <c r="J69" s="2">
        <v>58</v>
      </c>
      <c r="K69" s="2">
        <v>3</v>
      </c>
      <c r="L69" s="2">
        <v>139</v>
      </c>
      <c r="M69" s="2">
        <v>34</v>
      </c>
      <c r="N69" s="2">
        <v>77</v>
      </c>
      <c r="O69" s="2">
        <v>7</v>
      </c>
      <c r="P69" s="2" t="s">
        <v>166</v>
      </c>
      <c r="Q69" s="2">
        <v>0</v>
      </c>
      <c r="R69" s="2">
        <v>23</v>
      </c>
      <c r="S69" s="2">
        <v>42</v>
      </c>
      <c r="T69" s="2">
        <f t="shared" si="1"/>
        <v>144</v>
      </c>
      <c r="U69" s="2" t="s">
        <v>148</v>
      </c>
      <c r="V69" s="2" t="s">
        <v>6959</v>
      </c>
      <c r="W69" s="2">
        <v>1</v>
      </c>
      <c r="X69" s="2" t="s">
        <v>581</v>
      </c>
      <c r="Y69" s="2" t="s">
        <v>678</v>
      </c>
      <c r="Z69" s="2">
        <v>4</v>
      </c>
      <c r="AA69" s="2">
        <v>0</v>
      </c>
      <c r="AB69" s="2"/>
      <c r="AC69" s="2"/>
      <c r="AD69" s="2"/>
      <c r="AE69" s="2">
        <v>1</v>
      </c>
      <c r="AF69" s="2">
        <v>15</v>
      </c>
      <c r="AG69" s="2" t="s">
        <v>606</v>
      </c>
      <c r="AH69" s="2">
        <v>1</v>
      </c>
      <c r="AI69" s="2">
        <v>0.5</v>
      </c>
      <c r="AJ69" s="2">
        <v>1</v>
      </c>
      <c r="AK69" s="2" t="s">
        <v>617</v>
      </c>
      <c r="AL69" s="2"/>
      <c r="AM69" s="2"/>
      <c r="AN69" s="2"/>
      <c r="AO69" s="2">
        <v>0</v>
      </c>
      <c r="AP69" s="2"/>
      <c r="AQ69" s="2">
        <v>0</v>
      </c>
      <c r="AR69" s="2">
        <v>0</v>
      </c>
      <c r="AS69" s="2">
        <v>0</v>
      </c>
      <c r="AT69" s="2"/>
      <c r="AU69" s="2"/>
      <c r="AV69" s="2">
        <v>0</v>
      </c>
      <c r="AW69" s="2"/>
      <c r="AX69" s="2"/>
      <c r="AY69" s="2">
        <v>0</v>
      </c>
      <c r="AZ69" s="2"/>
      <c r="BA69" s="2"/>
      <c r="BB69" s="2"/>
      <c r="BC69" s="2">
        <v>0</v>
      </c>
      <c r="BD69" s="2">
        <v>0</v>
      </c>
      <c r="BE69" s="2"/>
      <c r="BF69" s="2"/>
      <c r="BG69" s="2">
        <v>1</v>
      </c>
      <c r="BH69" s="2">
        <v>2</v>
      </c>
      <c r="BI69" s="2">
        <v>3</v>
      </c>
      <c r="BJ69" s="2">
        <v>2</v>
      </c>
      <c r="BK69" s="2"/>
      <c r="BL69" s="2"/>
      <c r="BM69" s="2"/>
      <c r="BN69" s="2"/>
      <c r="BO69" s="2"/>
      <c r="BP69" s="2">
        <v>203.95</v>
      </c>
      <c r="BQ69" s="2">
        <v>1.4</v>
      </c>
      <c r="BR69" s="2">
        <v>26.8</v>
      </c>
      <c r="BS69" s="2">
        <v>174.1</v>
      </c>
      <c r="BT69" s="2"/>
      <c r="BU69" s="2">
        <v>3.67</v>
      </c>
      <c r="BV69" s="2">
        <v>2.05</v>
      </c>
      <c r="BW69" s="2">
        <v>2.3</v>
      </c>
      <c r="BX69" s="2">
        <v>4.88</v>
      </c>
      <c r="BY69" s="2">
        <v>4.4</v>
      </c>
      <c r="BZ69" s="2">
        <v>77</v>
      </c>
      <c r="CA69" s="2">
        <v>135</v>
      </c>
      <c r="CB69" s="2"/>
      <c r="CC69" s="2"/>
      <c r="CD69" s="2">
        <v>11.6</v>
      </c>
      <c r="CE69" s="2">
        <v>3.5</v>
      </c>
      <c r="CF69" s="2"/>
      <c r="CG69" s="11">
        <v>43319</v>
      </c>
      <c r="CH69" s="2" t="s">
        <v>3386</v>
      </c>
      <c r="CI69" s="2" t="s">
        <v>6960</v>
      </c>
      <c r="CJ69" s="2"/>
      <c r="CK69" s="2" t="s">
        <v>6961</v>
      </c>
      <c r="CL69" s="2" t="s">
        <v>6962</v>
      </c>
      <c r="CM69" s="2"/>
      <c r="CN69" s="2">
        <v>2</v>
      </c>
      <c r="CO69" s="2">
        <v>2</v>
      </c>
      <c r="CP69" s="2"/>
      <c r="CQ69" s="2">
        <v>0</v>
      </c>
      <c r="CR69" s="2">
        <v>0</v>
      </c>
      <c r="CS69" s="2">
        <v>0</v>
      </c>
      <c r="CT69" s="2">
        <v>54</v>
      </c>
      <c r="CU69" s="2">
        <v>0.66</v>
      </c>
      <c r="CV69" s="2">
        <v>0</v>
      </c>
      <c r="CW69" s="2"/>
      <c r="CX69" s="2"/>
      <c r="CY69" s="2" t="s">
        <v>2744</v>
      </c>
      <c r="CZ69" s="2">
        <v>1</v>
      </c>
      <c r="DA69" s="2">
        <v>1</v>
      </c>
      <c r="DB69" s="2">
        <v>2</v>
      </c>
      <c r="DC69" s="2">
        <v>1</v>
      </c>
      <c r="DD69" s="2">
        <v>1</v>
      </c>
      <c r="DE69" s="2">
        <v>0</v>
      </c>
      <c r="DF69" s="2">
        <v>1</v>
      </c>
      <c r="DG69" s="2">
        <v>1</v>
      </c>
      <c r="DH69" s="2">
        <v>1</v>
      </c>
      <c r="DI69" s="2">
        <v>1</v>
      </c>
      <c r="DJ69" s="2"/>
      <c r="DK69" s="2"/>
      <c r="DL69" s="2"/>
      <c r="DM69" s="2"/>
      <c r="DN69" s="2"/>
      <c r="DO69" s="2"/>
      <c r="DP69" s="2"/>
      <c r="DQ69" s="2" t="s">
        <v>6963</v>
      </c>
      <c r="DR69" s="2"/>
      <c r="DS69">
        <v>1</v>
      </c>
      <c r="EE69" s="83"/>
    </row>
    <row r="70" spans="1:135">
      <c r="A70" s="2" t="s">
        <v>6964</v>
      </c>
      <c r="B70" s="2" t="s">
        <v>6965</v>
      </c>
      <c r="C70" s="16">
        <v>43370.6541666667</v>
      </c>
      <c r="D70" s="2">
        <v>1</v>
      </c>
      <c r="E70" s="2">
        <v>175</v>
      </c>
      <c r="F70" s="2">
        <v>75</v>
      </c>
      <c r="G70" s="2"/>
      <c r="H70" s="2">
        <v>62</v>
      </c>
      <c r="I70" s="2">
        <v>58</v>
      </c>
      <c r="J70" s="2">
        <v>70</v>
      </c>
      <c r="K70" s="2">
        <v>9</v>
      </c>
      <c r="L70" s="2">
        <v>124</v>
      </c>
      <c r="M70" s="2">
        <v>34</v>
      </c>
      <c r="N70" s="2">
        <v>73</v>
      </c>
      <c r="O70" s="2">
        <v>7</v>
      </c>
      <c r="P70" s="2" t="s">
        <v>166</v>
      </c>
      <c r="Q70" s="2">
        <v>0</v>
      </c>
      <c r="R70" s="2">
        <v>23</v>
      </c>
      <c r="S70" s="2">
        <v>42</v>
      </c>
      <c r="T70" s="2">
        <f t="shared" si="1"/>
        <v>150</v>
      </c>
      <c r="U70" s="2" t="s">
        <v>148</v>
      </c>
      <c r="V70" s="2" t="s">
        <v>6966</v>
      </c>
      <c r="W70" s="2">
        <v>0</v>
      </c>
      <c r="X70" s="2"/>
      <c r="Y70" s="2"/>
      <c r="Z70" s="2"/>
      <c r="AA70" s="2">
        <v>1</v>
      </c>
      <c r="AB70" s="2">
        <v>2</v>
      </c>
      <c r="AC70" s="2">
        <v>2</v>
      </c>
      <c r="AD70" s="2"/>
      <c r="AE70" s="2">
        <v>0</v>
      </c>
      <c r="AF70" s="2"/>
      <c r="AG70" s="2"/>
      <c r="AH70" s="2"/>
      <c r="AI70" s="2"/>
      <c r="AJ70" s="2">
        <v>1</v>
      </c>
      <c r="AK70" s="2" t="s">
        <v>617</v>
      </c>
      <c r="AL70" s="2"/>
      <c r="AM70" s="2"/>
      <c r="AN70" s="2"/>
      <c r="AO70" s="2">
        <v>0</v>
      </c>
      <c r="AP70" s="2"/>
      <c r="AQ70" s="2">
        <v>0</v>
      </c>
      <c r="AR70" s="2">
        <v>0</v>
      </c>
      <c r="AS70" s="2">
        <v>0</v>
      </c>
      <c r="AT70" s="2"/>
      <c r="AU70" s="2"/>
      <c r="AV70" s="2">
        <v>0</v>
      </c>
      <c r="AW70" s="2"/>
      <c r="AX70" s="2"/>
      <c r="AY70" s="2">
        <v>0</v>
      </c>
      <c r="AZ70" s="2"/>
      <c r="BA70" s="2"/>
      <c r="BB70" s="2"/>
      <c r="BC70" s="2">
        <v>0</v>
      </c>
      <c r="BD70" s="2">
        <v>0</v>
      </c>
      <c r="BE70" s="2"/>
      <c r="BF70" s="2"/>
      <c r="BG70" s="2">
        <v>0</v>
      </c>
      <c r="BH70" s="2">
        <v>1</v>
      </c>
      <c r="BI70" s="2">
        <v>1</v>
      </c>
      <c r="BJ70" s="2">
        <v>2</v>
      </c>
      <c r="BK70" s="2" t="s">
        <v>6967</v>
      </c>
      <c r="BL70" s="2"/>
      <c r="BM70" s="2"/>
      <c r="BN70" s="2"/>
      <c r="BO70" s="2"/>
      <c r="BP70" s="12">
        <v>1833.5</v>
      </c>
      <c r="BQ70" s="2">
        <v>10.4</v>
      </c>
      <c r="BR70" s="2"/>
      <c r="BS70" s="2">
        <v>324.8</v>
      </c>
      <c r="BT70" s="2"/>
      <c r="BU70" s="2">
        <v>4.38</v>
      </c>
      <c r="BV70" s="2">
        <v>2.05</v>
      </c>
      <c r="BW70" s="2">
        <v>2.39</v>
      </c>
      <c r="BX70" s="2">
        <v>4.42</v>
      </c>
      <c r="BY70" s="2">
        <v>7.13</v>
      </c>
      <c r="BZ70" s="2">
        <v>73</v>
      </c>
      <c r="CA70" s="2">
        <v>155</v>
      </c>
      <c r="CB70" s="2">
        <v>6.2</v>
      </c>
      <c r="CC70" s="2"/>
      <c r="CD70" s="2">
        <v>10.8</v>
      </c>
      <c r="CE70" s="2">
        <v>3.99</v>
      </c>
      <c r="CF70" s="2"/>
      <c r="CG70" s="11">
        <v>43371</v>
      </c>
      <c r="CH70" s="2" t="s">
        <v>6968</v>
      </c>
      <c r="CI70" s="2" t="s">
        <v>6969</v>
      </c>
      <c r="CJ70" s="2"/>
      <c r="CK70" s="2" t="s">
        <v>6451</v>
      </c>
      <c r="CL70" s="2" t="s">
        <v>1839</v>
      </c>
      <c r="CM70" s="2"/>
      <c r="CN70" s="2">
        <v>1</v>
      </c>
      <c r="CO70" s="2">
        <v>3</v>
      </c>
      <c r="CP70" s="2"/>
      <c r="CQ70" s="2">
        <v>1</v>
      </c>
      <c r="CR70" s="2">
        <v>0</v>
      </c>
      <c r="CS70" s="2">
        <v>0</v>
      </c>
      <c r="CT70" s="2">
        <v>48</v>
      </c>
      <c r="CU70" s="2">
        <v>0.73</v>
      </c>
      <c r="CV70" s="2">
        <v>0</v>
      </c>
      <c r="CW70" s="2"/>
      <c r="CX70" s="2"/>
      <c r="CY70" s="2" t="s">
        <v>6970</v>
      </c>
      <c r="CZ70" s="2">
        <v>1</v>
      </c>
      <c r="DA70" s="2">
        <v>1</v>
      </c>
      <c r="DB70" s="2">
        <v>3</v>
      </c>
      <c r="DC70" s="2">
        <v>1</v>
      </c>
      <c r="DD70" s="2">
        <v>1</v>
      </c>
      <c r="DE70" s="2">
        <v>0</v>
      </c>
      <c r="DF70" s="2">
        <v>0</v>
      </c>
      <c r="DG70" s="2">
        <v>0</v>
      </c>
      <c r="DH70" s="2">
        <v>0</v>
      </c>
      <c r="DI70" s="2">
        <v>1</v>
      </c>
      <c r="DJ70" s="2"/>
      <c r="DK70" s="2"/>
      <c r="DL70" s="2"/>
      <c r="DM70" s="2"/>
      <c r="DN70" s="2"/>
      <c r="DO70" s="2"/>
      <c r="DP70" s="2"/>
      <c r="DQ70" s="2" t="s">
        <v>6971</v>
      </c>
      <c r="DR70" s="2"/>
      <c r="DS70">
        <v>1</v>
      </c>
      <c r="EE70" s="83"/>
    </row>
    <row r="71" spans="1:135">
      <c r="A71" s="2" t="s">
        <v>6972</v>
      </c>
      <c r="B71" s="2" t="s">
        <v>6973</v>
      </c>
      <c r="C71" s="16">
        <v>43358.3472222222</v>
      </c>
      <c r="D71" s="2">
        <v>1</v>
      </c>
      <c r="E71" s="2" t="s">
        <v>146</v>
      </c>
      <c r="F71" s="2" t="s">
        <v>146</v>
      </c>
      <c r="G71" s="2"/>
      <c r="H71" s="2">
        <v>53</v>
      </c>
      <c r="I71" s="2">
        <v>41</v>
      </c>
      <c r="J71" s="2">
        <v>54</v>
      </c>
      <c r="K71" s="2">
        <v>3</v>
      </c>
      <c r="L71" s="2">
        <v>145</v>
      </c>
      <c r="M71" s="2">
        <v>24</v>
      </c>
      <c r="N71" s="2">
        <v>85</v>
      </c>
      <c r="O71" s="2">
        <v>7</v>
      </c>
      <c r="P71" s="2" t="s">
        <v>166</v>
      </c>
      <c r="Q71" s="2">
        <v>0</v>
      </c>
      <c r="R71" s="2">
        <v>23</v>
      </c>
      <c r="S71" s="2">
        <v>42</v>
      </c>
      <c r="T71" s="2">
        <f t="shared" si="1"/>
        <v>117</v>
      </c>
      <c r="U71" s="2" t="s">
        <v>167</v>
      </c>
      <c r="V71" s="2" t="s">
        <v>6974</v>
      </c>
      <c r="W71" s="2">
        <v>1</v>
      </c>
      <c r="X71" s="2" t="s">
        <v>4077</v>
      </c>
      <c r="Y71" s="2" t="s">
        <v>1139</v>
      </c>
      <c r="Z71" s="2">
        <v>4</v>
      </c>
      <c r="AA71" s="2">
        <v>0</v>
      </c>
      <c r="AB71" s="2"/>
      <c r="AC71" s="2"/>
      <c r="AD71" s="2"/>
      <c r="AE71" s="2">
        <v>1</v>
      </c>
      <c r="AF71" s="2">
        <v>20</v>
      </c>
      <c r="AG71" s="2" t="s">
        <v>556</v>
      </c>
      <c r="AH71" s="2">
        <v>0</v>
      </c>
      <c r="AI71" s="2"/>
      <c r="AJ71" s="2">
        <v>1</v>
      </c>
      <c r="AK71" s="2">
        <v>2</v>
      </c>
      <c r="AL71" s="2" t="s">
        <v>556</v>
      </c>
      <c r="AM71" s="2">
        <v>0</v>
      </c>
      <c r="AN71" s="2"/>
      <c r="AO71" s="2">
        <v>0</v>
      </c>
      <c r="AP71" s="2"/>
      <c r="AQ71" s="2">
        <v>0</v>
      </c>
      <c r="AR71" s="2">
        <v>0</v>
      </c>
      <c r="AS71" s="2">
        <v>0</v>
      </c>
      <c r="AT71" s="2"/>
      <c r="AU71" s="2"/>
      <c r="AV71" s="2">
        <v>0</v>
      </c>
      <c r="AW71" s="2"/>
      <c r="AX71" s="2"/>
      <c r="AY71" s="2">
        <v>0</v>
      </c>
      <c r="AZ71" s="2"/>
      <c r="BA71" s="2"/>
      <c r="BB71" s="2"/>
      <c r="BC71" s="2">
        <v>0</v>
      </c>
      <c r="BD71" s="2">
        <v>0</v>
      </c>
      <c r="BE71" s="2"/>
      <c r="BF71" s="2"/>
      <c r="BG71" s="2">
        <v>1</v>
      </c>
      <c r="BH71" s="2">
        <v>0</v>
      </c>
      <c r="BI71" s="2">
        <v>1</v>
      </c>
      <c r="BJ71" s="2">
        <v>2</v>
      </c>
      <c r="BK71" s="2">
        <v>923.89</v>
      </c>
      <c r="BL71" s="2"/>
      <c r="BM71" s="2"/>
      <c r="BN71" s="2"/>
      <c r="BO71" s="2"/>
      <c r="BP71" s="12">
        <v>548.79</v>
      </c>
      <c r="BQ71" s="2">
        <v>4.3</v>
      </c>
      <c r="BR71" s="2"/>
      <c r="BS71" s="51">
        <v>265.2</v>
      </c>
      <c r="BT71" s="2"/>
      <c r="BU71" s="2">
        <v>4.53</v>
      </c>
      <c r="BV71" s="2">
        <v>1.13</v>
      </c>
      <c r="BW71" s="2">
        <v>2.88</v>
      </c>
      <c r="BX71" s="2">
        <v>4.52</v>
      </c>
      <c r="BY71" s="2">
        <v>3.62</v>
      </c>
      <c r="BZ71" s="2">
        <v>85</v>
      </c>
      <c r="CA71" s="2"/>
      <c r="CB71" s="2"/>
      <c r="CC71" s="2"/>
      <c r="CD71" s="2">
        <v>10.4</v>
      </c>
      <c r="CE71" s="2">
        <v>2.49</v>
      </c>
      <c r="CF71" s="2"/>
      <c r="CG71" s="11">
        <v>43362</v>
      </c>
      <c r="CH71" s="2" t="s">
        <v>3477</v>
      </c>
      <c r="CI71" s="2" t="s">
        <v>6975</v>
      </c>
      <c r="CJ71" s="2"/>
      <c r="CK71" s="2" t="s">
        <v>6976</v>
      </c>
      <c r="CL71" s="2"/>
      <c r="CM71" s="2"/>
      <c r="CN71" s="2">
        <v>1</v>
      </c>
      <c r="CO71" s="2">
        <v>2</v>
      </c>
      <c r="CP71" s="2"/>
      <c r="CQ71" s="2">
        <v>1</v>
      </c>
      <c r="CR71" s="2">
        <v>0</v>
      </c>
      <c r="CS71" s="2">
        <v>0</v>
      </c>
      <c r="CT71" s="2">
        <v>52</v>
      </c>
      <c r="CU71" s="51">
        <v>0.6</v>
      </c>
      <c r="CV71" s="2">
        <v>0</v>
      </c>
      <c r="CW71" s="2"/>
      <c r="CX71" s="2"/>
      <c r="CY71" s="2" t="s">
        <v>974</v>
      </c>
      <c r="CZ71" s="2">
        <v>1</v>
      </c>
      <c r="DA71" s="2">
        <v>1</v>
      </c>
      <c r="DB71" s="2">
        <v>2</v>
      </c>
      <c r="DC71" s="2">
        <v>0</v>
      </c>
      <c r="DD71" s="2">
        <v>1</v>
      </c>
      <c r="DE71" s="2">
        <v>0</v>
      </c>
      <c r="DF71" s="2">
        <v>0</v>
      </c>
      <c r="DG71" s="2">
        <v>1</v>
      </c>
      <c r="DH71" s="2">
        <v>2</v>
      </c>
      <c r="DI71" s="2">
        <v>0</v>
      </c>
      <c r="DJ71" s="2"/>
      <c r="DK71" s="2"/>
      <c r="DL71" s="2"/>
      <c r="DM71" s="2"/>
      <c r="DN71" s="2"/>
      <c r="DO71" s="2"/>
      <c r="DP71" s="2"/>
      <c r="DQ71" s="2" t="s">
        <v>6977</v>
      </c>
      <c r="DR71" s="2"/>
      <c r="DS71">
        <v>1</v>
      </c>
      <c r="EE71" s="83"/>
    </row>
    <row r="72" spans="1:142">
      <c r="A72" s="2" t="s">
        <v>6978</v>
      </c>
      <c r="B72" s="2" t="s">
        <v>6979</v>
      </c>
      <c r="C72" s="16">
        <v>43358.35</v>
      </c>
      <c r="D72" s="2">
        <v>1</v>
      </c>
      <c r="E72" s="2">
        <v>172</v>
      </c>
      <c r="F72" s="2">
        <v>63</v>
      </c>
      <c r="G72" s="2"/>
      <c r="H72" s="2">
        <v>69</v>
      </c>
      <c r="I72" s="2">
        <v>58</v>
      </c>
      <c r="J72" s="2">
        <v>45</v>
      </c>
      <c r="K72" s="2">
        <v>0</v>
      </c>
      <c r="L72" s="2">
        <v>92</v>
      </c>
      <c r="M72" s="2">
        <v>53</v>
      </c>
      <c r="N72" s="2">
        <v>83</v>
      </c>
      <c r="O72" s="2">
        <v>7</v>
      </c>
      <c r="P72" s="2" t="s">
        <v>166</v>
      </c>
      <c r="Q72" s="2">
        <v>0</v>
      </c>
      <c r="R72" s="2">
        <v>23</v>
      </c>
      <c r="S72" s="2">
        <v>42</v>
      </c>
      <c r="T72" s="2">
        <f t="shared" si="1"/>
        <v>160</v>
      </c>
      <c r="U72" s="2" t="s">
        <v>148</v>
      </c>
      <c r="V72" s="2" t="s">
        <v>6980</v>
      </c>
      <c r="W72" s="2">
        <v>0</v>
      </c>
      <c r="X72" s="2"/>
      <c r="Y72" s="2"/>
      <c r="Z72" s="2"/>
      <c r="AA72" s="2">
        <v>0</v>
      </c>
      <c r="AB72" s="2"/>
      <c r="AC72" s="2"/>
      <c r="AD72" s="2"/>
      <c r="AE72" s="2">
        <v>0</v>
      </c>
      <c r="AF72" s="2"/>
      <c r="AG72" s="2"/>
      <c r="AH72" s="2"/>
      <c r="AI72" s="2"/>
      <c r="AJ72" s="2">
        <v>0</v>
      </c>
      <c r="AK72" s="2"/>
      <c r="AL72" s="2"/>
      <c r="AM72" s="2"/>
      <c r="AN72" s="2"/>
      <c r="AO72" s="2">
        <v>0</v>
      </c>
      <c r="AP72" s="2"/>
      <c r="AQ72" s="2">
        <v>0</v>
      </c>
      <c r="AR72" s="2">
        <v>0</v>
      </c>
      <c r="AS72" s="2">
        <v>0</v>
      </c>
      <c r="AT72" s="2"/>
      <c r="AU72" s="2"/>
      <c r="AV72" s="2">
        <v>0</v>
      </c>
      <c r="AW72" s="2"/>
      <c r="AX72" s="2"/>
      <c r="AY72" s="2">
        <v>0</v>
      </c>
      <c r="AZ72" s="2"/>
      <c r="BA72" s="2"/>
      <c r="BB72" s="2"/>
      <c r="BC72" s="2">
        <v>0</v>
      </c>
      <c r="BD72" s="2">
        <v>0</v>
      </c>
      <c r="BE72" s="2"/>
      <c r="BF72" s="2"/>
      <c r="BG72" s="2">
        <v>0</v>
      </c>
      <c r="BH72" s="2">
        <v>1</v>
      </c>
      <c r="BI72" s="2">
        <v>1</v>
      </c>
      <c r="BJ72" s="2">
        <v>2</v>
      </c>
      <c r="BK72" s="2">
        <v>828.1</v>
      </c>
      <c r="BL72" s="2"/>
      <c r="BM72" s="2"/>
      <c r="BN72" s="2"/>
      <c r="BO72" s="2"/>
      <c r="BP72" s="2">
        <v>77.5</v>
      </c>
      <c r="BQ72" s="2">
        <v>66.5</v>
      </c>
      <c r="BR72" s="2"/>
      <c r="BS72" s="2"/>
      <c r="BT72" s="2"/>
      <c r="BU72" s="2">
        <v>4.24</v>
      </c>
      <c r="BV72" s="2">
        <v>0.84</v>
      </c>
      <c r="BW72" s="2">
        <v>2.77</v>
      </c>
      <c r="BX72" s="2">
        <v>4.12</v>
      </c>
      <c r="BY72" s="2">
        <v>3.06</v>
      </c>
      <c r="BZ72" s="2">
        <v>83</v>
      </c>
      <c r="CA72" s="2">
        <v>121</v>
      </c>
      <c r="CB72" s="2"/>
      <c r="CC72" s="2"/>
      <c r="CD72" s="2">
        <v>14.2</v>
      </c>
      <c r="CE72" s="2">
        <v>2.98</v>
      </c>
      <c r="CF72" s="2"/>
      <c r="CG72" s="11">
        <v>43364</v>
      </c>
      <c r="CH72" s="2" t="s">
        <v>6698</v>
      </c>
      <c r="CI72" s="2" t="s">
        <v>6981</v>
      </c>
      <c r="CJ72" s="2"/>
      <c r="CK72" s="2" t="s">
        <v>6982</v>
      </c>
      <c r="CL72" s="2" t="s">
        <v>4249</v>
      </c>
      <c r="CM72" s="2"/>
      <c r="CN72" s="2">
        <v>1</v>
      </c>
      <c r="CO72" s="2">
        <v>3</v>
      </c>
      <c r="CP72" s="2"/>
      <c r="CQ72" s="2">
        <v>1</v>
      </c>
      <c r="CR72" s="2">
        <v>0</v>
      </c>
      <c r="CS72" s="2">
        <v>0</v>
      </c>
      <c r="CT72" s="2">
        <v>52</v>
      </c>
      <c r="CU72" s="2">
        <v>0.52</v>
      </c>
      <c r="CV72" s="2">
        <v>0</v>
      </c>
      <c r="CW72" s="2"/>
      <c r="CX72" s="2"/>
      <c r="CY72" s="2" t="s">
        <v>2606</v>
      </c>
      <c r="CZ72" s="2">
        <v>1</v>
      </c>
      <c r="DA72" s="2">
        <v>1</v>
      </c>
      <c r="DB72" s="2">
        <v>3</v>
      </c>
      <c r="DC72" s="2">
        <v>0</v>
      </c>
      <c r="DD72" s="2">
        <v>0</v>
      </c>
      <c r="DE72" s="2">
        <v>1</v>
      </c>
      <c r="DF72" s="2">
        <v>1</v>
      </c>
      <c r="DG72" s="2">
        <v>0</v>
      </c>
      <c r="DH72" s="2">
        <v>1</v>
      </c>
      <c r="DI72" s="2">
        <v>0</v>
      </c>
      <c r="DJ72" s="2"/>
      <c r="DK72" s="2"/>
      <c r="DL72" s="2"/>
      <c r="DM72" s="2"/>
      <c r="DN72" s="2"/>
      <c r="DO72" s="2"/>
      <c r="DP72" s="2"/>
      <c r="DQ72" s="2" t="s">
        <v>6983</v>
      </c>
      <c r="DR72" s="2"/>
      <c r="DS72">
        <v>1</v>
      </c>
      <c r="EE72" s="83"/>
      <c r="EL72" t="s">
        <v>6984</v>
      </c>
    </row>
    <row r="73" spans="1:142">
      <c r="A73" s="2" t="s">
        <v>6985</v>
      </c>
      <c r="B73" s="2" t="s">
        <v>6986</v>
      </c>
      <c r="C73" s="16">
        <v>43356.4486111111</v>
      </c>
      <c r="D73" s="2">
        <v>1</v>
      </c>
      <c r="E73" s="2">
        <v>175</v>
      </c>
      <c r="F73" s="2">
        <v>84</v>
      </c>
      <c r="G73" s="2"/>
      <c r="H73" s="2">
        <v>52</v>
      </c>
      <c r="I73" s="2">
        <v>41</v>
      </c>
      <c r="J73" s="2">
        <v>66</v>
      </c>
      <c r="K73" s="2">
        <v>3</v>
      </c>
      <c r="L73" s="2">
        <v>126</v>
      </c>
      <c r="M73" s="2">
        <v>34</v>
      </c>
      <c r="N73" s="2">
        <v>74</v>
      </c>
      <c r="O73" s="2">
        <v>7</v>
      </c>
      <c r="P73" s="2" t="s">
        <v>166</v>
      </c>
      <c r="Q73" s="2">
        <v>0</v>
      </c>
      <c r="R73" s="2">
        <v>23</v>
      </c>
      <c r="S73" s="2">
        <v>42</v>
      </c>
      <c r="T73" s="2">
        <f t="shared" si="1"/>
        <v>127</v>
      </c>
      <c r="U73" s="2" t="s">
        <v>167</v>
      </c>
      <c r="V73" s="2" t="s">
        <v>6987</v>
      </c>
      <c r="W73" s="2">
        <v>1</v>
      </c>
      <c r="X73" s="2" t="s">
        <v>197</v>
      </c>
      <c r="Y73" s="2" t="s">
        <v>3619</v>
      </c>
      <c r="Z73" s="2">
        <v>4</v>
      </c>
      <c r="AA73" s="2">
        <v>0</v>
      </c>
      <c r="AB73" s="2"/>
      <c r="AC73" s="2"/>
      <c r="AD73" s="2"/>
      <c r="AE73" s="2">
        <v>0</v>
      </c>
      <c r="AF73" s="2"/>
      <c r="AG73" s="2"/>
      <c r="AH73" s="2"/>
      <c r="AI73" s="2"/>
      <c r="AJ73" s="2">
        <v>1</v>
      </c>
      <c r="AK73" s="26" t="s">
        <v>6988</v>
      </c>
      <c r="AL73" s="2" t="s">
        <v>566</v>
      </c>
      <c r="AM73" s="2">
        <v>1</v>
      </c>
      <c r="AN73" s="2">
        <v>0.8</v>
      </c>
      <c r="AO73" s="2">
        <v>0</v>
      </c>
      <c r="AP73" s="2"/>
      <c r="AQ73" s="2">
        <v>0</v>
      </c>
      <c r="AR73" s="2">
        <v>0</v>
      </c>
      <c r="AS73" s="2">
        <v>0</v>
      </c>
      <c r="AT73" s="2"/>
      <c r="AU73" s="2"/>
      <c r="AV73" s="2">
        <v>0</v>
      </c>
      <c r="AW73" s="2"/>
      <c r="AX73" s="2"/>
      <c r="AY73" s="2">
        <v>0</v>
      </c>
      <c r="AZ73" s="2"/>
      <c r="BA73" s="2"/>
      <c r="BB73" s="2"/>
      <c r="BC73" s="2" t="s">
        <v>6989</v>
      </c>
      <c r="BD73" s="2">
        <v>0</v>
      </c>
      <c r="BE73" s="2"/>
      <c r="BF73" s="2"/>
      <c r="BG73" s="2">
        <v>3</v>
      </c>
      <c r="BH73" s="2">
        <v>2</v>
      </c>
      <c r="BI73" s="2">
        <v>5</v>
      </c>
      <c r="BJ73" s="2">
        <v>2</v>
      </c>
      <c r="BK73" s="51">
        <v>124.1</v>
      </c>
      <c r="BL73" s="2"/>
      <c r="BM73" s="2"/>
      <c r="BN73" s="2"/>
      <c r="BO73" s="2"/>
      <c r="BP73" s="2">
        <v>341.56</v>
      </c>
      <c r="BQ73" s="2">
        <v>4</v>
      </c>
      <c r="BR73" s="2">
        <v>16</v>
      </c>
      <c r="BS73" s="2">
        <v>131.9</v>
      </c>
      <c r="BT73" s="2"/>
      <c r="BU73" s="2">
        <v>5.49</v>
      </c>
      <c r="BV73" s="2">
        <v>3.68</v>
      </c>
      <c r="BW73" s="2">
        <v>3.09</v>
      </c>
      <c r="BX73" s="2">
        <v>7</v>
      </c>
      <c r="BY73" s="2">
        <v>3.71</v>
      </c>
      <c r="BZ73" s="2">
        <v>74</v>
      </c>
      <c r="CA73" s="2">
        <v>145</v>
      </c>
      <c r="CB73" s="2">
        <v>6.8</v>
      </c>
      <c r="CC73" s="2"/>
      <c r="CD73" s="2">
        <v>10.1</v>
      </c>
      <c r="CE73" s="2">
        <v>3.23</v>
      </c>
      <c r="CF73" s="2"/>
      <c r="CG73" s="11">
        <v>43361</v>
      </c>
      <c r="CH73" s="2" t="s">
        <v>3407</v>
      </c>
      <c r="CI73" s="2" t="s">
        <v>6990</v>
      </c>
      <c r="CJ73" s="2"/>
      <c r="CK73" s="2" t="s">
        <v>6991</v>
      </c>
      <c r="CL73" s="2" t="s">
        <v>3264</v>
      </c>
      <c r="CM73" s="2"/>
      <c r="CN73" s="2">
        <v>2</v>
      </c>
      <c r="CO73" s="2">
        <v>3</v>
      </c>
      <c r="CP73" s="2"/>
      <c r="CQ73" s="2">
        <v>0</v>
      </c>
      <c r="CR73" s="2">
        <v>0</v>
      </c>
      <c r="CS73" s="2">
        <v>0</v>
      </c>
      <c r="CT73" s="2">
        <v>49</v>
      </c>
      <c r="CU73" s="51">
        <v>0.6</v>
      </c>
      <c r="CV73" s="2">
        <v>0</v>
      </c>
      <c r="CW73" s="2"/>
      <c r="CX73" s="2"/>
      <c r="CY73" s="2" t="s">
        <v>3126</v>
      </c>
      <c r="CZ73" s="2">
        <v>1</v>
      </c>
      <c r="DA73" s="2">
        <v>1</v>
      </c>
      <c r="DB73" s="2">
        <v>3</v>
      </c>
      <c r="DC73" s="2">
        <v>1</v>
      </c>
      <c r="DD73" s="2">
        <v>1</v>
      </c>
      <c r="DE73" s="2">
        <v>1</v>
      </c>
      <c r="DF73" s="2">
        <v>0</v>
      </c>
      <c r="DG73" s="2">
        <v>1</v>
      </c>
      <c r="DH73" s="2">
        <v>1</v>
      </c>
      <c r="DI73" s="2">
        <v>1</v>
      </c>
      <c r="DJ73" s="2"/>
      <c r="DK73" s="2"/>
      <c r="DL73" s="2"/>
      <c r="DM73" s="2"/>
      <c r="DN73" s="2"/>
      <c r="DO73" s="2"/>
      <c r="DP73" s="2"/>
      <c r="DQ73" s="2" t="s">
        <v>6992</v>
      </c>
      <c r="DR73" s="2"/>
      <c r="DS73">
        <v>1</v>
      </c>
      <c r="EB73">
        <v>1</v>
      </c>
      <c r="EC73" s="80">
        <v>43466</v>
      </c>
      <c r="EE73" s="83"/>
      <c r="EL73" t="s">
        <v>6993</v>
      </c>
    </row>
    <row r="74" spans="1:135">
      <c r="A74" s="2" t="s">
        <v>6994</v>
      </c>
      <c r="B74" s="2" t="s">
        <v>6995</v>
      </c>
      <c r="C74" s="16">
        <v>43316.4069444444</v>
      </c>
      <c r="D74" s="2">
        <v>1</v>
      </c>
      <c r="E74" s="2">
        <v>174</v>
      </c>
      <c r="F74" s="2">
        <v>90</v>
      </c>
      <c r="G74" s="2"/>
      <c r="H74" s="2">
        <v>64</v>
      </c>
      <c r="I74" s="2">
        <v>58</v>
      </c>
      <c r="J74" s="2">
        <v>78</v>
      </c>
      <c r="K74" s="2">
        <v>9</v>
      </c>
      <c r="L74" s="2">
        <v>138</v>
      </c>
      <c r="M74" s="2">
        <v>34</v>
      </c>
      <c r="N74" s="2">
        <v>71</v>
      </c>
      <c r="O74" s="2">
        <v>7</v>
      </c>
      <c r="P74" s="2" t="s">
        <v>166</v>
      </c>
      <c r="Q74" s="2">
        <v>0</v>
      </c>
      <c r="R74" s="2">
        <v>23</v>
      </c>
      <c r="S74" s="2">
        <v>42</v>
      </c>
      <c r="T74" s="2">
        <f t="shared" si="1"/>
        <v>150</v>
      </c>
      <c r="U74" s="2" t="s">
        <v>148</v>
      </c>
      <c r="V74" s="2" t="s">
        <v>6996</v>
      </c>
      <c r="W74" s="2">
        <v>0</v>
      </c>
      <c r="X74" s="2"/>
      <c r="Y74" s="2"/>
      <c r="Z74" s="2"/>
      <c r="AA74" s="2">
        <v>0</v>
      </c>
      <c r="AB74" s="2"/>
      <c r="AC74" s="2"/>
      <c r="AD74" s="2"/>
      <c r="AE74" s="2">
        <v>1</v>
      </c>
      <c r="AF74" s="2">
        <v>30</v>
      </c>
      <c r="AG74" s="2">
        <v>10</v>
      </c>
      <c r="AH74" s="2">
        <v>1</v>
      </c>
      <c r="AI74" s="2">
        <v>24</v>
      </c>
      <c r="AJ74" s="2">
        <v>1</v>
      </c>
      <c r="AK74" s="247" t="s">
        <v>3349</v>
      </c>
      <c r="AL74" s="2">
        <v>40</v>
      </c>
      <c r="AM74" s="2">
        <v>0</v>
      </c>
      <c r="AN74" s="2"/>
      <c r="AO74" s="2">
        <v>0</v>
      </c>
      <c r="AP74" s="2"/>
      <c r="AQ74" s="2">
        <v>0</v>
      </c>
      <c r="AR74" s="2">
        <v>0</v>
      </c>
      <c r="AS74" s="2">
        <v>0</v>
      </c>
      <c r="AT74" s="2"/>
      <c r="AU74" s="2"/>
      <c r="AV74" s="2">
        <v>0</v>
      </c>
      <c r="AW74" s="2"/>
      <c r="AX74" s="2"/>
      <c r="AY74" s="2">
        <v>0</v>
      </c>
      <c r="AZ74" s="2"/>
      <c r="BA74" s="2"/>
      <c r="BB74" s="2"/>
      <c r="BC74" s="2">
        <v>0</v>
      </c>
      <c r="BD74" s="2">
        <v>0</v>
      </c>
      <c r="BE74" s="2"/>
      <c r="BF74" s="2"/>
      <c r="BG74" s="2">
        <v>1</v>
      </c>
      <c r="BH74" s="2">
        <v>3</v>
      </c>
      <c r="BI74" s="2">
        <v>4</v>
      </c>
      <c r="BJ74" s="2">
        <v>2</v>
      </c>
      <c r="BK74" s="2"/>
      <c r="BL74" s="2"/>
      <c r="BM74" s="2"/>
      <c r="BN74" s="2"/>
      <c r="BO74" s="2"/>
      <c r="BP74" s="2" t="s">
        <v>6997</v>
      </c>
      <c r="BQ74" s="2" t="s">
        <v>6998</v>
      </c>
      <c r="BR74" s="2">
        <v>17.2</v>
      </c>
      <c r="BS74" s="2"/>
      <c r="BT74" s="2"/>
      <c r="BU74" s="2">
        <v>3.37</v>
      </c>
      <c r="BV74" s="2">
        <v>2.59</v>
      </c>
      <c r="BW74" s="2">
        <v>1.73</v>
      </c>
      <c r="BX74" s="2">
        <v>4.47</v>
      </c>
      <c r="BY74" s="2">
        <v>5.78</v>
      </c>
      <c r="BZ74" s="2">
        <v>71</v>
      </c>
      <c r="CA74" s="2">
        <v>144</v>
      </c>
      <c r="CB74" s="2"/>
      <c r="CC74" s="2"/>
      <c r="CD74" s="2"/>
      <c r="CE74" s="2"/>
      <c r="CF74" s="2"/>
      <c r="CG74" s="11">
        <v>43319</v>
      </c>
      <c r="CH74" s="2" t="s">
        <v>3477</v>
      </c>
      <c r="CI74" s="2" t="s">
        <v>6618</v>
      </c>
      <c r="CJ74" s="2"/>
      <c r="CK74" s="2" t="s">
        <v>6999</v>
      </c>
      <c r="CL74" s="2" t="s">
        <v>7000</v>
      </c>
      <c r="CM74" s="2"/>
      <c r="CN74" s="2">
        <v>1</v>
      </c>
      <c r="CO74" s="2">
        <v>1</v>
      </c>
      <c r="CP74" s="2"/>
      <c r="CQ74" s="2">
        <v>1</v>
      </c>
      <c r="CR74" s="2">
        <v>0</v>
      </c>
      <c r="CS74" s="2">
        <v>0</v>
      </c>
      <c r="CT74" s="2">
        <v>47</v>
      </c>
      <c r="CU74" s="2">
        <v>0.65</v>
      </c>
      <c r="CV74" s="2">
        <v>0</v>
      </c>
      <c r="CW74" s="2"/>
      <c r="CX74" s="2"/>
      <c r="CY74" s="2" t="s">
        <v>2900</v>
      </c>
      <c r="CZ74" s="2">
        <v>1</v>
      </c>
      <c r="DA74" s="2">
        <v>1</v>
      </c>
      <c r="DB74" s="2">
        <v>1</v>
      </c>
      <c r="DC74" s="2">
        <v>1</v>
      </c>
      <c r="DD74" s="2">
        <v>1</v>
      </c>
      <c r="DE74" s="2">
        <v>0</v>
      </c>
      <c r="DF74" s="2">
        <v>0</v>
      </c>
      <c r="DG74" s="2">
        <v>1</v>
      </c>
      <c r="DH74" s="2">
        <v>1</v>
      </c>
      <c r="DI74" s="2">
        <v>0</v>
      </c>
      <c r="DJ74" s="2"/>
      <c r="DK74" s="2"/>
      <c r="DL74" s="2"/>
      <c r="DM74" s="2"/>
      <c r="DN74" s="2"/>
      <c r="DO74" s="2"/>
      <c r="DP74" s="2"/>
      <c r="DQ74" s="2" t="s">
        <v>7001</v>
      </c>
      <c r="DR74" s="2"/>
      <c r="DS74">
        <v>1</v>
      </c>
      <c r="EE74" s="83"/>
    </row>
    <row r="75" spans="1:142">
      <c r="A75" s="2" t="s">
        <v>7002</v>
      </c>
      <c r="B75" s="2" t="s">
        <v>7003</v>
      </c>
      <c r="C75" s="16">
        <v>43296.3402777778</v>
      </c>
      <c r="D75" s="2">
        <v>2</v>
      </c>
      <c r="E75" s="2">
        <v>158</v>
      </c>
      <c r="F75" s="2">
        <v>70</v>
      </c>
      <c r="G75" s="2"/>
      <c r="H75" s="2">
        <v>58</v>
      </c>
      <c r="I75" s="2">
        <v>41</v>
      </c>
      <c r="J75" s="2">
        <v>76</v>
      </c>
      <c r="K75" s="2">
        <v>9</v>
      </c>
      <c r="L75" s="2">
        <v>150</v>
      </c>
      <c r="M75" s="2">
        <v>24</v>
      </c>
      <c r="N75" s="2">
        <v>68</v>
      </c>
      <c r="O75" s="2">
        <v>4</v>
      </c>
      <c r="P75" s="2" t="s">
        <v>166</v>
      </c>
      <c r="Q75" s="2">
        <v>0</v>
      </c>
      <c r="R75" s="2">
        <v>23</v>
      </c>
      <c r="S75" s="2">
        <v>42</v>
      </c>
      <c r="T75" s="2">
        <f t="shared" si="1"/>
        <v>120</v>
      </c>
      <c r="U75" s="2" t="s">
        <v>167</v>
      </c>
      <c r="V75" s="2" t="s">
        <v>7004</v>
      </c>
      <c r="W75" s="2">
        <v>1</v>
      </c>
      <c r="X75" s="2">
        <v>0.3</v>
      </c>
      <c r="Y75" s="2" t="s">
        <v>7005</v>
      </c>
      <c r="Z75" s="2">
        <v>4</v>
      </c>
      <c r="AA75" s="2">
        <v>0</v>
      </c>
      <c r="AB75" s="26"/>
      <c r="AC75" s="2"/>
      <c r="AD75" s="2"/>
      <c r="AE75" s="2">
        <v>0</v>
      </c>
      <c r="AF75" s="2"/>
      <c r="AG75" s="2"/>
      <c r="AH75" s="2"/>
      <c r="AI75" s="2"/>
      <c r="AJ75" s="2">
        <v>0</v>
      </c>
      <c r="AK75" s="2"/>
      <c r="AL75" s="2"/>
      <c r="AM75" s="2"/>
      <c r="AN75" s="2"/>
      <c r="AO75" s="2">
        <v>0</v>
      </c>
      <c r="AP75" s="2"/>
      <c r="AQ75" s="2">
        <v>0</v>
      </c>
      <c r="AR75" s="2">
        <v>0</v>
      </c>
      <c r="AS75" s="2">
        <v>0</v>
      </c>
      <c r="AT75" s="2"/>
      <c r="AU75" s="2"/>
      <c r="AV75" s="2">
        <v>0</v>
      </c>
      <c r="AW75" s="2"/>
      <c r="AX75" s="2"/>
      <c r="AY75" s="2">
        <v>0</v>
      </c>
      <c r="AZ75" s="2"/>
      <c r="BA75" s="2"/>
      <c r="BB75" s="2"/>
      <c r="BC75" s="2">
        <v>0</v>
      </c>
      <c r="BD75" s="2">
        <v>0</v>
      </c>
      <c r="BE75" s="2"/>
      <c r="BF75" s="2"/>
      <c r="BG75" s="2">
        <v>1</v>
      </c>
      <c r="BH75" s="2">
        <v>1</v>
      </c>
      <c r="BI75" s="2">
        <v>2</v>
      </c>
      <c r="BJ75" s="2">
        <v>2</v>
      </c>
      <c r="BK75" s="2">
        <v>2559</v>
      </c>
      <c r="BL75" s="2">
        <v>9</v>
      </c>
      <c r="BM75" s="2" t="s">
        <v>7006</v>
      </c>
      <c r="BN75" s="2"/>
      <c r="BO75" s="2"/>
      <c r="BP75" s="2">
        <v>918.52</v>
      </c>
      <c r="BQ75" s="2"/>
      <c r="BR75" s="2"/>
      <c r="BS75" s="2">
        <v>217.3</v>
      </c>
      <c r="BT75" s="2"/>
      <c r="BU75" s="2">
        <v>3.57</v>
      </c>
      <c r="BV75" s="2">
        <v>2.37</v>
      </c>
      <c r="BW75" s="2">
        <v>1.98</v>
      </c>
      <c r="BX75" s="2">
        <v>5.12</v>
      </c>
      <c r="BY75" s="2">
        <v>3.45</v>
      </c>
      <c r="BZ75" s="2">
        <v>68</v>
      </c>
      <c r="CA75" s="2">
        <v>133</v>
      </c>
      <c r="CB75" s="2"/>
      <c r="CC75" s="2"/>
      <c r="CD75" s="2"/>
      <c r="CE75" s="2"/>
      <c r="CF75" s="2"/>
      <c r="CG75" s="11">
        <v>43298</v>
      </c>
      <c r="CH75" s="2" t="s">
        <v>3386</v>
      </c>
      <c r="CI75" s="2" t="s">
        <v>4249</v>
      </c>
      <c r="CJ75" s="2"/>
      <c r="CK75" s="2" t="s">
        <v>6637</v>
      </c>
      <c r="CL75" s="2" t="s">
        <v>7007</v>
      </c>
      <c r="CM75" s="2"/>
      <c r="CN75" s="2">
        <v>1</v>
      </c>
      <c r="CO75" s="2">
        <v>2</v>
      </c>
      <c r="CP75" s="2"/>
      <c r="CQ75" s="2">
        <v>1</v>
      </c>
      <c r="CR75" s="2">
        <v>0</v>
      </c>
      <c r="CS75" s="2">
        <v>0</v>
      </c>
      <c r="CT75" s="2">
        <v>44</v>
      </c>
      <c r="CU75" s="2">
        <v>0.65</v>
      </c>
      <c r="CV75" s="2">
        <v>0</v>
      </c>
      <c r="CW75" s="2"/>
      <c r="CX75" s="2"/>
      <c r="CY75" s="2" t="s">
        <v>2779</v>
      </c>
      <c r="CZ75" s="2">
        <v>1</v>
      </c>
      <c r="DA75" s="2">
        <v>1</v>
      </c>
      <c r="DB75" s="2">
        <v>2</v>
      </c>
      <c r="DC75" s="2">
        <v>1</v>
      </c>
      <c r="DD75" s="2">
        <v>1</v>
      </c>
      <c r="DE75" s="2">
        <v>1</v>
      </c>
      <c r="DF75" s="2">
        <v>0</v>
      </c>
      <c r="DG75" s="2">
        <v>1</v>
      </c>
      <c r="DH75" s="2">
        <v>2</v>
      </c>
      <c r="DI75" s="2">
        <v>0</v>
      </c>
      <c r="DJ75" s="2"/>
      <c r="DK75" s="2"/>
      <c r="DL75" s="2"/>
      <c r="DM75" s="2"/>
      <c r="DN75" s="2"/>
      <c r="DO75" s="2"/>
      <c r="DP75" s="2"/>
      <c r="DQ75" s="2" t="s">
        <v>7008</v>
      </c>
      <c r="DS75">
        <v>1</v>
      </c>
      <c r="EB75" s="83">
        <v>1</v>
      </c>
      <c r="EC75" t="s">
        <v>6605</v>
      </c>
      <c r="EL75" t="s">
        <v>7009</v>
      </c>
    </row>
    <row r="76" spans="1:132">
      <c r="A76" s="2" t="s">
        <v>7010</v>
      </c>
      <c r="B76" s="2" t="s">
        <v>7011</v>
      </c>
      <c r="C76" s="16">
        <v>43306.3597222222</v>
      </c>
      <c r="D76" s="2">
        <v>1</v>
      </c>
      <c r="E76" s="2">
        <v>180</v>
      </c>
      <c r="F76" s="2">
        <v>95</v>
      </c>
      <c r="G76" s="2"/>
      <c r="H76" s="2">
        <v>39</v>
      </c>
      <c r="I76" s="2">
        <v>8</v>
      </c>
      <c r="J76" s="2">
        <v>83</v>
      </c>
      <c r="K76" s="2">
        <v>9</v>
      </c>
      <c r="L76" s="2">
        <v>150</v>
      </c>
      <c r="M76" s="2">
        <v>24</v>
      </c>
      <c r="N76" s="2">
        <v>130</v>
      </c>
      <c r="O76" s="2">
        <v>10</v>
      </c>
      <c r="P76" s="2" t="s">
        <v>166</v>
      </c>
      <c r="Q76" s="2">
        <v>0</v>
      </c>
      <c r="R76" s="2">
        <v>23</v>
      </c>
      <c r="S76" s="2">
        <v>42</v>
      </c>
      <c r="T76" s="2">
        <f t="shared" si="1"/>
        <v>93</v>
      </c>
      <c r="U76" s="2" t="s">
        <v>279</v>
      </c>
      <c r="V76" s="2" t="s">
        <v>7012</v>
      </c>
      <c r="W76" s="2">
        <v>1</v>
      </c>
      <c r="X76" s="2" t="s">
        <v>197</v>
      </c>
      <c r="Y76" s="2" t="s">
        <v>7013</v>
      </c>
      <c r="Z76" s="2">
        <v>13</v>
      </c>
      <c r="AA76" s="2">
        <v>0</v>
      </c>
      <c r="AB76" s="2"/>
      <c r="AC76" s="2"/>
      <c r="AD76" s="2"/>
      <c r="AE76" s="2">
        <v>0</v>
      </c>
      <c r="AF76" s="2"/>
      <c r="AG76" s="2"/>
      <c r="AH76" s="2"/>
      <c r="AI76" s="2"/>
      <c r="AJ76" s="2">
        <v>1</v>
      </c>
      <c r="AK76" s="2">
        <v>5</v>
      </c>
      <c r="AL76" s="2" t="s">
        <v>566</v>
      </c>
      <c r="AM76" s="2">
        <v>0</v>
      </c>
      <c r="AN76" s="2"/>
      <c r="AO76" s="2">
        <v>0</v>
      </c>
      <c r="AP76" s="2"/>
      <c r="AQ76" s="2">
        <v>0</v>
      </c>
      <c r="AR76" s="2">
        <v>0</v>
      </c>
      <c r="AS76" s="2">
        <v>0</v>
      </c>
      <c r="AT76" s="2"/>
      <c r="AU76" s="2"/>
      <c r="AV76" s="2">
        <v>0</v>
      </c>
      <c r="AW76" s="2"/>
      <c r="AX76" s="2"/>
      <c r="AY76" s="2">
        <v>0</v>
      </c>
      <c r="AZ76" s="2"/>
      <c r="BA76" s="2"/>
      <c r="BB76" s="2"/>
      <c r="BC76" s="2">
        <v>0</v>
      </c>
      <c r="BD76" s="2">
        <v>0</v>
      </c>
      <c r="BE76" s="2"/>
      <c r="BF76" s="2"/>
      <c r="BG76" s="2">
        <v>3</v>
      </c>
      <c r="BH76" s="2">
        <v>2</v>
      </c>
      <c r="BI76" s="2">
        <v>5</v>
      </c>
      <c r="BJ76" s="2">
        <v>2</v>
      </c>
      <c r="BK76" s="2">
        <v>2870000</v>
      </c>
      <c r="BL76" s="2"/>
      <c r="BM76" s="2"/>
      <c r="BN76" s="2"/>
      <c r="BO76" s="2"/>
      <c r="BP76" s="2" t="s">
        <v>7014</v>
      </c>
      <c r="BQ76" s="2" t="s">
        <v>7015</v>
      </c>
      <c r="BR76" s="2" t="s">
        <v>7016</v>
      </c>
      <c r="BS76" s="2" t="s">
        <v>7017</v>
      </c>
      <c r="BT76" s="2"/>
      <c r="BU76" s="2">
        <v>4.74</v>
      </c>
      <c r="BV76" s="2">
        <v>1.26</v>
      </c>
      <c r="BW76" s="2">
        <v>2.79</v>
      </c>
      <c r="BX76" s="2">
        <v>5.36</v>
      </c>
      <c r="BY76" s="2">
        <v>6.2</v>
      </c>
      <c r="BZ76" s="2">
        <v>130</v>
      </c>
      <c r="CA76" s="2">
        <v>143</v>
      </c>
      <c r="CB76" s="2"/>
      <c r="CC76" s="2"/>
      <c r="CD76" s="2">
        <v>10.9</v>
      </c>
      <c r="CE76" s="2">
        <v>4.01</v>
      </c>
      <c r="CF76" s="2"/>
      <c r="CG76" s="11">
        <v>43312</v>
      </c>
      <c r="CH76" s="2" t="s">
        <v>6968</v>
      </c>
      <c r="CI76" s="2" t="s">
        <v>6618</v>
      </c>
      <c r="CJ76" s="2"/>
      <c r="CK76" s="2" t="s">
        <v>7018</v>
      </c>
      <c r="CL76" s="2" t="s">
        <v>7019</v>
      </c>
      <c r="CM76" s="2"/>
      <c r="CN76" s="2">
        <v>1</v>
      </c>
      <c r="CO76" s="2">
        <v>2</v>
      </c>
      <c r="CP76" s="2"/>
      <c r="CQ76" s="2">
        <v>0</v>
      </c>
      <c r="CR76" s="2">
        <v>0</v>
      </c>
      <c r="CS76" s="2">
        <v>0</v>
      </c>
      <c r="CT76" s="2">
        <v>43</v>
      </c>
      <c r="CU76" s="2">
        <v>0.68</v>
      </c>
      <c r="CV76" s="2">
        <v>0</v>
      </c>
      <c r="CW76" s="2"/>
      <c r="CX76" s="2"/>
      <c r="CY76" s="2" t="s">
        <v>7020</v>
      </c>
      <c r="CZ76" s="2">
        <v>1</v>
      </c>
      <c r="DA76" s="2">
        <v>1</v>
      </c>
      <c r="DB76" s="2">
        <v>2</v>
      </c>
      <c r="DC76" s="2">
        <v>1</v>
      </c>
      <c r="DD76" s="2">
        <v>1</v>
      </c>
      <c r="DE76" s="2">
        <v>0</v>
      </c>
      <c r="DF76" s="2">
        <v>0</v>
      </c>
      <c r="DG76" s="2">
        <v>1</v>
      </c>
      <c r="DH76" s="2">
        <v>1</v>
      </c>
      <c r="DI76" s="2">
        <v>1</v>
      </c>
      <c r="DJ76" s="2"/>
      <c r="DK76" s="2"/>
      <c r="DL76" s="2"/>
      <c r="DM76" s="2"/>
      <c r="DN76" s="2"/>
      <c r="DO76" s="2"/>
      <c r="DP76" s="2"/>
      <c r="DQ76" s="2" t="s">
        <v>7021</v>
      </c>
      <c r="DS76">
        <v>1</v>
      </c>
      <c r="EB76" s="83"/>
    </row>
    <row r="77" spans="1:142">
      <c r="A77" s="2" t="s">
        <v>7022</v>
      </c>
      <c r="B77" s="2" t="s">
        <v>7023</v>
      </c>
      <c r="C77" s="16">
        <v>43361.3381944444</v>
      </c>
      <c r="D77" s="2">
        <v>1</v>
      </c>
      <c r="E77" s="2">
        <v>175</v>
      </c>
      <c r="F77" s="2">
        <v>80</v>
      </c>
      <c r="G77" s="2"/>
      <c r="H77" s="2">
        <v>65</v>
      </c>
      <c r="I77" s="2">
        <v>58</v>
      </c>
      <c r="J77" s="2">
        <v>82</v>
      </c>
      <c r="K77" s="2">
        <v>9</v>
      </c>
      <c r="L77" s="2">
        <v>118</v>
      </c>
      <c r="M77" s="2">
        <v>43</v>
      </c>
      <c r="N77" s="2">
        <v>67</v>
      </c>
      <c r="O77" s="2">
        <v>4</v>
      </c>
      <c r="P77" s="2" t="s">
        <v>166</v>
      </c>
      <c r="Q77" s="2">
        <v>0</v>
      </c>
      <c r="R77" s="2">
        <v>23</v>
      </c>
      <c r="S77" s="2">
        <v>42</v>
      </c>
      <c r="T77" s="2">
        <f t="shared" si="1"/>
        <v>156</v>
      </c>
      <c r="U77" s="2" t="s">
        <v>148</v>
      </c>
      <c r="V77" s="2" t="s">
        <v>7024</v>
      </c>
      <c r="W77" s="2">
        <v>1</v>
      </c>
      <c r="X77" s="2">
        <v>15</v>
      </c>
      <c r="Y77" s="2" t="s">
        <v>7025</v>
      </c>
      <c r="Z77" s="2">
        <v>13</v>
      </c>
      <c r="AA77" s="2">
        <v>0</v>
      </c>
      <c r="AB77" s="2"/>
      <c r="AC77" s="2"/>
      <c r="AD77" s="2"/>
      <c r="AE77" s="2">
        <v>1</v>
      </c>
      <c r="AF77" s="2">
        <v>20</v>
      </c>
      <c r="AG77" s="2">
        <v>40</v>
      </c>
      <c r="AH77" s="2">
        <v>0</v>
      </c>
      <c r="AI77" s="2"/>
      <c r="AJ77" s="2">
        <v>1</v>
      </c>
      <c r="AK77" s="2">
        <v>2</v>
      </c>
      <c r="AL77" s="2">
        <v>40</v>
      </c>
      <c r="AM77" s="2">
        <v>0</v>
      </c>
      <c r="AN77" s="2"/>
      <c r="AO77" s="2">
        <v>0</v>
      </c>
      <c r="AP77" s="2"/>
      <c r="AQ77" s="2">
        <v>0</v>
      </c>
      <c r="AR77" s="2">
        <v>2</v>
      </c>
      <c r="AS77" s="2">
        <v>0</v>
      </c>
      <c r="AT77" s="2"/>
      <c r="AU77" s="2"/>
      <c r="AV77" s="2">
        <v>0</v>
      </c>
      <c r="AW77" s="2"/>
      <c r="AX77" s="2"/>
      <c r="AY77" s="2">
        <v>0</v>
      </c>
      <c r="AZ77" s="2"/>
      <c r="BA77" s="2"/>
      <c r="BB77" s="2"/>
      <c r="BC77" s="2">
        <v>0</v>
      </c>
      <c r="BD77" s="2">
        <v>0</v>
      </c>
      <c r="BE77" s="2"/>
      <c r="BF77" s="2"/>
      <c r="BG77" s="2">
        <v>2</v>
      </c>
      <c r="BH77" s="2">
        <v>2</v>
      </c>
      <c r="BI77" s="2">
        <v>4</v>
      </c>
      <c r="BJ77" s="2">
        <v>2</v>
      </c>
      <c r="BK77" s="2">
        <v>21.86</v>
      </c>
      <c r="BL77" s="2"/>
      <c r="BM77" s="2"/>
      <c r="BN77" s="2"/>
      <c r="BO77" s="2"/>
      <c r="BP77" s="2">
        <v>626</v>
      </c>
      <c r="BQ77" s="2">
        <v>1.8</v>
      </c>
      <c r="BR77" s="2"/>
      <c r="BS77" s="2">
        <v>236.6</v>
      </c>
      <c r="BT77" s="2"/>
      <c r="BU77" s="2">
        <v>3.4</v>
      </c>
      <c r="BV77" s="2">
        <v>1.51</v>
      </c>
      <c r="BW77" s="2">
        <v>1.7</v>
      </c>
      <c r="BX77" s="2"/>
      <c r="BY77" s="2"/>
      <c r="BZ77" s="2"/>
      <c r="CA77" s="2">
        <v>129</v>
      </c>
      <c r="CB77" s="2"/>
      <c r="CC77" s="2"/>
      <c r="CD77" s="2"/>
      <c r="CE77" s="2"/>
      <c r="CF77" s="2"/>
      <c r="CG77" s="11">
        <v>43364</v>
      </c>
      <c r="CH77" s="2" t="s">
        <v>7026</v>
      </c>
      <c r="CI77" s="2" t="s">
        <v>6618</v>
      </c>
      <c r="CJ77" s="2"/>
      <c r="CK77" s="2" t="s">
        <v>6618</v>
      </c>
      <c r="CL77" s="2" t="s">
        <v>285</v>
      </c>
      <c r="CM77" s="2"/>
      <c r="CN77" s="2">
        <v>1</v>
      </c>
      <c r="CO77" s="2">
        <v>2</v>
      </c>
      <c r="CP77" s="2"/>
      <c r="CQ77" s="2">
        <v>1</v>
      </c>
      <c r="CR77" s="2">
        <v>0</v>
      </c>
      <c r="CS77" s="2">
        <v>0</v>
      </c>
      <c r="CT77" s="2">
        <v>53</v>
      </c>
      <c r="CU77" s="2">
        <v>0.45</v>
      </c>
      <c r="CV77" s="2">
        <v>0</v>
      </c>
      <c r="CW77" s="2"/>
      <c r="CX77" s="2"/>
      <c r="CY77" s="2" t="s">
        <v>423</v>
      </c>
      <c r="CZ77" s="2">
        <v>1</v>
      </c>
      <c r="DA77" s="2">
        <v>1</v>
      </c>
      <c r="DB77" s="2">
        <v>2</v>
      </c>
      <c r="DC77" s="2">
        <v>1</v>
      </c>
      <c r="DD77" s="2">
        <v>1</v>
      </c>
      <c r="DE77" s="2">
        <v>0</v>
      </c>
      <c r="DF77" s="2">
        <v>0</v>
      </c>
      <c r="DG77" s="2">
        <v>1</v>
      </c>
      <c r="DH77" s="2">
        <v>1</v>
      </c>
      <c r="DI77" s="2">
        <v>1</v>
      </c>
      <c r="DJ77" s="2"/>
      <c r="DK77" s="2"/>
      <c r="DL77" s="2"/>
      <c r="DM77" s="2"/>
      <c r="DN77" s="2"/>
      <c r="DO77" s="2"/>
      <c r="DP77" s="2"/>
      <c r="DQ77" s="2" t="s">
        <v>7027</v>
      </c>
      <c r="DR77" s="2"/>
      <c r="DS77">
        <v>1</v>
      </c>
      <c r="EE77" s="83"/>
      <c r="EL77" t="s">
        <v>7028</v>
      </c>
    </row>
    <row r="78" spans="1:135">
      <c r="A78" s="2" t="s">
        <v>7029</v>
      </c>
      <c r="B78" s="2" t="s">
        <v>7030</v>
      </c>
      <c r="C78" s="16">
        <v>43342.3520833333</v>
      </c>
      <c r="D78" s="2">
        <v>1</v>
      </c>
      <c r="E78" s="2">
        <v>182</v>
      </c>
      <c r="F78" s="2">
        <v>85</v>
      </c>
      <c r="G78" s="2"/>
      <c r="H78" s="2">
        <v>49</v>
      </c>
      <c r="I78" s="2">
        <v>25</v>
      </c>
      <c r="J78" s="2">
        <v>69</v>
      </c>
      <c r="K78" s="2">
        <v>3</v>
      </c>
      <c r="L78" s="2">
        <v>131</v>
      </c>
      <c r="M78" s="2">
        <v>34</v>
      </c>
      <c r="N78" s="2">
        <v>78</v>
      </c>
      <c r="O78" s="2">
        <v>7</v>
      </c>
      <c r="P78" s="2" t="s">
        <v>166</v>
      </c>
      <c r="Q78" s="2">
        <v>0</v>
      </c>
      <c r="R78" s="2">
        <v>23</v>
      </c>
      <c r="S78" s="2">
        <v>42</v>
      </c>
      <c r="T78" s="2">
        <f t="shared" si="1"/>
        <v>111</v>
      </c>
      <c r="U78" s="2" t="s">
        <v>167</v>
      </c>
      <c r="V78" s="2" t="s">
        <v>7031</v>
      </c>
      <c r="W78" s="2">
        <v>0</v>
      </c>
      <c r="X78" s="2"/>
      <c r="Y78" s="2"/>
      <c r="Z78" s="2"/>
      <c r="AA78" s="2">
        <v>0</v>
      </c>
      <c r="AB78" s="2"/>
      <c r="AC78" s="2"/>
      <c r="AD78" s="2"/>
      <c r="AE78" s="2">
        <v>1</v>
      </c>
      <c r="AF78" s="2">
        <v>30</v>
      </c>
      <c r="AG78" s="2">
        <v>20</v>
      </c>
      <c r="AH78" s="2">
        <v>0</v>
      </c>
      <c r="AI78" s="2"/>
      <c r="AJ78" s="2">
        <v>1</v>
      </c>
      <c r="AK78" s="2" t="s">
        <v>617</v>
      </c>
      <c r="AL78" s="2">
        <v>20</v>
      </c>
      <c r="AM78" s="2">
        <v>0</v>
      </c>
      <c r="AN78" s="2"/>
      <c r="AO78" s="2">
        <v>0</v>
      </c>
      <c r="AP78" s="2"/>
      <c r="AQ78" s="2">
        <v>0</v>
      </c>
      <c r="AR78" s="2">
        <v>0</v>
      </c>
      <c r="AS78" s="2">
        <v>0</v>
      </c>
      <c r="AT78" s="2"/>
      <c r="AU78" s="2"/>
      <c r="AV78" s="2">
        <v>0</v>
      </c>
      <c r="AW78" s="2"/>
      <c r="AX78" s="2"/>
      <c r="AY78" s="2">
        <v>0</v>
      </c>
      <c r="AZ78" s="2"/>
      <c r="BA78" s="2"/>
      <c r="BB78" s="2"/>
      <c r="BC78" s="2">
        <v>1</v>
      </c>
      <c r="BD78" s="2">
        <v>0</v>
      </c>
      <c r="BE78" s="2"/>
      <c r="BF78" s="2"/>
      <c r="BG78" s="2">
        <v>0</v>
      </c>
      <c r="BH78" s="2">
        <v>0</v>
      </c>
      <c r="BI78" s="2">
        <v>0</v>
      </c>
      <c r="BJ78" s="2">
        <v>2</v>
      </c>
      <c r="BK78" s="2">
        <v>0.357</v>
      </c>
      <c r="BL78" s="2"/>
      <c r="BM78" s="2">
        <v>17</v>
      </c>
      <c r="BN78" s="2"/>
      <c r="BO78" s="2"/>
      <c r="BP78" s="14" t="s">
        <v>7032</v>
      </c>
      <c r="BQ78" s="2">
        <v>0.8</v>
      </c>
      <c r="BR78" s="2"/>
      <c r="BS78" s="2">
        <v>77.01</v>
      </c>
      <c r="BT78" s="2"/>
      <c r="BU78" s="2">
        <v>2.65</v>
      </c>
      <c r="BV78" s="2">
        <v>0.85</v>
      </c>
      <c r="BW78" s="2">
        <v>1.47</v>
      </c>
      <c r="BX78" s="2">
        <v>4.37</v>
      </c>
      <c r="BY78" s="2">
        <v>5.39</v>
      </c>
      <c r="BZ78" s="2">
        <v>78</v>
      </c>
      <c r="CA78" s="2">
        <v>165</v>
      </c>
      <c r="CB78" s="2"/>
      <c r="CC78" s="2"/>
      <c r="CD78" s="2">
        <v>12</v>
      </c>
      <c r="CE78" s="2">
        <v>2.19</v>
      </c>
      <c r="CF78" s="2"/>
      <c r="CG78" s="11">
        <v>43347</v>
      </c>
      <c r="CH78" s="2" t="s">
        <v>7033</v>
      </c>
      <c r="CI78" s="2" t="s">
        <v>7034</v>
      </c>
      <c r="CJ78" s="2"/>
      <c r="CK78" s="2"/>
      <c r="CL78" s="2"/>
      <c r="CM78" s="2"/>
      <c r="CN78" s="2">
        <v>2</v>
      </c>
      <c r="CO78" s="2">
        <v>3</v>
      </c>
      <c r="CP78" s="2"/>
      <c r="CQ78" s="2">
        <v>1</v>
      </c>
      <c r="CR78" s="2">
        <v>0</v>
      </c>
      <c r="CS78" s="2">
        <v>0</v>
      </c>
      <c r="CT78" s="2">
        <v>44</v>
      </c>
      <c r="CU78" s="2">
        <v>0.63</v>
      </c>
      <c r="CV78" s="2">
        <v>0</v>
      </c>
      <c r="CW78" s="2"/>
      <c r="CX78" s="2"/>
      <c r="CY78" s="2" t="s">
        <v>2723</v>
      </c>
      <c r="CZ78" s="2">
        <v>1</v>
      </c>
      <c r="DA78" s="2">
        <v>1</v>
      </c>
      <c r="DB78" s="2">
        <v>3</v>
      </c>
      <c r="DC78" s="2">
        <v>1</v>
      </c>
      <c r="DD78" s="2">
        <v>1</v>
      </c>
      <c r="DE78" s="2">
        <v>0</v>
      </c>
      <c r="DF78" s="2">
        <v>0</v>
      </c>
      <c r="DG78" s="2">
        <v>1</v>
      </c>
      <c r="DH78" s="2">
        <v>2</v>
      </c>
      <c r="DI78" s="2">
        <v>0</v>
      </c>
      <c r="DJ78" s="2"/>
      <c r="DK78" s="2"/>
      <c r="DL78" s="2"/>
      <c r="DM78" s="2"/>
      <c r="DN78" s="2"/>
      <c r="DO78" s="2"/>
      <c r="DP78" s="2"/>
      <c r="DQ78" s="2" t="s">
        <v>7035</v>
      </c>
      <c r="DR78" s="2"/>
      <c r="DS78">
        <v>1</v>
      </c>
      <c r="EE78" s="83"/>
    </row>
    <row r="79" spans="1:142">
      <c r="A79" s="2" t="s">
        <v>7036</v>
      </c>
      <c r="B79" s="2" t="s">
        <v>7037</v>
      </c>
      <c r="C79" s="11">
        <v>43328.3173611111</v>
      </c>
      <c r="D79" s="2">
        <v>1</v>
      </c>
      <c r="E79" s="2">
        <v>170</v>
      </c>
      <c r="F79" s="2">
        <v>70</v>
      </c>
      <c r="G79" s="2"/>
      <c r="H79" s="2">
        <v>55</v>
      </c>
      <c r="I79" s="2">
        <v>41</v>
      </c>
      <c r="J79" s="2">
        <v>58</v>
      </c>
      <c r="K79" s="2">
        <v>3</v>
      </c>
      <c r="L79" s="2">
        <v>136</v>
      </c>
      <c r="M79" s="2">
        <v>34</v>
      </c>
      <c r="N79" s="2">
        <v>125</v>
      </c>
      <c r="O79" s="2">
        <v>10</v>
      </c>
      <c r="P79" s="2" t="s">
        <v>166</v>
      </c>
      <c r="Q79" s="2">
        <v>0</v>
      </c>
      <c r="R79" s="2">
        <v>23</v>
      </c>
      <c r="S79" s="2">
        <v>42</v>
      </c>
      <c r="T79" s="2">
        <f t="shared" si="1"/>
        <v>130</v>
      </c>
      <c r="U79" s="2" t="s">
        <v>167</v>
      </c>
      <c r="V79" s="2" t="s">
        <v>7038</v>
      </c>
      <c r="W79" s="2">
        <v>1</v>
      </c>
      <c r="X79" s="26" t="s">
        <v>566</v>
      </c>
      <c r="Y79" s="2" t="s">
        <v>3318</v>
      </c>
      <c r="Z79" s="2">
        <v>13</v>
      </c>
      <c r="AA79" s="2">
        <v>1</v>
      </c>
      <c r="AB79" s="2">
        <v>17</v>
      </c>
      <c r="AC79" s="2">
        <v>2</v>
      </c>
      <c r="AD79" s="2"/>
      <c r="AE79" s="2">
        <v>1</v>
      </c>
      <c r="AF79" s="2">
        <v>30</v>
      </c>
      <c r="AG79" s="2" t="s">
        <v>566</v>
      </c>
      <c r="AH79" s="2"/>
      <c r="AI79" s="2"/>
      <c r="AJ79" s="2">
        <v>0</v>
      </c>
      <c r="AK79" s="2"/>
      <c r="AL79" s="2"/>
      <c r="AM79" s="2"/>
      <c r="AN79" s="2"/>
      <c r="AO79" s="2">
        <v>0</v>
      </c>
      <c r="AP79" s="2"/>
      <c r="AQ79" s="2">
        <v>0</v>
      </c>
      <c r="AR79" s="2">
        <v>0</v>
      </c>
      <c r="AS79" s="2">
        <v>1</v>
      </c>
      <c r="AT79" s="2">
        <v>5</v>
      </c>
      <c r="AU79" s="2" t="s">
        <v>7039</v>
      </c>
      <c r="AV79" s="2">
        <v>0</v>
      </c>
      <c r="AW79" s="2"/>
      <c r="AX79" s="2"/>
      <c r="AY79" s="2">
        <v>0</v>
      </c>
      <c r="AZ79" s="2"/>
      <c r="BA79" s="2"/>
      <c r="BB79" s="2"/>
      <c r="BC79" s="2">
        <v>1</v>
      </c>
      <c r="BD79" s="2">
        <v>0</v>
      </c>
      <c r="BE79" s="2"/>
      <c r="BF79" s="2"/>
      <c r="BG79" s="2">
        <v>1</v>
      </c>
      <c r="BH79" s="2">
        <v>1</v>
      </c>
      <c r="BI79" s="2">
        <v>2</v>
      </c>
      <c r="BJ79" s="2">
        <v>2</v>
      </c>
      <c r="BK79" s="2"/>
      <c r="BL79" s="2"/>
      <c r="BM79" s="2"/>
      <c r="BN79" s="2"/>
      <c r="BO79" s="2"/>
      <c r="BP79" s="2">
        <v>1638.79</v>
      </c>
      <c r="BQ79" s="2">
        <v>1.9</v>
      </c>
      <c r="BR79" s="2">
        <v>24.3</v>
      </c>
      <c r="BS79" s="2">
        <v>407.5</v>
      </c>
      <c r="BT79" s="2"/>
      <c r="BU79" s="2">
        <v>4.87</v>
      </c>
      <c r="BV79" s="2">
        <v>1.87</v>
      </c>
      <c r="BW79" s="2">
        <v>3.45</v>
      </c>
      <c r="BX79" s="2">
        <v>7.73</v>
      </c>
      <c r="BY79" s="2">
        <v>8.5</v>
      </c>
      <c r="BZ79" s="2">
        <v>126</v>
      </c>
      <c r="CA79" s="2">
        <v>132</v>
      </c>
      <c r="CB79" s="2">
        <v>6.9</v>
      </c>
      <c r="CC79" s="2"/>
      <c r="CD79" s="2">
        <v>10.5</v>
      </c>
      <c r="CE79" s="2">
        <v>2.97</v>
      </c>
      <c r="CF79" s="2"/>
      <c r="CG79" s="11">
        <v>43334</v>
      </c>
      <c r="CH79" s="2" t="s">
        <v>7040</v>
      </c>
      <c r="CI79" s="2" t="s">
        <v>7041</v>
      </c>
      <c r="CJ79" s="2"/>
      <c r="CK79" s="2" t="s">
        <v>7042</v>
      </c>
      <c r="CL79" s="2" t="s">
        <v>7043</v>
      </c>
      <c r="CM79" s="2"/>
      <c r="CN79" s="2">
        <v>3</v>
      </c>
      <c r="CO79" s="2">
        <v>2</v>
      </c>
      <c r="CP79" s="2"/>
      <c r="CQ79" s="2">
        <v>1</v>
      </c>
      <c r="CR79" s="2">
        <v>0</v>
      </c>
      <c r="CS79" s="2">
        <v>0</v>
      </c>
      <c r="CT79" s="2">
        <v>47</v>
      </c>
      <c r="CU79" s="51">
        <v>0.6</v>
      </c>
      <c r="CV79" s="2">
        <v>0</v>
      </c>
      <c r="CW79" s="2"/>
      <c r="CX79" s="2"/>
      <c r="CY79" s="2" t="s">
        <v>3815</v>
      </c>
      <c r="CZ79" s="2">
        <v>1</v>
      </c>
      <c r="DA79" s="2">
        <v>1</v>
      </c>
      <c r="DB79" s="2">
        <v>2</v>
      </c>
      <c r="DC79" s="2">
        <v>1</v>
      </c>
      <c r="DD79" s="2">
        <v>1</v>
      </c>
      <c r="DE79" s="2">
        <v>0</v>
      </c>
      <c r="DF79" s="2">
        <v>0</v>
      </c>
      <c r="DG79" s="2">
        <v>1</v>
      </c>
      <c r="DH79" s="2">
        <v>2</v>
      </c>
      <c r="DI79" s="2">
        <v>0</v>
      </c>
      <c r="DJ79" s="2"/>
      <c r="DK79" s="2"/>
      <c r="DL79" s="2"/>
      <c r="DM79" s="2"/>
      <c r="DN79" s="2"/>
      <c r="DO79" s="2"/>
      <c r="DP79" s="2"/>
      <c r="DQ79" s="2" t="s">
        <v>7044</v>
      </c>
      <c r="DS79">
        <v>1</v>
      </c>
      <c r="EE79" s="83"/>
      <c r="EL79" t="s">
        <v>7045</v>
      </c>
    </row>
    <row r="80" spans="1:142">
      <c r="A80" s="2" t="s">
        <v>7046</v>
      </c>
      <c r="B80" s="2" t="s">
        <v>7047</v>
      </c>
      <c r="C80" s="16">
        <v>43302.5541666667</v>
      </c>
      <c r="D80" s="2">
        <v>2</v>
      </c>
      <c r="E80" s="2">
        <v>160</v>
      </c>
      <c r="F80" s="2" t="s">
        <v>146</v>
      </c>
      <c r="G80" s="2"/>
      <c r="H80" s="2">
        <v>80</v>
      </c>
      <c r="I80" s="2">
        <v>91</v>
      </c>
      <c r="J80" s="2">
        <v>58</v>
      </c>
      <c r="K80" s="2">
        <v>3</v>
      </c>
      <c r="L80" s="2">
        <v>120</v>
      </c>
      <c r="M80" s="2">
        <v>34</v>
      </c>
      <c r="N80" s="2">
        <v>92</v>
      </c>
      <c r="O80" s="2">
        <v>7</v>
      </c>
      <c r="P80" s="2" t="s">
        <v>278</v>
      </c>
      <c r="Q80" s="2">
        <v>0</v>
      </c>
      <c r="R80" s="2">
        <v>2</v>
      </c>
      <c r="S80" s="2">
        <v>28</v>
      </c>
      <c r="T80" s="2">
        <f t="shared" si="1"/>
        <v>163</v>
      </c>
      <c r="U80" s="2" t="s">
        <v>148</v>
      </c>
      <c r="V80" s="2" t="s">
        <v>7048</v>
      </c>
      <c r="W80" s="2">
        <v>1</v>
      </c>
      <c r="X80" s="2" t="s">
        <v>197</v>
      </c>
      <c r="Y80" s="2">
        <v>150</v>
      </c>
      <c r="Z80" s="2" t="s">
        <v>7049</v>
      </c>
      <c r="AA80" s="2">
        <v>0</v>
      </c>
      <c r="AB80" s="2"/>
      <c r="AC80" s="2"/>
      <c r="AD80" s="2"/>
      <c r="AE80" s="2">
        <v>0</v>
      </c>
      <c r="AF80" s="2"/>
      <c r="AG80" s="2"/>
      <c r="AH80" s="2"/>
      <c r="AI80" s="2"/>
      <c r="AJ80" s="2">
        <v>0</v>
      </c>
      <c r="AK80" s="2"/>
      <c r="AL80" s="2"/>
      <c r="AM80" s="2"/>
      <c r="AN80" s="2"/>
      <c r="AO80" s="2">
        <v>1</v>
      </c>
      <c r="AP80" s="2">
        <v>10</v>
      </c>
      <c r="AQ80" s="2">
        <v>2</v>
      </c>
      <c r="AR80" s="2">
        <v>0</v>
      </c>
      <c r="AS80" s="2">
        <v>0</v>
      </c>
      <c r="AT80" s="2"/>
      <c r="AU80" s="2"/>
      <c r="AV80" s="2">
        <v>0</v>
      </c>
      <c r="AW80" s="2"/>
      <c r="AX80" s="2"/>
      <c r="AY80" s="2" t="s">
        <v>7050</v>
      </c>
      <c r="AZ80" s="2"/>
      <c r="BA80" s="2"/>
      <c r="BB80" s="2"/>
      <c r="BC80" s="2">
        <v>0</v>
      </c>
      <c r="BD80" s="2">
        <v>0</v>
      </c>
      <c r="BE80" s="2"/>
      <c r="BF80" s="2"/>
      <c r="BG80" s="2"/>
      <c r="BH80" s="2"/>
      <c r="BI80" s="2"/>
      <c r="BJ80" s="2">
        <v>1</v>
      </c>
      <c r="BK80" s="14"/>
      <c r="BL80" s="2"/>
      <c r="BM80" s="2"/>
      <c r="BN80" s="2"/>
      <c r="BO80" s="2"/>
      <c r="BP80" s="14">
        <v>44.78</v>
      </c>
      <c r="BQ80" s="2">
        <v>1.6</v>
      </c>
      <c r="BR80" s="2"/>
      <c r="BS80" s="2">
        <v>1180</v>
      </c>
      <c r="BT80" s="2"/>
      <c r="BU80" s="2">
        <v>3.05</v>
      </c>
      <c r="BV80" s="2">
        <v>1</v>
      </c>
      <c r="BW80" s="2">
        <v>1.91</v>
      </c>
      <c r="BX80" s="2"/>
      <c r="BY80" s="2">
        <v>6.9</v>
      </c>
      <c r="BZ80" s="2">
        <v>92</v>
      </c>
      <c r="CA80" s="2">
        <v>88</v>
      </c>
      <c r="CB80" s="2"/>
      <c r="CC80" s="2"/>
      <c r="CD80" s="2">
        <v>14.9</v>
      </c>
      <c r="CE80" s="2">
        <v>4.96</v>
      </c>
      <c r="CF80" s="2"/>
      <c r="CG80" s="11">
        <v>43305</v>
      </c>
      <c r="CH80" s="2" t="s">
        <v>7051</v>
      </c>
      <c r="CI80" s="2" t="s">
        <v>7052</v>
      </c>
      <c r="CJ80" s="2"/>
      <c r="CK80" s="2" t="s">
        <v>7053</v>
      </c>
      <c r="CL80" s="2" t="s">
        <v>7054</v>
      </c>
      <c r="CM80" s="2"/>
      <c r="CN80" s="2">
        <v>2</v>
      </c>
      <c r="CO80" s="2">
        <v>2</v>
      </c>
      <c r="CP80" s="2"/>
      <c r="CQ80" s="2">
        <v>1</v>
      </c>
      <c r="CR80" s="2">
        <v>0</v>
      </c>
      <c r="CS80" s="2">
        <v>0</v>
      </c>
      <c r="CT80" s="2"/>
      <c r="CU80" s="2"/>
      <c r="CV80" s="2"/>
      <c r="CW80" s="2"/>
      <c r="CX80" s="2"/>
      <c r="CY80" s="2" t="s">
        <v>1106</v>
      </c>
      <c r="CZ80" s="2">
        <v>0</v>
      </c>
      <c r="DA80" s="2">
        <v>0</v>
      </c>
      <c r="DB80" s="2">
        <v>2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2</v>
      </c>
      <c r="DI80" s="2">
        <v>0</v>
      </c>
      <c r="DJ80" s="2"/>
      <c r="DK80" s="2"/>
      <c r="DL80" s="2"/>
      <c r="DM80" s="2"/>
      <c r="DN80" s="2"/>
      <c r="DO80" s="2"/>
      <c r="DP80" s="2"/>
      <c r="DQ80" s="2" t="s">
        <v>7055</v>
      </c>
      <c r="EE80" s="83"/>
      <c r="EL80" t="s">
        <v>7056</v>
      </c>
    </row>
    <row r="81" spans="1:137">
      <c r="A81" s="2" t="s">
        <v>7057</v>
      </c>
      <c r="B81" s="2" t="s">
        <v>7058</v>
      </c>
      <c r="C81" s="16" t="s">
        <v>7059</v>
      </c>
      <c r="D81" s="2">
        <v>1</v>
      </c>
      <c r="E81" s="2">
        <v>172</v>
      </c>
      <c r="F81" s="2">
        <v>67</v>
      </c>
      <c r="G81" s="2"/>
      <c r="H81" s="2">
        <v>52</v>
      </c>
      <c r="I81" s="2">
        <v>41</v>
      </c>
      <c r="J81" s="2">
        <v>62</v>
      </c>
      <c r="K81" s="2">
        <v>3</v>
      </c>
      <c r="L81" s="2">
        <v>133</v>
      </c>
      <c r="M81" s="2">
        <v>34</v>
      </c>
      <c r="N81" s="2">
        <v>77</v>
      </c>
      <c r="O81" s="2">
        <v>7</v>
      </c>
      <c r="P81" s="2" t="s">
        <v>166</v>
      </c>
      <c r="Q81" s="2">
        <v>0</v>
      </c>
      <c r="R81" s="2">
        <v>23</v>
      </c>
      <c r="S81" s="2">
        <v>42</v>
      </c>
      <c r="T81" s="2">
        <f t="shared" si="1"/>
        <v>127</v>
      </c>
      <c r="U81" s="2" t="s">
        <v>167</v>
      </c>
      <c r="V81" s="2" t="s">
        <v>1065</v>
      </c>
      <c r="W81" s="2">
        <v>1</v>
      </c>
      <c r="X81" s="2">
        <v>0.5</v>
      </c>
      <c r="Y81" s="2" t="s">
        <v>2880</v>
      </c>
      <c r="Z81" s="2" t="s">
        <v>372</v>
      </c>
      <c r="AA81" s="2">
        <v>0</v>
      </c>
      <c r="AB81" s="2"/>
      <c r="AC81" s="2"/>
      <c r="AD81" s="2"/>
      <c r="AE81" s="2">
        <v>0</v>
      </c>
      <c r="AF81" s="2"/>
      <c r="AG81" s="2"/>
      <c r="AH81" s="2"/>
      <c r="AI81" s="2"/>
      <c r="AJ81" s="2">
        <v>1</v>
      </c>
      <c r="AK81" s="2" t="s">
        <v>617</v>
      </c>
      <c r="AL81" s="2">
        <v>20</v>
      </c>
      <c r="AM81" s="2"/>
      <c r="AN81" s="2"/>
      <c r="AO81" s="2">
        <v>0</v>
      </c>
      <c r="AP81" s="2"/>
      <c r="AQ81" s="2">
        <v>0</v>
      </c>
      <c r="AR81" s="2">
        <v>0</v>
      </c>
      <c r="AS81" s="2">
        <v>0</v>
      </c>
      <c r="AT81" s="2"/>
      <c r="AU81" s="2"/>
      <c r="AV81" s="2">
        <v>0</v>
      </c>
      <c r="AW81" s="2"/>
      <c r="AX81" s="2"/>
      <c r="AY81" s="2">
        <v>0</v>
      </c>
      <c r="AZ81" s="2"/>
      <c r="BA81" s="2"/>
      <c r="BB81" s="2"/>
      <c r="BC81" s="2">
        <v>1</v>
      </c>
      <c r="BD81" s="2">
        <v>0</v>
      </c>
      <c r="BE81" s="2"/>
      <c r="BF81" s="2"/>
      <c r="BG81" s="2">
        <v>1</v>
      </c>
      <c r="BH81" s="2">
        <v>1</v>
      </c>
      <c r="BI81" s="2">
        <v>1</v>
      </c>
      <c r="BJ81" s="2">
        <v>2</v>
      </c>
      <c r="BK81" s="14" t="s">
        <v>7060</v>
      </c>
      <c r="BL81" s="2">
        <v>6.7</v>
      </c>
      <c r="BM81" s="2">
        <v>294.3</v>
      </c>
      <c r="BN81" s="2"/>
      <c r="BO81" s="2"/>
      <c r="BP81" s="2">
        <v>6.68</v>
      </c>
      <c r="BQ81" s="2">
        <v>0.7</v>
      </c>
      <c r="BR81" s="2"/>
      <c r="BS81" s="2">
        <v>181.2</v>
      </c>
      <c r="BT81" s="2"/>
      <c r="BU81" s="2">
        <v>3.63</v>
      </c>
      <c r="BV81" s="2">
        <v>1.55</v>
      </c>
      <c r="BW81" s="2">
        <v>1.9</v>
      </c>
      <c r="BX81" s="2">
        <v>6.24</v>
      </c>
      <c r="BY81" s="2">
        <v>5.1</v>
      </c>
      <c r="BZ81" s="2">
        <v>77</v>
      </c>
      <c r="CA81" s="2">
        <v>146</v>
      </c>
      <c r="CB81" s="2"/>
      <c r="CC81" s="2"/>
      <c r="CD81" s="2">
        <v>10.9</v>
      </c>
      <c r="CE81" s="2">
        <v>3.02</v>
      </c>
      <c r="CF81" s="2"/>
      <c r="CG81" s="11" t="s">
        <v>7061</v>
      </c>
      <c r="CH81" s="2" t="s">
        <v>3386</v>
      </c>
      <c r="CI81" s="2" t="s">
        <v>1086</v>
      </c>
      <c r="CJ81" s="2"/>
      <c r="CK81" s="2" t="s">
        <v>159</v>
      </c>
      <c r="CL81" s="2" t="s">
        <v>515</v>
      </c>
      <c r="CM81" s="2"/>
      <c r="CN81" s="2">
        <v>1</v>
      </c>
      <c r="CO81" s="2">
        <v>2</v>
      </c>
      <c r="CP81" s="2"/>
      <c r="CQ81" s="2">
        <v>1</v>
      </c>
      <c r="CR81" s="2">
        <v>0</v>
      </c>
      <c r="CS81" s="2">
        <v>0</v>
      </c>
      <c r="CT81" s="2">
        <v>45</v>
      </c>
      <c r="CU81" s="2">
        <v>0.68</v>
      </c>
      <c r="CV81" s="2">
        <v>0</v>
      </c>
      <c r="CW81" s="2"/>
      <c r="CX81" s="2"/>
      <c r="CY81" s="2" t="s">
        <v>2055</v>
      </c>
      <c r="CZ81" s="2">
        <v>0</v>
      </c>
      <c r="DA81" s="2">
        <v>1</v>
      </c>
      <c r="DB81" s="2">
        <v>2</v>
      </c>
      <c r="DC81" s="2">
        <v>0</v>
      </c>
      <c r="DD81" s="2">
        <v>1</v>
      </c>
      <c r="DE81" s="2">
        <v>1</v>
      </c>
      <c r="DF81" s="2">
        <v>0</v>
      </c>
      <c r="DG81" s="2">
        <v>1</v>
      </c>
      <c r="DH81" s="2">
        <v>1</v>
      </c>
      <c r="DI81" s="2">
        <v>0</v>
      </c>
      <c r="DJ81" s="2"/>
      <c r="DK81" s="2"/>
      <c r="DL81" s="2"/>
      <c r="DM81" s="2"/>
      <c r="DN81" s="2"/>
      <c r="DO81" s="2"/>
      <c r="DP81" s="2"/>
      <c r="DQ81" s="2" t="s">
        <v>7062</v>
      </c>
      <c r="DS81">
        <v>1</v>
      </c>
      <c r="EB81">
        <v>1</v>
      </c>
      <c r="EC81" t="s">
        <v>7063</v>
      </c>
      <c r="EE81" s="83"/>
      <c r="EF81">
        <v>1</v>
      </c>
      <c r="EG81" t="s">
        <v>7063</v>
      </c>
    </row>
    <row r="82" spans="1:135">
      <c r="A82" s="2" t="s">
        <v>7064</v>
      </c>
      <c r="B82" s="2" t="s">
        <v>7065</v>
      </c>
      <c r="C82" s="16" t="s">
        <v>7066</v>
      </c>
      <c r="D82" s="2">
        <v>1</v>
      </c>
      <c r="E82" s="2">
        <v>170</v>
      </c>
      <c r="F82" s="2">
        <v>75</v>
      </c>
      <c r="G82" s="2"/>
      <c r="H82" s="2">
        <v>46</v>
      </c>
      <c r="I82" s="2">
        <v>25</v>
      </c>
      <c r="J82" s="2">
        <v>62</v>
      </c>
      <c r="K82" s="2">
        <v>3</v>
      </c>
      <c r="L82" s="2">
        <v>147</v>
      </c>
      <c r="M82" s="2">
        <v>24</v>
      </c>
      <c r="N82" s="2">
        <v>58</v>
      </c>
      <c r="O82" s="2">
        <v>4</v>
      </c>
      <c r="P82" s="2" t="s">
        <v>166</v>
      </c>
      <c r="Q82" s="2">
        <v>0</v>
      </c>
      <c r="R82" s="2">
        <v>23</v>
      </c>
      <c r="S82" s="2">
        <v>42</v>
      </c>
      <c r="T82" s="2">
        <f t="shared" si="1"/>
        <v>98</v>
      </c>
      <c r="U82" s="2" t="s">
        <v>279</v>
      </c>
      <c r="V82" s="2" t="s">
        <v>224</v>
      </c>
      <c r="W82" s="2">
        <v>1</v>
      </c>
      <c r="X82" s="2" t="s">
        <v>1837</v>
      </c>
      <c r="Y82" s="2"/>
      <c r="Z82" s="2"/>
      <c r="AA82" s="2">
        <v>1</v>
      </c>
      <c r="AB82" s="2" t="s">
        <v>1277</v>
      </c>
      <c r="AC82" s="2">
        <v>2</v>
      </c>
      <c r="AD82" s="2"/>
      <c r="AE82" s="2">
        <v>1</v>
      </c>
      <c r="AF82" s="2">
        <v>40</v>
      </c>
      <c r="AG82" s="2">
        <v>20</v>
      </c>
      <c r="AH82" s="2">
        <v>0</v>
      </c>
      <c r="AI82" s="2"/>
      <c r="AJ82" s="2">
        <v>0</v>
      </c>
      <c r="AK82" s="2"/>
      <c r="AL82" s="2"/>
      <c r="AM82" s="2"/>
      <c r="AN82" s="2"/>
      <c r="AO82" s="2">
        <v>0</v>
      </c>
      <c r="AP82" s="2"/>
      <c r="AQ82" s="2">
        <v>0</v>
      </c>
      <c r="AR82" s="2">
        <v>0</v>
      </c>
      <c r="AS82" s="2">
        <v>0</v>
      </c>
      <c r="AT82" s="2"/>
      <c r="AU82" s="2"/>
      <c r="AV82" s="2">
        <v>0</v>
      </c>
      <c r="AW82" s="2"/>
      <c r="AX82" s="2"/>
      <c r="AY82" s="2">
        <v>0</v>
      </c>
      <c r="AZ82" s="2"/>
      <c r="BA82" s="2"/>
      <c r="BB82" s="2"/>
      <c r="BC82" s="2">
        <v>1</v>
      </c>
      <c r="BD82" s="2">
        <v>0</v>
      </c>
      <c r="BE82" s="2"/>
      <c r="BF82" s="2"/>
      <c r="BG82" s="2">
        <v>1</v>
      </c>
      <c r="BH82" s="2">
        <v>2</v>
      </c>
      <c r="BI82" s="2">
        <v>1</v>
      </c>
      <c r="BJ82" s="2">
        <v>2</v>
      </c>
      <c r="BK82" s="2" t="s">
        <v>5050</v>
      </c>
      <c r="BL82" s="2" t="s">
        <v>2005</v>
      </c>
      <c r="BM82" s="2" t="s">
        <v>7067</v>
      </c>
      <c r="BN82" s="2"/>
      <c r="BO82" s="2"/>
      <c r="BP82" s="14">
        <v>7719.13</v>
      </c>
      <c r="BQ82" s="2">
        <v>57.4</v>
      </c>
      <c r="BR82" s="2">
        <v>20.8</v>
      </c>
      <c r="BS82" s="2">
        <v>111.9</v>
      </c>
      <c r="BT82" s="2"/>
      <c r="BU82" s="2">
        <v>4.05</v>
      </c>
      <c r="BV82" s="2">
        <v>2.22</v>
      </c>
      <c r="BW82" s="2">
        <v>2.23</v>
      </c>
      <c r="BX82" s="2">
        <v>5.93</v>
      </c>
      <c r="BY82" s="2">
        <v>3.79</v>
      </c>
      <c r="BZ82" s="2">
        <v>58</v>
      </c>
      <c r="CA82" s="2">
        <v>136</v>
      </c>
      <c r="CB82" s="2">
        <v>7.6</v>
      </c>
      <c r="CC82" s="2"/>
      <c r="CD82" s="2">
        <v>11.9</v>
      </c>
      <c r="CE82" s="2">
        <v>1.79</v>
      </c>
      <c r="CF82" s="2"/>
      <c r="CG82" s="11" t="s">
        <v>7068</v>
      </c>
      <c r="CH82" s="2" t="s">
        <v>7033</v>
      </c>
      <c r="CI82" s="2"/>
      <c r="CJ82" s="2"/>
      <c r="CK82" s="2" t="s">
        <v>7069</v>
      </c>
      <c r="CL82" s="2"/>
      <c r="CM82" s="2"/>
      <c r="CN82" s="2">
        <v>2</v>
      </c>
      <c r="CO82" s="2">
        <v>1</v>
      </c>
      <c r="CP82" s="2"/>
      <c r="CQ82" s="2">
        <v>1</v>
      </c>
      <c r="CR82" s="2">
        <v>0</v>
      </c>
      <c r="CS82" s="2">
        <v>0</v>
      </c>
      <c r="CT82" s="2">
        <v>52</v>
      </c>
      <c r="CU82" s="2">
        <v>0.58</v>
      </c>
      <c r="CV82" s="2">
        <v>0</v>
      </c>
      <c r="CW82" s="2"/>
      <c r="CX82" s="2"/>
      <c r="CY82" s="2" t="s">
        <v>1827</v>
      </c>
      <c r="CZ82" s="2">
        <v>1</v>
      </c>
      <c r="DA82" s="2">
        <v>1</v>
      </c>
      <c r="DB82" s="2">
        <v>1</v>
      </c>
      <c r="DC82" s="2">
        <v>1</v>
      </c>
      <c r="DD82" s="2">
        <v>0</v>
      </c>
      <c r="DE82" s="2">
        <v>1</v>
      </c>
      <c r="DF82" s="2">
        <v>0</v>
      </c>
      <c r="DG82" s="2">
        <v>1</v>
      </c>
      <c r="DH82" s="2">
        <v>1</v>
      </c>
      <c r="DI82" s="2">
        <v>1</v>
      </c>
      <c r="DJ82" s="2"/>
      <c r="DK82" s="2"/>
      <c r="DL82" s="2"/>
      <c r="DM82" s="2"/>
      <c r="DN82" s="2"/>
      <c r="DO82" s="2"/>
      <c r="DP82" s="2"/>
      <c r="DQ82" s="2" t="s">
        <v>7070</v>
      </c>
      <c r="DS82">
        <v>1</v>
      </c>
      <c r="EE82" s="83"/>
    </row>
    <row r="83" spans="1:135">
      <c r="A83" s="2" t="s">
        <v>7071</v>
      </c>
      <c r="B83" s="2" t="s">
        <v>7072</v>
      </c>
      <c r="C83" s="11" t="s">
        <v>7073</v>
      </c>
      <c r="D83" s="2">
        <v>2</v>
      </c>
      <c r="E83" s="2">
        <v>150</v>
      </c>
      <c r="F83" s="2">
        <v>50</v>
      </c>
      <c r="G83" s="2"/>
      <c r="H83" s="2">
        <v>74</v>
      </c>
      <c r="I83" s="2">
        <v>75</v>
      </c>
      <c r="J83" s="2">
        <v>79</v>
      </c>
      <c r="K83" s="2">
        <v>9</v>
      </c>
      <c r="L83" s="2">
        <v>134</v>
      </c>
      <c r="M83" s="2">
        <v>34</v>
      </c>
      <c r="N83" s="2">
        <v>110</v>
      </c>
      <c r="O83" s="2">
        <v>10</v>
      </c>
      <c r="P83" s="2" t="s">
        <v>236</v>
      </c>
      <c r="Q83" s="2">
        <v>20</v>
      </c>
      <c r="R83" s="2">
        <v>23</v>
      </c>
      <c r="S83" s="2">
        <v>42</v>
      </c>
      <c r="T83" s="2">
        <f t="shared" si="1"/>
        <v>190</v>
      </c>
      <c r="U83" s="2" t="s">
        <v>148</v>
      </c>
      <c r="V83" s="2" t="s">
        <v>76</v>
      </c>
      <c r="W83" s="2">
        <v>1</v>
      </c>
      <c r="X83" s="2" t="s">
        <v>566</v>
      </c>
      <c r="Y83" s="2" t="s">
        <v>532</v>
      </c>
      <c r="Z83" s="2">
        <v>1</v>
      </c>
      <c r="AA83" s="2">
        <v>0</v>
      </c>
      <c r="AB83" s="2"/>
      <c r="AC83" s="2"/>
      <c r="AD83" s="2"/>
      <c r="AE83" s="2">
        <v>0</v>
      </c>
      <c r="AF83" s="2"/>
      <c r="AG83" s="2"/>
      <c r="AH83" s="2"/>
      <c r="AI83" s="2"/>
      <c r="AJ83" s="2">
        <v>0</v>
      </c>
      <c r="AK83" s="2"/>
      <c r="AL83" s="2"/>
      <c r="AM83" s="2"/>
      <c r="AN83" s="2"/>
      <c r="AO83" s="2">
        <v>1</v>
      </c>
      <c r="AP83" s="2" t="s">
        <v>2690</v>
      </c>
      <c r="AQ83" s="2">
        <v>1</v>
      </c>
      <c r="AR83" s="2">
        <v>0</v>
      </c>
      <c r="AS83" s="2">
        <v>0</v>
      </c>
      <c r="AT83" s="2"/>
      <c r="AU83" s="2"/>
      <c r="AV83" s="2">
        <v>0</v>
      </c>
      <c r="AW83" s="2"/>
      <c r="AX83" s="2"/>
      <c r="AY83" s="2">
        <v>0</v>
      </c>
      <c r="AZ83" s="2"/>
      <c r="BA83" s="2"/>
      <c r="BB83" s="2"/>
      <c r="BC83" s="2">
        <v>0</v>
      </c>
      <c r="BD83" s="2">
        <v>0</v>
      </c>
      <c r="BE83" s="2"/>
      <c r="BF83" s="2"/>
      <c r="BG83" s="2">
        <v>1</v>
      </c>
      <c r="BH83" s="2">
        <v>3</v>
      </c>
      <c r="BI83" s="2">
        <v>1</v>
      </c>
      <c r="BJ83" s="2">
        <v>1</v>
      </c>
      <c r="BK83" s="14" t="s">
        <v>361</v>
      </c>
      <c r="BL83" s="14"/>
      <c r="BM83" s="14">
        <v>1930</v>
      </c>
      <c r="BN83" s="2"/>
      <c r="BO83" s="2"/>
      <c r="BP83" s="2">
        <v>4315.32</v>
      </c>
      <c r="BQ83" s="2">
        <v>7.4</v>
      </c>
      <c r="BR83" s="2"/>
      <c r="BS83" s="2">
        <v>30940</v>
      </c>
      <c r="BT83" s="2"/>
      <c r="BU83" s="2">
        <v>3.36</v>
      </c>
      <c r="BV83" s="2">
        <v>2.39</v>
      </c>
      <c r="BW83" s="2">
        <v>1.71</v>
      </c>
      <c r="BX83" s="2">
        <v>5.09</v>
      </c>
      <c r="BY83" s="2">
        <v>12.44</v>
      </c>
      <c r="BZ83" s="2">
        <v>110</v>
      </c>
      <c r="CA83" s="2">
        <v>106</v>
      </c>
      <c r="CB83" s="2"/>
      <c r="CC83" s="2"/>
      <c r="CD83" s="2"/>
      <c r="CE83" s="2"/>
      <c r="CF83" s="2"/>
      <c r="CG83" s="11" t="s">
        <v>7074</v>
      </c>
      <c r="CH83" s="2" t="s">
        <v>2916</v>
      </c>
      <c r="CI83" s="2" t="s">
        <v>346</v>
      </c>
      <c r="CJ83" s="2" t="s">
        <v>868</v>
      </c>
      <c r="CK83" s="2" t="s">
        <v>738</v>
      </c>
      <c r="CL83" s="2" t="s">
        <v>3427</v>
      </c>
      <c r="CM83" s="2"/>
      <c r="CN83" s="2">
        <v>1</v>
      </c>
      <c r="CO83" s="2">
        <v>1</v>
      </c>
      <c r="CP83" s="2"/>
      <c r="CQ83" s="2">
        <v>1</v>
      </c>
      <c r="CR83" s="2">
        <v>0</v>
      </c>
      <c r="CS83" s="2">
        <v>0</v>
      </c>
      <c r="CT83" s="2">
        <v>44</v>
      </c>
      <c r="CU83" s="2">
        <v>0.58</v>
      </c>
      <c r="CV83" s="2">
        <v>0</v>
      </c>
      <c r="CW83" s="2"/>
      <c r="CX83" s="2"/>
      <c r="CY83" s="2" t="s">
        <v>7075</v>
      </c>
      <c r="CZ83" s="2">
        <v>1</v>
      </c>
      <c r="DA83" s="2">
        <v>1</v>
      </c>
      <c r="DB83" s="2">
        <v>1</v>
      </c>
      <c r="DC83" s="2">
        <v>0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/>
      <c r="DK83" s="2"/>
      <c r="DL83" s="2"/>
      <c r="DM83" s="2"/>
      <c r="DN83" s="2"/>
      <c r="DO83" s="2"/>
      <c r="DP83" s="2"/>
      <c r="DQ83" s="2" t="s">
        <v>7076</v>
      </c>
      <c r="DS83">
        <v>1</v>
      </c>
      <c r="EE83" s="83"/>
    </row>
    <row r="84" spans="1:135">
      <c r="A84" s="2" t="s">
        <v>7077</v>
      </c>
      <c r="B84" s="15" t="s">
        <v>4259</v>
      </c>
      <c r="C84" s="16" t="s">
        <v>7078</v>
      </c>
      <c r="D84" s="2">
        <v>1</v>
      </c>
      <c r="E84" s="2" t="s">
        <v>146</v>
      </c>
      <c r="F84" s="2"/>
      <c r="G84" s="2"/>
      <c r="H84" s="2">
        <v>63</v>
      </c>
      <c r="I84" s="2">
        <v>58</v>
      </c>
      <c r="J84" s="2">
        <v>81</v>
      </c>
      <c r="K84" s="2">
        <v>9</v>
      </c>
      <c r="L84" s="2">
        <v>160</v>
      </c>
      <c r="M84" s="2">
        <v>10</v>
      </c>
      <c r="N84" s="2">
        <v>98</v>
      </c>
      <c r="O84" s="2">
        <v>7</v>
      </c>
      <c r="P84" s="2" t="s">
        <v>166</v>
      </c>
      <c r="Q84" s="2">
        <v>0</v>
      </c>
      <c r="R84" s="2">
        <v>23</v>
      </c>
      <c r="S84" s="2">
        <v>42</v>
      </c>
      <c r="T84" s="2">
        <f t="shared" si="1"/>
        <v>126</v>
      </c>
      <c r="U84" s="2" t="s">
        <v>167</v>
      </c>
      <c r="V84" s="2" t="s">
        <v>1065</v>
      </c>
      <c r="W84" s="2">
        <v>1</v>
      </c>
      <c r="X84" s="2" t="s">
        <v>556</v>
      </c>
      <c r="Y84" s="2" t="s">
        <v>7079</v>
      </c>
      <c r="Z84" s="2">
        <v>123</v>
      </c>
      <c r="AA84" s="2">
        <v>0</v>
      </c>
      <c r="AB84" s="2"/>
      <c r="AC84" s="2"/>
      <c r="AD84" s="2"/>
      <c r="AE84" s="2">
        <v>1</v>
      </c>
      <c r="AF84" s="2">
        <v>20</v>
      </c>
      <c r="AG84" s="2">
        <v>30</v>
      </c>
      <c r="AH84" s="2">
        <v>1</v>
      </c>
      <c r="AI84" s="2">
        <v>4</v>
      </c>
      <c r="AJ84" s="2">
        <v>1</v>
      </c>
      <c r="AK84" s="2">
        <v>10</v>
      </c>
      <c r="AL84" s="2">
        <v>30</v>
      </c>
      <c r="AM84" s="2">
        <v>1</v>
      </c>
      <c r="AN84" s="2">
        <v>4</v>
      </c>
      <c r="AO84" s="2">
        <v>1</v>
      </c>
      <c r="AP84" s="2">
        <v>4</v>
      </c>
      <c r="AQ84" s="2">
        <v>1</v>
      </c>
      <c r="AR84" s="2">
        <v>2</v>
      </c>
      <c r="AS84" s="2">
        <v>0</v>
      </c>
      <c r="AT84" s="2"/>
      <c r="AU84" s="2"/>
      <c r="AV84" s="2">
        <v>0</v>
      </c>
      <c r="AW84" s="2"/>
      <c r="AX84" s="2"/>
      <c r="AY84" s="2">
        <v>0</v>
      </c>
      <c r="AZ84" s="2"/>
      <c r="BA84" s="2"/>
      <c r="BB84" s="2"/>
      <c r="BC84" s="2">
        <v>1</v>
      </c>
      <c r="BD84" s="2">
        <v>0</v>
      </c>
      <c r="BE84" s="2"/>
      <c r="BF84" s="2"/>
      <c r="BG84" s="2">
        <v>3</v>
      </c>
      <c r="BH84" s="2">
        <v>3</v>
      </c>
      <c r="BI84" s="2">
        <v>3</v>
      </c>
      <c r="BJ84" s="2">
        <v>2</v>
      </c>
      <c r="BK84" s="2">
        <v>357.02</v>
      </c>
      <c r="BL84" s="2">
        <v>1.6</v>
      </c>
      <c r="BM84" s="2"/>
      <c r="BN84" s="2"/>
      <c r="BO84" s="2"/>
      <c r="BP84" s="2">
        <v>786.5</v>
      </c>
      <c r="BQ84" s="2">
        <v>1.3</v>
      </c>
      <c r="BR84" s="2">
        <v>24.9</v>
      </c>
      <c r="BS84" s="2">
        <v>793.9</v>
      </c>
      <c r="BT84" s="2"/>
      <c r="BU84" s="2">
        <v>3.21</v>
      </c>
      <c r="BV84" s="2">
        <v>1.91</v>
      </c>
      <c r="BW84" s="2">
        <v>1.74</v>
      </c>
      <c r="BX84" s="2">
        <v>5.67</v>
      </c>
      <c r="BY84" s="2">
        <v>5.1</v>
      </c>
      <c r="BZ84" s="2">
        <v>98</v>
      </c>
      <c r="CA84" s="2">
        <v>131</v>
      </c>
      <c r="CB84" s="2"/>
      <c r="CC84" s="2"/>
      <c r="CD84" s="2"/>
      <c r="CE84" s="2"/>
      <c r="CF84" s="2"/>
      <c r="CG84" s="11" t="s">
        <v>7078</v>
      </c>
      <c r="CH84" s="2" t="s">
        <v>7080</v>
      </c>
      <c r="CI84" s="2" t="s">
        <v>7081</v>
      </c>
      <c r="CJ84" s="2"/>
      <c r="CK84" s="2"/>
      <c r="CL84" s="2"/>
      <c r="CM84" s="2"/>
      <c r="CN84" s="2" t="s">
        <v>6689</v>
      </c>
      <c r="CO84" s="2">
        <v>1</v>
      </c>
      <c r="CP84" s="2"/>
      <c r="CQ84" s="2">
        <v>1</v>
      </c>
      <c r="CR84" s="2">
        <v>0</v>
      </c>
      <c r="CS84" s="2">
        <v>0</v>
      </c>
      <c r="CT84" s="2"/>
      <c r="CU84" s="2"/>
      <c r="CV84" s="2"/>
      <c r="CW84" s="2"/>
      <c r="CX84" s="2"/>
      <c r="CY84" s="2" t="s">
        <v>7082</v>
      </c>
      <c r="CZ84" s="2">
        <v>0</v>
      </c>
      <c r="DA84" s="2">
        <v>1</v>
      </c>
      <c r="DB84" s="2">
        <v>1</v>
      </c>
      <c r="DC84" s="2">
        <v>1</v>
      </c>
      <c r="DD84" s="2">
        <v>0</v>
      </c>
      <c r="DE84" s="2">
        <v>1</v>
      </c>
      <c r="DF84" s="2">
        <v>1</v>
      </c>
      <c r="DG84" s="2">
        <v>1</v>
      </c>
      <c r="DH84" s="2">
        <v>2</v>
      </c>
      <c r="DI84" s="2">
        <v>1</v>
      </c>
      <c r="DJ84" s="2"/>
      <c r="DK84" s="2"/>
      <c r="DL84" s="2"/>
      <c r="DM84" s="2"/>
      <c r="DN84" s="2"/>
      <c r="DO84" s="2"/>
      <c r="DP84" s="2"/>
      <c r="DQ84" s="2" t="s">
        <v>7083</v>
      </c>
      <c r="DS84">
        <v>1</v>
      </c>
      <c r="EE84" s="83"/>
    </row>
    <row r="85" spans="1:142">
      <c r="A85" s="2" t="s">
        <v>7084</v>
      </c>
      <c r="B85" s="2" t="s">
        <v>7085</v>
      </c>
      <c r="C85" s="16" t="s">
        <v>7086</v>
      </c>
      <c r="D85" s="2">
        <v>2</v>
      </c>
      <c r="E85" s="2">
        <v>160</v>
      </c>
      <c r="F85" s="2">
        <v>52</v>
      </c>
      <c r="G85" s="2"/>
      <c r="H85" s="2">
        <v>56</v>
      </c>
      <c r="I85" s="2">
        <v>41</v>
      </c>
      <c r="J85" s="2">
        <v>70</v>
      </c>
      <c r="K85" s="2">
        <v>9</v>
      </c>
      <c r="L85" s="2">
        <v>113</v>
      </c>
      <c r="M85" s="2">
        <v>43</v>
      </c>
      <c r="N85" s="2">
        <v>44</v>
      </c>
      <c r="O85" s="2">
        <v>4</v>
      </c>
      <c r="P85" s="2" t="s">
        <v>166</v>
      </c>
      <c r="Q85" s="2">
        <v>0</v>
      </c>
      <c r="R85" s="2">
        <v>23</v>
      </c>
      <c r="S85" s="2">
        <v>42</v>
      </c>
      <c r="T85" s="2">
        <f t="shared" si="1"/>
        <v>139</v>
      </c>
      <c r="U85" s="2" t="s">
        <v>167</v>
      </c>
      <c r="V85" s="2" t="s">
        <v>224</v>
      </c>
      <c r="W85" s="2">
        <v>1</v>
      </c>
      <c r="X85" s="2" t="s">
        <v>197</v>
      </c>
      <c r="Y85" s="2" t="s">
        <v>678</v>
      </c>
      <c r="Z85" s="2">
        <v>3</v>
      </c>
      <c r="AA85" s="2">
        <v>0</v>
      </c>
      <c r="AB85" s="2"/>
      <c r="AC85" s="2"/>
      <c r="AD85" s="2"/>
      <c r="AE85" s="2">
        <v>0</v>
      </c>
      <c r="AF85" s="2"/>
      <c r="AG85" s="2"/>
      <c r="AH85" s="2"/>
      <c r="AI85" s="2"/>
      <c r="AJ85" s="2">
        <v>0</v>
      </c>
      <c r="AK85" s="2"/>
      <c r="AL85" s="2"/>
      <c r="AM85" s="2"/>
      <c r="AN85" s="2"/>
      <c r="AO85" s="2">
        <v>0</v>
      </c>
      <c r="AP85" s="2"/>
      <c r="AQ85" s="2">
        <v>1</v>
      </c>
      <c r="AR85" s="2">
        <v>0</v>
      </c>
      <c r="AS85" s="2">
        <v>0</v>
      </c>
      <c r="AT85" s="2"/>
      <c r="AU85" s="2"/>
      <c r="AV85" s="2">
        <v>0</v>
      </c>
      <c r="AW85" s="2"/>
      <c r="AX85" s="2"/>
      <c r="AY85" s="2">
        <v>0</v>
      </c>
      <c r="AZ85" s="2"/>
      <c r="BA85" s="2"/>
      <c r="BB85" s="2"/>
      <c r="BC85" s="2">
        <v>1</v>
      </c>
      <c r="BD85" s="2">
        <v>0</v>
      </c>
      <c r="BE85" s="2"/>
      <c r="BF85" s="2"/>
      <c r="BG85" s="2">
        <v>5</v>
      </c>
      <c r="BH85" s="2">
        <v>1</v>
      </c>
      <c r="BI85" s="2">
        <v>1</v>
      </c>
      <c r="BJ85" s="2">
        <v>2</v>
      </c>
      <c r="BK85" s="14">
        <v>772.34</v>
      </c>
      <c r="BL85" s="14"/>
      <c r="BM85" s="2">
        <v>538</v>
      </c>
      <c r="BN85" s="2"/>
      <c r="BO85" s="2"/>
      <c r="BP85" s="14">
        <v>144.39</v>
      </c>
      <c r="BQ85" s="2"/>
      <c r="BR85" s="2"/>
      <c r="BS85" s="2">
        <v>696.9</v>
      </c>
      <c r="BT85" s="2"/>
      <c r="BU85" s="2">
        <v>3.69</v>
      </c>
      <c r="BV85" s="2">
        <v>0.84</v>
      </c>
      <c r="BW85" s="2">
        <v>2.17</v>
      </c>
      <c r="BX85" s="2">
        <v>5.27</v>
      </c>
      <c r="BY85" s="2">
        <v>4.13</v>
      </c>
      <c r="BZ85" s="2">
        <v>44</v>
      </c>
      <c r="CA85" s="2">
        <v>90</v>
      </c>
      <c r="CB85" s="2"/>
      <c r="CC85" s="2"/>
      <c r="CD85" s="2"/>
      <c r="CE85" s="2"/>
      <c r="CF85" s="2"/>
      <c r="CG85" s="11" t="s">
        <v>7087</v>
      </c>
      <c r="CH85" s="2" t="s">
        <v>6946</v>
      </c>
      <c r="CI85" s="2"/>
      <c r="CJ85" s="2"/>
      <c r="CK85" s="2" t="s">
        <v>7088</v>
      </c>
      <c r="CL85" s="2"/>
      <c r="CM85" s="2"/>
      <c r="CN85" s="2" t="s">
        <v>2081</v>
      </c>
      <c r="CO85" s="2">
        <v>2</v>
      </c>
      <c r="CP85" s="2"/>
      <c r="CQ85" s="2">
        <v>1</v>
      </c>
      <c r="CR85" s="2">
        <v>0</v>
      </c>
      <c r="CS85" s="2">
        <v>0</v>
      </c>
      <c r="CT85" s="2">
        <v>48</v>
      </c>
      <c r="CU85" s="2">
        <v>0.57</v>
      </c>
      <c r="CV85" s="2">
        <v>0</v>
      </c>
      <c r="CW85" s="2"/>
      <c r="CX85" s="2"/>
      <c r="CY85" s="2" t="s">
        <v>246</v>
      </c>
      <c r="CZ85" s="2">
        <v>1</v>
      </c>
      <c r="DA85" s="2">
        <v>1</v>
      </c>
      <c r="DB85" s="2">
        <v>2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0</v>
      </c>
      <c r="DJ85" s="2"/>
      <c r="DK85" s="2"/>
      <c r="DL85" s="2"/>
      <c r="DM85" s="2"/>
      <c r="DN85" s="2"/>
      <c r="DO85" s="2"/>
      <c r="DP85" s="2"/>
      <c r="DQ85" s="2" t="s">
        <v>7089</v>
      </c>
      <c r="DS85">
        <v>1</v>
      </c>
      <c r="EE85" s="83"/>
      <c r="EL85" t="s">
        <v>7090</v>
      </c>
    </row>
    <row r="86" spans="1:135">
      <c r="A86" s="2" t="s">
        <v>7091</v>
      </c>
      <c r="B86" s="2" t="s">
        <v>7092</v>
      </c>
      <c r="C86" s="16" t="s">
        <v>7093</v>
      </c>
      <c r="D86" s="2">
        <v>1</v>
      </c>
      <c r="E86" s="2">
        <v>169</v>
      </c>
      <c r="F86" s="2">
        <v>54</v>
      </c>
      <c r="G86" s="2"/>
      <c r="H86" s="2">
        <v>71</v>
      </c>
      <c r="I86" s="2">
        <v>75</v>
      </c>
      <c r="J86" s="2">
        <v>77</v>
      </c>
      <c r="K86" s="2">
        <v>9</v>
      </c>
      <c r="L86" s="2">
        <v>129</v>
      </c>
      <c r="M86" s="2">
        <v>34</v>
      </c>
      <c r="N86" s="2">
        <v>73</v>
      </c>
      <c r="O86" s="2">
        <v>7</v>
      </c>
      <c r="P86" s="2" t="s">
        <v>166</v>
      </c>
      <c r="Q86" s="2">
        <v>0</v>
      </c>
      <c r="R86" s="2">
        <v>23</v>
      </c>
      <c r="S86" s="2">
        <v>42</v>
      </c>
      <c r="T86" s="2">
        <f t="shared" si="1"/>
        <v>167</v>
      </c>
      <c r="U86" s="2" t="s">
        <v>148</v>
      </c>
      <c r="V86" s="2" t="s">
        <v>224</v>
      </c>
      <c r="W86" s="2">
        <v>1</v>
      </c>
      <c r="X86" s="2">
        <v>16</v>
      </c>
      <c r="Y86" s="2" t="s">
        <v>1327</v>
      </c>
      <c r="Z86" s="2" t="s">
        <v>1048</v>
      </c>
      <c r="AA86" s="2">
        <v>0</v>
      </c>
      <c r="AB86" s="2"/>
      <c r="AC86" s="2"/>
      <c r="AD86" s="2"/>
      <c r="AE86" s="2">
        <v>1</v>
      </c>
      <c r="AF86" s="2">
        <v>15</v>
      </c>
      <c r="AG86" s="2">
        <v>50</v>
      </c>
      <c r="AH86" s="2">
        <v>0</v>
      </c>
      <c r="AI86" s="2"/>
      <c r="AJ86" s="2">
        <v>1</v>
      </c>
      <c r="AK86" s="2">
        <v>2</v>
      </c>
      <c r="AL86" s="2" t="s">
        <v>606</v>
      </c>
      <c r="AM86" s="2"/>
      <c r="AN86" s="2"/>
      <c r="AO86" s="2">
        <v>0</v>
      </c>
      <c r="AP86" s="2"/>
      <c r="AQ86" s="2">
        <v>0</v>
      </c>
      <c r="AR86" s="2">
        <v>0</v>
      </c>
      <c r="AS86" s="2">
        <v>1</v>
      </c>
      <c r="AT86" s="2">
        <v>16</v>
      </c>
      <c r="AU86" s="2" t="s">
        <v>2180</v>
      </c>
      <c r="AV86" s="2">
        <v>0</v>
      </c>
      <c r="AW86" s="2"/>
      <c r="AX86" s="2"/>
      <c r="AY86" s="2">
        <v>0</v>
      </c>
      <c r="AZ86" s="2"/>
      <c r="BA86" s="2"/>
      <c r="BB86" s="2"/>
      <c r="BC86" s="2">
        <v>0</v>
      </c>
      <c r="BD86" s="2">
        <v>0</v>
      </c>
      <c r="BE86" s="2"/>
      <c r="BF86" s="2"/>
      <c r="BG86" s="2">
        <v>1</v>
      </c>
      <c r="BH86" s="2">
        <v>1</v>
      </c>
      <c r="BI86" s="2">
        <v>1</v>
      </c>
      <c r="BJ86" s="2">
        <v>1</v>
      </c>
      <c r="BK86" s="2"/>
      <c r="BL86" s="2"/>
      <c r="BM86" s="2"/>
      <c r="BN86" s="2"/>
      <c r="BO86" s="2"/>
      <c r="BP86" s="2">
        <v>99.31</v>
      </c>
      <c r="BQ86" s="2">
        <v>2.8</v>
      </c>
      <c r="BR86" s="2">
        <v>35.4</v>
      </c>
      <c r="BS86" s="2">
        <v>892</v>
      </c>
      <c r="BT86" s="2"/>
      <c r="BU86" s="2">
        <v>4.08</v>
      </c>
      <c r="BV86" s="2">
        <v>0.89</v>
      </c>
      <c r="BW86" s="2">
        <v>2.57</v>
      </c>
      <c r="BX86" s="2">
        <v>4.46</v>
      </c>
      <c r="BY86" s="2">
        <v>3.7</v>
      </c>
      <c r="BZ86" s="2">
        <v>73</v>
      </c>
      <c r="CA86" s="2">
        <v>135</v>
      </c>
      <c r="CB86" s="2">
        <v>5.8</v>
      </c>
      <c r="CC86" s="2"/>
      <c r="CD86" s="2">
        <v>12.5</v>
      </c>
      <c r="CE86" s="2">
        <v>5.05</v>
      </c>
      <c r="CF86" s="2"/>
      <c r="CG86" s="11" t="s">
        <v>7094</v>
      </c>
      <c r="CH86" s="2" t="s">
        <v>3386</v>
      </c>
      <c r="CI86" s="2"/>
      <c r="CJ86" s="2" t="s">
        <v>3055</v>
      </c>
      <c r="CK86" s="2" t="s">
        <v>649</v>
      </c>
      <c r="CL86" s="2"/>
      <c r="CM86" s="2"/>
      <c r="CN86" s="2">
        <v>2</v>
      </c>
      <c r="CO86" s="2">
        <v>3</v>
      </c>
      <c r="CP86" s="2"/>
      <c r="CQ86" s="2">
        <v>1</v>
      </c>
      <c r="CR86" s="2">
        <v>0</v>
      </c>
      <c r="CS86" s="2">
        <v>0</v>
      </c>
      <c r="CT86" s="2">
        <v>40</v>
      </c>
      <c r="CU86" s="2">
        <v>0.65</v>
      </c>
      <c r="CV86" s="2">
        <v>0</v>
      </c>
      <c r="CW86" s="2"/>
      <c r="CX86" s="2"/>
      <c r="CY86" s="2" t="s">
        <v>258</v>
      </c>
      <c r="CZ86" s="2">
        <v>1</v>
      </c>
      <c r="DA86" s="2">
        <v>1</v>
      </c>
      <c r="DB86" s="2">
        <v>3</v>
      </c>
      <c r="DC86" s="2">
        <v>3</v>
      </c>
      <c r="DD86" s="2">
        <v>1</v>
      </c>
      <c r="DE86" s="2">
        <v>0</v>
      </c>
      <c r="DF86" s="2">
        <v>0</v>
      </c>
      <c r="DG86" s="2">
        <v>1</v>
      </c>
      <c r="DH86" s="2">
        <v>1</v>
      </c>
      <c r="DI86" s="2">
        <v>0</v>
      </c>
      <c r="DJ86" s="2"/>
      <c r="DK86" s="2"/>
      <c r="DL86" s="2"/>
      <c r="DM86" s="2"/>
      <c r="DN86" s="2"/>
      <c r="DO86" s="2"/>
      <c r="DP86" s="2"/>
      <c r="DQ86" s="2" t="s">
        <v>7095</v>
      </c>
      <c r="DS86">
        <v>1</v>
      </c>
      <c r="EE86" s="83"/>
    </row>
    <row r="87" spans="1:135">
      <c r="A87" s="2" t="s">
        <v>7096</v>
      </c>
      <c r="B87" s="2" t="s">
        <v>7097</v>
      </c>
      <c r="C87" s="16" t="s">
        <v>6809</v>
      </c>
      <c r="D87" s="2">
        <v>1</v>
      </c>
      <c r="E87" s="2">
        <v>170</v>
      </c>
      <c r="F87" s="2">
        <v>98</v>
      </c>
      <c r="G87" s="2"/>
      <c r="H87" s="2">
        <v>63</v>
      </c>
      <c r="I87" s="2">
        <v>58</v>
      </c>
      <c r="J87" s="2">
        <v>64</v>
      </c>
      <c r="K87" s="2">
        <v>3</v>
      </c>
      <c r="L87" s="2">
        <v>109</v>
      </c>
      <c r="M87" s="2">
        <v>43</v>
      </c>
      <c r="N87" s="2"/>
      <c r="O87" s="2"/>
      <c r="P87" s="2" t="s">
        <v>166</v>
      </c>
      <c r="Q87" s="2">
        <v>0</v>
      </c>
      <c r="R87" s="2">
        <v>23</v>
      </c>
      <c r="S87" s="2">
        <v>42</v>
      </c>
      <c r="T87" s="2">
        <f t="shared" si="1"/>
        <v>146</v>
      </c>
      <c r="U87" s="2" t="s">
        <v>148</v>
      </c>
      <c r="V87" s="2" t="s">
        <v>1038</v>
      </c>
      <c r="W87" s="2">
        <v>0</v>
      </c>
      <c r="X87" s="2"/>
      <c r="Y87" s="2"/>
      <c r="Z87" s="2"/>
      <c r="AA87" s="2">
        <v>0</v>
      </c>
      <c r="AB87" s="2"/>
      <c r="AC87" s="2"/>
      <c r="AD87" s="2"/>
      <c r="AE87" s="2">
        <v>0</v>
      </c>
      <c r="AF87" s="2"/>
      <c r="AG87" s="2"/>
      <c r="AH87" s="2"/>
      <c r="AI87" s="2"/>
      <c r="AJ87" s="2">
        <v>1</v>
      </c>
      <c r="AK87" s="2" t="s">
        <v>617</v>
      </c>
      <c r="AL87" s="2"/>
      <c r="AM87" s="2"/>
      <c r="AN87" s="2"/>
      <c r="AO87" s="2">
        <v>1</v>
      </c>
      <c r="AP87" s="2" t="s">
        <v>7098</v>
      </c>
      <c r="AQ87" s="2">
        <v>0</v>
      </c>
      <c r="AR87" s="2">
        <v>0</v>
      </c>
      <c r="AS87" s="2">
        <v>0</v>
      </c>
      <c r="AT87" s="2"/>
      <c r="AU87" s="2"/>
      <c r="AV87" s="2">
        <v>0</v>
      </c>
      <c r="AW87" s="2"/>
      <c r="AX87" s="2"/>
      <c r="AY87" s="2">
        <v>0</v>
      </c>
      <c r="AZ87" s="2"/>
      <c r="BA87" s="2"/>
      <c r="BB87" s="2"/>
      <c r="BC87" s="2">
        <v>0</v>
      </c>
      <c r="BD87" s="2">
        <v>0</v>
      </c>
      <c r="BE87" s="2"/>
      <c r="BF87" s="2"/>
      <c r="BG87" s="2">
        <v>0</v>
      </c>
      <c r="BH87" s="2">
        <v>1</v>
      </c>
      <c r="BI87" s="2">
        <v>0</v>
      </c>
      <c r="BJ87" s="2">
        <v>2</v>
      </c>
      <c r="BK87" s="2">
        <v>2693</v>
      </c>
      <c r="BL87" s="2">
        <v>2.6</v>
      </c>
      <c r="BM87" s="2"/>
      <c r="BN87" s="2"/>
      <c r="BO87" s="2"/>
      <c r="BP87" s="2">
        <v>2693</v>
      </c>
      <c r="BQ87" s="2">
        <v>2.6</v>
      </c>
      <c r="BR87" s="2">
        <v>37</v>
      </c>
      <c r="BS87" s="2">
        <v>359</v>
      </c>
      <c r="BT87" s="2"/>
      <c r="BU87" s="2">
        <v>3.09</v>
      </c>
      <c r="BV87" s="2">
        <v>1.45</v>
      </c>
      <c r="BW87" s="2">
        <v>1.99</v>
      </c>
      <c r="BX87" s="2">
        <v>4.23</v>
      </c>
      <c r="BY87" s="2">
        <v>3.11</v>
      </c>
      <c r="BZ87" s="2">
        <v>81</v>
      </c>
      <c r="CA87" s="2">
        <v>143</v>
      </c>
      <c r="CB87" s="2"/>
      <c r="CC87" s="2"/>
      <c r="CD87" s="2">
        <v>13.1</v>
      </c>
      <c r="CE87" s="2">
        <v>6.42</v>
      </c>
      <c r="CF87" s="2"/>
      <c r="CG87" s="11" t="s">
        <v>6853</v>
      </c>
      <c r="CH87" s="2" t="s">
        <v>3386</v>
      </c>
      <c r="CI87" s="2"/>
      <c r="CJ87" s="2" t="s">
        <v>6270</v>
      </c>
      <c r="CK87" s="2" t="s">
        <v>7099</v>
      </c>
      <c r="CL87" s="2"/>
      <c r="CM87" s="2"/>
      <c r="CN87" s="2">
        <v>2</v>
      </c>
      <c r="CO87" s="2">
        <v>1</v>
      </c>
      <c r="CP87" s="2"/>
      <c r="CQ87" s="2">
        <v>1</v>
      </c>
      <c r="CR87" s="2">
        <v>0</v>
      </c>
      <c r="CS87" s="2">
        <v>0</v>
      </c>
      <c r="CT87" s="2">
        <v>42</v>
      </c>
      <c r="CU87" s="2">
        <v>0.55</v>
      </c>
      <c r="CV87" s="2">
        <v>0</v>
      </c>
      <c r="CW87" s="2"/>
      <c r="CX87" s="2"/>
      <c r="CY87" s="2" t="s">
        <v>4751</v>
      </c>
      <c r="CZ87" s="2">
        <v>1</v>
      </c>
      <c r="DA87" s="2">
        <v>1</v>
      </c>
      <c r="DB87" s="2">
        <v>1</v>
      </c>
      <c r="DC87" s="2">
        <v>1</v>
      </c>
      <c r="DD87" s="2">
        <v>1</v>
      </c>
      <c r="DE87" s="2">
        <v>0</v>
      </c>
      <c r="DF87" s="2">
        <v>0</v>
      </c>
      <c r="DG87" s="2">
        <v>1</v>
      </c>
      <c r="DH87" s="2">
        <v>1</v>
      </c>
      <c r="DI87" s="2">
        <v>0</v>
      </c>
      <c r="DJ87" s="2"/>
      <c r="DK87" s="2"/>
      <c r="DL87" s="2"/>
      <c r="DM87" s="2"/>
      <c r="DN87" s="2"/>
      <c r="DO87" s="2"/>
      <c r="DP87" s="2"/>
      <c r="DQ87" s="2" t="s">
        <v>7100</v>
      </c>
      <c r="DS87">
        <v>1</v>
      </c>
      <c r="EE87" s="83"/>
    </row>
    <row r="88" spans="1:135">
      <c r="A88" s="2" t="s">
        <v>7101</v>
      </c>
      <c r="B88" s="2" t="s">
        <v>7102</v>
      </c>
      <c r="C88" s="2" t="s">
        <v>7103</v>
      </c>
      <c r="D88" s="2">
        <v>2</v>
      </c>
      <c r="E88" s="2">
        <v>165</v>
      </c>
      <c r="F88" s="2">
        <v>72</v>
      </c>
      <c r="G88" s="2"/>
      <c r="H88" s="2">
        <v>80</v>
      </c>
      <c r="I88" s="2">
        <v>91</v>
      </c>
      <c r="J88" s="2">
        <v>67</v>
      </c>
      <c r="K88" s="2">
        <v>3</v>
      </c>
      <c r="L88" s="2">
        <v>126</v>
      </c>
      <c r="M88" s="2">
        <v>34</v>
      </c>
      <c r="N88" s="2">
        <v>82</v>
      </c>
      <c r="O88" s="2">
        <v>7</v>
      </c>
      <c r="P88" s="2" t="s">
        <v>166</v>
      </c>
      <c r="Q88" s="2">
        <v>0</v>
      </c>
      <c r="R88" s="2">
        <v>23</v>
      </c>
      <c r="S88" s="2">
        <v>42</v>
      </c>
      <c r="T88" s="2">
        <f t="shared" si="1"/>
        <v>177</v>
      </c>
      <c r="U88" s="2" t="s">
        <v>148</v>
      </c>
      <c r="V88" s="2" t="s">
        <v>76</v>
      </c>
      <c r="W88" s="2">
        <v>0</v>
      </c>
      <c r="X88" s="2"/>
      <c r="Y88" s="2"/>
      <c r="Z88" s="2"/>
      <c r="AA88" s="2">
        <v>1</v>
      </c>
      <c r="AB88" s="2">
        <v>27</v>
      </c>
      <c r="AC88" s="2">
        <v>2</v>
      </c>
      <c r="AD88" s="2" t="s">
        <v>7104</v>
      </c>
      <c r="AE88" s="2">
        <v>0</v>
      </c>
      <c r="AF88" s="2"/>
      <c r="AG88" s="2"/>
      <c r="AH88" s="2"/>
      <c r="AI88" s="2"/>
      <c r="AJ88" s="2">
        <v>0</v>
      </c>
      <c r="AK88" s="2"/>
      <c r="AL88" s="2"/>
      <c r="AM88" s="2"/>
      <c r="AN88" s="2"/>
      <c r="AO88" s="2">
        <v>0</v>
      </c>
      <c r="AP88" s="2"/>
      <c r="AQ88" s="2">
        <v>1</v>
      </c>
      <c r="AR88" s="2">
        <v>3</v>
      </c>
      <c r="AS88" s="2">
        <v>0</v>
      </c>
      <c r="AT88" s="2"/>
      <c r="AU88" s="2"/>
      <c r="AV88" s="2">
        <v>0</v>
      </c>
      <c r="AW88" s="2"/>
      <c r="AX88" s="2"/>
      <c r="AY88" s="2">
        <v>0</v>
      </c>
      <c r="AZ88" s="2"/>
      <c r="BA88" s="2">
        <v>82</v>
      </c>
      <c r="BB88" s="2"/>
      <c r="BC88" s="2">
        <v>1</v>
      </c>
      <c r="BD88" s="2">
        <v>0</v>
      </c>
      <c r="BE88" s="2"/>
      <c r="BF88" s="2"/>
      <c r="BG88" s="2"/>
      <c r="BH88" s="2"/>
      <c r="BI88" s="2"/>
      <c r="BJ88" s="2">
        <v>2</v>
      </c>
      <c r="BK88" s="2"/>
      <c r="BL88" s="2"/>
      <c r="BM88" s="2"/>
      <c r="BN88" s="2"/>
      <c r="BO88" s="2"/>
      <c r="BP88" s="2">
        <v>140.61</v>
      </c>
      <c r="BQ88" s="2">
        <v>4</v>
      </c>
      <c r="BR88" s="2">
        <v>28.6</v>
      </c>
      <c r="BS88" s="2">
        <v>3671</v>
      </c>
      <c r="BT88" s="2"/>
      <c r="BU88" s="2">
        <v>2.89</v>
      </c>
      <c r="BV88" s="2">
        <v>1.79</v>
      </c>
      <c r="BW88" s="2">
        <v>1.58</v>
      </c>
      <c r="BX88" s="2">
        <v>6.41</v>
      </c>
      <c r="BY88" s="2">
        <v>8.6</v>
      </c>
      <c r="BZ88" s="2">
        <v>82</v>
      </c>
      <c r="CA88" s="2">
        <v>136</v>
      </c>
      <c r="CB88" s="2"/>
      <c r="CC88" s="2"/>
      <c r="CD88" s="2">
        <v>16.2</v>
      </c>
      <c r="CE88" s="2">
        <v>4.17</v>
      </c>
      <c r="CF88" s="2"/>
      <c r="CG88" s="2" t="s">
        <v>7105</v>
      </c>
      <c r="CH88" s="2" t="s">
        <v>7106</v>
      </c>
      <c r="CI88" s="2" t="s">
        <v>7107</v>
      </c>
      <c r="CJ88" s="2" t="s">
        <v>7108</v>
      </c>
      <c r="CK88" s="2" t="s">
        <v>7109</v>
      </c>
      <c r="CL88" s="2" t="s">
        <v>7110</v>
      </c>
      <c r="CM88" s="2"/>
      <c r="CN88" s="2">
        <v>1</v>
      </c>
      <c r="CO88" s="2">
        <v>2</v>
      </c>
      <c r="CP88" s="2"/>
      <c r="CQ88" s="2">
        <v>1</v>
      </c>
      <c r="CR88" s="2">
        <v>0</v>
      </c>
      <c r="CS88" s="2">
        <v>0</v>
      </c>
      <c r="CT88" s="2">
        <v>49</v>
      </c>
      <c r="CU88" s="2">
        <v>0.54</v>
      </c>
      <c r="CV88" s="2">
        <v>0</v>
      </c>
      <c r="CW88" s="2"/>
      <c r="CX88" s="2"/>
      <c r="CY88" s="2" t="s">
        <v>7111</v>
      </c>
      <c r="CZ88" s="2">
        <v>1</v>
      </c>
      <c r="DA88" s="2">
        <v>1</v>
      </c>
      <c r="DB88" s="2">
        <v>2</v>
      </c>
      <c r="DC88" s="2">
        <v>1</v>
      </c>
      <c r="DD88" s="2">
        <v>1</v>
      </c>
      <c r="DE88" s="2">
        <v>1</v>
      </c>
      <c r="DF88" s="2">
        <v>0</v>
      </c>
      <c r="DG88" s="2">
        <v>0</v>
      </c>
      <c r="DH88" s="2">
        <v>2</v>
      </c>
      <c r="DI88" s="2">
        <v>0</v>
      </c>
      <c r="DJ88" s="2"/>
      <c r="DK88" s="2"/>
      <c r="DL88" s="2"/>
      <c r="DM88" s="2"/>
      <c r="DN88" s="2"/>
      <c r="DO88" s="2"/>
      <c r="DP88" s="2"/>
      <c r="DQ88" s="2" t="s">
        <v>7112</v>
      </c>
      <c r="DS88">
        <v>1</v>
      </c>
      <c r="EE88" s="83"/>
    </row>
    <row r="89" ht="15.6" spans="1:143">
      <c r="A89" s="2" t="s">
        <v>7113</v>
      </c>
      <c r="B89" s="2" t="s">
        <v>7114</v>
      </c>
      <c r="C89" s="2" t="s">
        <v>7115</v>
      </c>
      <c r="D89" s="2">
        <v>1</v>
      </c>
      <c r="E89" s="2">
        <v>178</v>
      </c>
      <c r="F89" s="2">
        <v>80</v>
      </c>
      <c r="G89" s="2"/>
      <c r="H89" s="2">
        <v>58</v>
      </c>
      <c r="I89" s="2">
        <v>41</v>
      </c>
      <c r="J89" s="2">
        <v>76</v>
      </c>
      <c r="K89" s="2">
        <v>9</v>
      </c>
      <c r="L89" s="2">
        <v>134</v>
      </c>
      <c r="M89" s="2">
        <v>34</v>
      </c>
      <c r="N89" s="2">
        <v>165</v>
      </c>
      <c r="O89" s="2">
        <v>13</v>
      </c>
      <c r="P89" s="2" t="s">
        <v>166</v>
      </c>
      <c r="Q89" s="2">
        <v>0</v>
      </c>
      <c r="R89" s="2">
        <v>23</v>
      </c>
      <c r="S89" s="2">
        <v>42</v>
      </c>
      <c r="T89" s="2">
        <f t="shared" ref="T89:T121" si="2">SUM(I89,K89,M89,O89,Q89,S89)</f>
        <v>139</v>
      </c>
      <c r="U89" s="2" t="s">
        <v>167</v>
      </c>
      <c r="V89" s="2" t="s">
        <v>1161</v>
      </c>
      <c r="W89" s="2">
        <v>0</v>
      </c>
      <c r="X89" s="2"/>
      <c r="Y89" s="2"/>
      <c r="Z89" s="2"/>
      <c r="AA89" s="2">
        <v>0</v>
      </c>
      <c r="AB89" s="2"/>
      <c r="AC89" s="2"/>
      <c r="AD89" s="2"/>
      <c r="AE89" s="2">
        <v>0</v>
      </c>
      <c r="AF89" s="2"/>
      <c r="AG89" s="2"/>
      <c r="AH89" s="2"/>
      <c r="AI89" s="2"/>
      <c r="AJ89" s="2">
        <v>1</v>
      </c>
      <c r="AK89" s="2" t="s">
        <v>617</v>
      </c>
      <c r="AL89" s="2"/>
      <c r="AM89" s="2"/>
      <c r="AN89" s="2"/>
      <c r="AO89" s="2">
        <v>0</v>
      </c>
      <c r="AP89" s="2"/>
      <c r="AQ89" s="2">
        <v>0</v>
      </c>
      <c r="AR89" s="2">
        <v>3</v>
      </c>
      <c r="AS89" s="2">
        <v>0</v>
      </c>
      <c r="AT89" s="2"/>
      <c r="AU89" s="2"/>
      <c r="AV89" s="2">
        <v>0</v>
      </c>
      <c r="AW89" s="2"/>
      <c r="AX89" s="2"/>
      <c r="AY89" s="2">
        <v>0</v>
      </c>
      <c r="AZ89" s="2"/>
      <c r="BA89" s="2">
        <v>165</v>
      </c>
      <c r="BB89" s="2"/>
      <c r="BC89" s="2">
        <v>1</v>
      </c>
      <c r="BD89" s="2">
        <v>1</v>
      </c>
      <c r="BE89" s="2" t="s">
        <v>4467</v>
      </c>
      <c r="BF89" s="2" t="s">
        <v>7116</v>
      </c>
      <c r="BG89" s="2">
        <v>1</v>
      </c>
      <c r="BH89" s="2">
        <v>1</v>
      </c>
      <c r="BI89" s="2">
        <v>1</v>
      </c>
      <c r="BJ89" s="2">
        <v>2</v>
      </c>
      <c r="BK89" s="2" t="s">
        <v>7117</v>
      </c>
      <c r="BL89" s="2" t="s">
        <v>6722</v>
      </c>
      <c r="BM89" s="2">
        <v>263</v>
      </c>
      <c r="BN89" s="2"/>
      <c r="BO89" s="2"/>
      <c r="BP89" s="2">
        <v>776.7</v>
      </c>
      <c r="BQ89" s="2">
        <v>1.6</v>
      </c>
      <c r="BR89" s="2"/>
      <c r="BS89" s="2">
        <v>476.9</v>
      </c>
      <c r="BT89" s="2"/>
      <c r="BU89" s="2">
        <v>3.59</v>
      </c>
      <c r="BV89" s="2">
        <v>1.55</v>
      </c>
      <c r="BW89" s="2">
        <v>2.22</v>
      </c>
      <c r="BX89" s="2">
        <v>5.33</v>
      </c>
      <c r="BY89" s="2">
        <v>6.99</v>
      </c>
      <c r="BZ89" s="2">
        <v>165</v>
      </c>
      <c r="CA89" s="2">
        <v>121</v>
      </c>
      <c r="CB89" s="2"/>
      <c r="CC89" s="2"/>
      <c r="CD89" s="2"/>
      <c r="CE89" s="2"/>
      <c r="CF89" s="2"/>
      <c r="CG89" s="2" t="s">
        <v>7118</v>
      </c>
      <c r="CH89" s="2" t="s">
        <v>7119</v>
      </c>
      <c r="CI89" s="2"/>
      <c r="CJ89" s="2"/>
      <c r="CK89" s="2" t="s">
        <v>7120</v>
      </c>
      <c r="CL89" s="2" t="s">
        <v>487</v>
      </c>
      <c r="CM89" s="2"/>
      <c r="CN89" s="2">
        <v>3</v>
      </c>
      <c r="CO89" s="2">
        <v>2</v>
      </c>
      <c r="CP89" s="2"/>
      <c r="CQ89" s="2">
        <v>1</v>
      </c>
      <c r="CR89" s="2">
        <v>0</v>
      </c>
      <c r="CS89" s="2">
        <v>0</v>
      </c>
      <c r="CT89" s="2">
        <v>48</v>
      </c>
      <c r="CU89" s="2">
        <v>0.6</v>
      </c>
      <c r="CV89" s="2">
        <v>0</v>
      </c>
      <c r="CW89" s="2"/>
      <c r="CX89" s="2"/>
      <c r="CY89" s="2" t="s">
        <v>2865</v>
      </c>
      <c r="CZ89" s="2">
        <v>1</v>
      </c>
      <c r="DA89" s="2">
        <v>1</v>
      </c>
      <c r="DB89" s="2">
        <v>2</v>
      </c>
      <c r="DC89" s="2">
        <v>0</v>
      </c>
      <c r="DD89" s="2">
        <v>0</v>
      </c>
      <c r="DE89" s="2">
        <v>1</v>
      </c>
      <c r="DF89" s="2">
        <v>0</v>
      </c>
      <c r="DG89" s="2">
        <v>0</v>
      </c>
      <c r="DH89" s="2">
        <v>2</v>
      </c>
      <c r="DI89" s="2">
        <v>0</v>
      </c>
      <c r="DJ89" s="2"/>
      <c r="DK89" s="2"/>
      <c r="DL89" s="2"/>
      <c r="DM89" s="2"/>
      <c r="DN89" s="2"/>
      <c r="DO89" s="2"/>
      <c r="DP89" s="2"/>
      <c r="DQ89" s="2" t="s">
        <v>7121</v>
      </c>
      <c r="DR89" s="77"/>
      <c r="DS89" t="s">
        <v>1045</v>
      </c>
      <c r="DX89" t="s">
        <v>76</v>
      </c>
      <c r="DZ89" t="s">
        <v>76</v>
      </c>
      <c r="EB89" s="2" t="s">
        <v>7122</v>
      </c>
      <c r="EC89" s="2" t="s">
        <v>3338</v>
      </c>
      <c r="ED89" s="2" t="s">
        <v>76</v>
      </c>
      <c r="EE89" s="2"/>
      <c r="EF89" s="2" t="s">
        <v>76</v>
      </c>
      <c r="EG89" s="2"/>
      <c r="EH89" s="2" t="s">
        <v>76</v>
      </c>
      <c r="EI89" s="2"/>
      <c r="EJ89" s="2" t="s">
        <v>76</v>
      </c>
      <c r="EK89" s="2"/>
      <c r="EL89" s="2"/>
      <c r="EM89" s="2"/>
    </row>
    <row r="90" spans="1:135">
      <c r="A90" s="2" t="s">
        <v>7123</v>
      </c>
      <c r="B90" s="2" t="s">
        <v>7124</v>
      </c>
      <c r="C90" s="2" t="s">
        <v>7125</v>
      </c>
      <c r="D90" s="2">
        <v>1</v>
      </c>
      <c r="E90" s="2">
        <v>168</v>
      </c>
      <c r="F90" s="2">
        <v>66</v>
      </c>
      <c r="G90" s="2"/>
      <c r="H90" s="2">
        <v>55</v>
      </c>
      <c r="I90" s="2">
        <v>41</v>
      </c>
      <c r="J90" s="2">
        <v>70</v>
      </c>
      <c r="K90" s="2">
        <v>9</v>
      </c>
      <c r="L90" s="2">
        <v>132</v>
      </c>
      <c r="M90" s="2">
        <v>34</v>
      </c>
      <c r="N90" s="246">
        <v>490</v>
      </c>
      <c r="O90" s="2">
        <v>28</v>
      </c>
      <c r="P90" s="2" t="s">
        <v>166</v>
      </c>
      <c r="Q90" s="2">
        <v>0</v>
      </c>
      <c r="R90" s="2">
        <v>23</v>
      </c>
      <c r="S90" s="2">
        <v>42</v>
      </c>
      <c r="T90" s="2">
        <f t="shared" si="2"/>
        <v>154</v>
      </c>
      <c r="U90" s="2" t="s">
        <v>148</v>
      </c>
      <c r="V90" s="2" t="s">
        <v>1161</v>
      </c>
      <c r="W90" s="2">
        <v>1</v>
      </c>
      <c r="X90" s="2">
        <v>10</v>
      </c>
      <c r="Y90" s="2" t="s">
        <v>1358</v>
      </c>
      <c r="Z90" s="2">
        <v>3</v>
      </c>
      <c r="AA90" s="2">
        <v>0</v>
      </c>
      <c r="AB90" s="2"/>
      <c r="AC90" s="2"/>
      <c r="AD90" s="2"/>
      <c r="AE90" s="2">
        <v>1</v>
      </c>
      <c r="AF90" s="2">
        <v>40</v>
      </c>
      <c r="AG90" s="2">
        <v>30</v>
      </c>
      <c r="AH90" s="2">
        <v>1</v>
      </c>
      <c r="AI90" s="2"/>
      <c r="AJ90" s="2">
        <v>0</v>
      </c>
      <c r="AK90" s="2"/>
      <c r="AL90" s="2"/>
      <c r="AM90" s="2"/>
      <c r="AN90" s="2"/>
      <c r="AO90" s="2">
        <v>0</v>
      </c>
      <c r="AP90" s="2"/>
      <c r="AQ90" s="2">
        <v>0</v>
      </c>
      <c r="AR90" s="2">
        <v>0</v>
      </c>
      <c r="AS90" s="2">
        <v>1</v>
      </c>
      <c r="AT90" s="2" t="s">
        <v>4183</v>
      </c>
      <c r="AU90" s="2" t="s">
        <v>523</v>
      </c>
      <c r="AV90" s="2">
        <v>0</v>
      </c>
      <c r="AW90" s="2"/>
      <c r="AX90" s="2"/>
      <c r="AY90" s="2">
        <v>1</v>
      </c>
      <c r="AZ90" s="2" t="s">
        <v>3043</v>
      </c>
      <c r="BA90" s="2">
        <v>490</v>
      </c>
      <c r="BB90" s="2" t="s">
        <v>7126</v>
      </c>
      <c r="BC90" s="2">
        <v>0</v>
      </c>
      <c r="BD90" s="2">
        <v>0</v>
      </c>
      <c r="BE90" s="2"/>
      <c r="BF90" s="2"/>
      <c r="BG90" s="2"/>
      <c r="BH90" s="2"/>
      <c r="BI90" s="2"/>
      <c r="BJ90" s="2">
        <v>2</v>
      </c>
      <c r="BK90" s="2">
        <v>452.4</v>
      </c>
      <c r="BL90" s="2"/>
      <c r="BM90" s="2"/>
      <c r="BN90" s="2"/>
      <c r="BO90" s="2"/>
      <c r="BP90" s="2">
        <v>6122.7</v>
      </c>
      <c r="BQ90" s="2">
        <v>15.4</v>
      </c>
      <c r="BR90" s="2"/>
      <c r="BS90" s="2">
        <v>27700</v>
      </c>
      <c r="BT90" s="2"/>
      <c r="BU90" s="2">
        <v>2.99</v>
      </c>
      <c r="BV90" s="2">
        <v>1.39</v>
      </c>
      <c r="BW90" s="2">
        <v>1.38</v>
      </c>
      <c r="BX90" s="2">
        <v>4.33</v>
      </c>
      <c r="BY90" s="2">
        <v>22.26</v>
      </c>
      <c r="BZ90" s="2">
        <v>490</v>
      </c>
      <c r="CA90" s="2">
        <v>82</v>
      </c>
      <c r="CB90" s="2"/>
      <c r="CC90" s="2"/>
      <c r="CD90" s="2">
        <v>11.4</v>
      </c>
      <c r="CE90" s="2">
        <v>4.9</v>
      </c>
      <c r="CF90" s="2"/>
      <c r="CG90" s="2" t="s">
        <v>7127</v>
      </c>
      <c r="CH90" s="2" t="s">
        <v>7128</v>
      </c>
      <c r="CI90" s="2" t="s">
        <v>7129</v>
      </c>
      <c r="CJ90" s="2"/>
      <c r="CK90" s="2" t="s">
        <v>574</v>
      </c>
      <c r="CL90" s="2" t="s">
        <v>158</v>
      </c>
      <c r="CM90" s="2"/>
      <c r="CN90" s="2">
        <v>2</v>
      </c>
      <c r="CO90" s="2">
        <v>3</v>
      </c>
      <c r="CP90" s="2"/>
      <c r="CQ90" s="2">
        <v>1</v>
      </c>
      <c r="CR90" s="2">
        <v>0</v>
      </c>
      <c r="CS90" s="2">
        <v>0</v>
      </c>
      <c r="CT90" s="2"/>
      <c r="CU90" s="2"/>
      <c r="CV90" s="2"/>
      <c r="CW90" s="2"/>
      <c r="CX90" s="2"/>
      <c r="CY90" s="2" t="s">
        <v>7130</v>
      </c>
      <c r="CZ90" s="2">
        <v>1</v>
      </c>
      <c r="DA90" s="2">
        <v>1</v>
      </c>
      <c r="DB90" s="2">
        <v>3</v>
      </c>
      <c r="DC90" s="2">
        <v>0</v>
      </c>
      <c r="DD90" s="2">
        <v>1</v>
      </c>
      <c r="DE90" s="2">
        <v>1</v>
      </c>
      <c r="DF90" s="2">
        <v>1</v>
      </c>
      <c r="DG90" s="2">
        <v>0</v>
      </c>
      <c r="DH90" s="2">
        <v>2</v>
      </c>
      <c r="DI90" s="2">
        <v>1</v>
      </c>
      <c r="DJ90" s="2"/>
      <c r="DK90" s="2"/>
      <c r="DL90" s="2"/>
      <c r="DM90" s="2"/>
      <c r="DN90" s="2"/>
      <c r="DO90" s="2"/>
      <c r="DP90" s="2"/>
      <c r="DQ90" s="2" t="s">
        <v>7131</v>
      </c>
      <c r="DS90">
        <v>1</v>
      </c>
      <c r="EE90" s="83"/>
    </row>
    <row r="91" spans="1:135">
      <c r="A91" s="2" t="s">
        <v>7132</v>
      </c>
      <c r="B91" s="244" t="s">
        <v>7133</v>
      </c>
      <c r="C91" s="2" t="s">
        <v>7134</v>
      </c>
      <c r="D91" s="2">
        <v>1</v>
      </c>
      <c r="E91" s="2">
        <v>165</v>
      </c>
      <c r="F91" s="2">
        <v>76</v>
      </c>
      <c r="G91" s="2"/>
      <c r="H91" s="2">
        <v>74</v>
      </c>
      <c r="I91" s="2">
        <v>75</v>
      </c>
      <c r="J91" s="2">
        <v>63</v>
      </c>
      <c r="K91" s="2">
        <v>3</v>
      </c>
      <c r="L91" s="2">
        <v>137</v>
      </c>
      <c r="M91" s="2">
        <v>34</v>
      </c>
      <c r="N91" s="12">
        <v>77</v>
      </c>
      <c r="O91" s="12">
        <v>7</v>
      </c>
      <c r="P91" s="2" t="s">
        <v>166</v>
      </c>
      <c r="Q91" s="2">
        <v>0</v>
      </c>
      <c r="R91" s="2">
        <v>23</v>
      </c>
      <c r="S91" s="2">
        <v>42</v>
      </c>
      <c r="T91" s="2">
        <f t="shared" si="2"/>
        <v>161</v>
      </c>
      <c r="U91" s="2" t="s">
        <v>148</v>
      </c>
      <c r="V91" s="2" t="s">
        <v>224</v>
      </c>
      <c r="W91" s="2">
        <v>0</v>
      </c>
      <c r="X91" s="2"/>
      <c r="Y91" s="2"/>
      <c r="Z91" s="2"/>
      <c r="AA91" s="2">
        <v>1</v>
      </c>
      <c r="AB91" s="2">
        <v>10</v>
      </c>
      <c r="AC91" s="2">
        <v>2</v>
      </c>
      <c r="AD91" s="2"/>
      <c r="AE91" s="2">
        <v>0</v>
      </c>
      <c r="AF91" s="2"/>
      <c r="AG91" s="2"/>
      <c r="AH91" s="2"/>
      <c r="AI91" s="2"/>
      <c r="AJ91" s="2">
        <v>1</v>
      </c>
      <c r="AK91" s="2" t="s">
        <v>476</v>
      </c>
      <c r="AL91" s="2"/>
      <c r="AM91" s="2"/>
      <c r="AN91" s="2"/>
      <c r="AO91" s="2">
        <v>0</v>
      </c>
      <c r="AP91" s="2"/>
      <c r="AQ91" s="2">
        <v>0</v>
      </c>
      <c r="AR91" s="2">
        <v>0</v>
      </c>
      <c r="AS91" s="2">
        <v>0</v>
      </c>
      <c r="AT91" s="2"/>
      <c r="AU91" s="2"/>
      <c r="AV91" s="2">
        <v>0</v>
      </c>
      <c r="AW91" s="2"/>
      <c r="AX91" s="2"/>
      <c r="AY91" s="2">
        <v>0</v>
      </c>
      <c r="AZ91" s="2"/>
      <c r="BA91" s="2"/>
      <c r="BB91" s="2"/>
      <c r="BC91" s="2">
        <v>0</v>
      </c>
      <c r="BD91" s="2">
        <v>0</v>
      </c>
      <c r="BE91" s="2"/>
      <c r="BF91" s="2"/>
      <c r="BG91" s="2">
        <v>1</v>
      </c>
      <c r="BH91" s="2">
        <v>1</v>
      </c>
      <c r="BI91" s="2">
        <v>1</v>
      </c>
      <c r="BJ91" s="2">
        <v>2</v>
      </c>
      <c r="BK91" s="2" t="s">
        <v>7135</v>
      </c>
      <c r="BL91" s="2" t="s">
        <v>7136</v>
      </c>
      <c r="BM91" s="2"/>
      <c r="BN91" s="2"/>
      <c r="BO91" s="2"/>
      <c r="BP91" s="2"/>
      <c r="BQ91" s="2"/>
      <c r="BR91" s="2"/>
      <c r="BS91" s="2">
        <v>190</v>
      </c>
      <c r="BT91" s="2"/>
      <c r="BU91" s="2">
        <v>3.24</v>
      </c>
      <c r="BV91" s="2"/>
      <c r="BW91" s="2">
        <v>1.93</v>
      </c>
      <c r="BX91" s="2"/>
      <c r="BY91" s="2"/>
      <c r="BZ91" s="2"/>
      <c r="CA91" s="2">
        <v>155</v>
      </c>
      <c r="CB91" s="2">
        <v>7.5</v>
      </c>
      <c r="CC91" s="2"/>
      <c r="CD91" s="2">
        <v>11.4</v>
      </c>
      <c r="CE91" s="2">
        <v>3.12</v>
      </c>
      <c r="CF91" s="2"/>
      <c r="CG91" s="2" t="s">
        <v>7137</v>
      </c>
      <c r="CH91" s="2" t="s">
        <v>7119</v>
      </c>
      <c r="CI91" s="2" t="s">
        <v>7138</v>
      </c>
      <c r="CJ91" s="2" t="s">
        <v>3643</v>
      </c>
      <c r="CK91" s="2" t="s">
        <v>7139</v>
      </c>
      <c r="CL91" s="2"/>
      <c r="CM91" s="2"/>
      <c r="CN91" s="2">
        <v>2</v>
      </c>
      <c r="CO91" s="2">
        <v>1</v>
      </c>
      <c r="CP91" s="2"/>
      <c r="CQ91" s="2">
        <v>1</v>
      </c>
      <c r="CR91" s="2">
        <v>0</v>
      </c>
      <c r="CS91" s="2">
        <v>0</v>
      </c>
      <c r="CT91" s="2">
        <v>50</v>
      </c>
      <c r="CU91" s="2">
        <v>0.68</v>
      </c>
      <c r="CV91" s="2">
        <v>0</v>
      </c>
      <c r="CW91" s="2"/>
      <c r="CX91" s="2"/>
      <c r="CY91" s="2" t="s">
        <v>7140</v>
      </c>
      <c r="CZ91" s="2">
        <v>1</v>
      </c>
      <c r="DA91" s="2">
        <v>1</v>
      </c>
      <c r="DB91" s="2">
        <v>1</v>
      </c>
      <c r="DC91" s="2">
        <v>1</v>
      </c>
      <c r="DD91" s="2">
        <v>1</v>
      </c>
      <c r="DE91" s="2">
        <v>0</v>
      </c>
      <c r="DF91" s="2">
        <v>0</v>
      </c>
      <c r="DG91" s="2">
        <v>0</v>
      </c>
      <c r="DH91" s="2">
        <v>1</v>
      </c>
      <c r="DI91" s="2">
        <v>1</v>
      </c>
      <c r="DJ91" s="2"/>
      <c r="DK91" s="2"/>
      <c r="DL91" s="2"/>
      <c r="DM91" s="2"/>
      <c r="DN91" s="2"/>
      <c r="DO91" s="2"/>
      <c r="DP91" s="2"/>
      <c r="DQ91" s="2" t="s">
        <v>7141</v>
      </c>
      <c r="DS91">
        <v>1</v>
      </c>
      <c r="EE91" s="83"/>
    </row>
    <row r="92" spans="1:142">
      <c r="A92" s="2" t="s">
        <v>7142</v>
      </c>
      <c r="B92" s="2" t="s">
        <v>7143</v>
      </c>
      <c r="C92" s="2" t="s">
        <v>7144</v>
      </c>
      <c r="D92" s="2">
        <v>1</v>
      </c>
      <c r="E92" s="2">
        <v>175</v>
      </c>
      <c r="F92" s="2">
        <v>85</v>
      </c>
      <c r="G92" s="2"/>
      <c r="H92" s="2">
        <v>65</v>
      </c>
      <c r="I92" s="2">
        <v>58</v>
      </c>
      <c r="J92" s="2">
        <v>65</v>
      </c>
      <c r="K92" s="2">
        <v>3</v>
      </c>
      <c r="L92" s="2">
        <v>166</v>
      </c>
      <c r="M92" s="2">
        <v>10</v>
      </c>
      <c r="N92" s="2">
        <v>79</v>
      </c>
      <c r="O92" s="2">
        <v>7</v>
      </c>
      <c r="P92" s="2" t="s">
        <v>7145</v>
      </c>
      <c r="Q92" s="2">
        <v>0</v>
      </c>
      <c r="R92" s="2">
        <v>23</v>
      </c>
      <c r="S92" s="2">
        <v>42</v>
      </c>
      <c r="T92" s="2">
        <f t="shared" si="2"/>
        <v>120</v>
      </c>
      <c r="U92" s="2" t="s">
        <v>167</v>
      </c>
      <c r="V92" s="2" t="s">
        <v>224</v>
      </c>
      <c r="W92" s="2">
        <v>1</v>
      </c>
      <c r="X92" s="2">
        <v>8</v>
      </c>
      <c r="Y92" s="2" t="s">
        <v>678</v>
      </c>
      <c r="Z92" s="2">
        <v>1</v>
      </c>
      <c r="AA92" s="2">
        <v>1</v>
      </c>
      <c r="AB92" s="2">
        <v>8</v>
      </c>
      <c r="AC92" s="2"/>
      <c r="AD92" s="2"/>
      <c r="AE92" s="2">
        <v>0</v>
      </c>
      <c r="AF92" s="2"/>
      <c r="AG92" s="2"/>
      <c r="AH92" s="2"/>
      <c r="AI92" s="2"/>
      <c r="AJ92" s="2">
        <v>0</v>
      </c>
      <c r="AK92" s="2"/>
      <c r="AL92" s="2"/>
      <c r="AM92" s="2"/>
      <c r="AN92" s="2"/>
      <c r="AO92" s="2">
        <v>0</v>
      </c>
      <c r="AP92" s="2"/>
      <c r="AQ92" s="2">
        <v>0</v>
      </c>
      <c r="AR92" s="2">
        <v>0</v>
      </c>
      <c r="AS92" s="2">
        <v>0</v>
      </c>
      <c r="AT92" s="2"/>
      <c r="AU92" s="2"/>
      <c r="AV92" s="2">
        <v>0</v>
      </c>
      <c r="AW92" s="2"/>
      <c r="AX92" s="2"/>
      <c r="AY92" s="2">
        <v>0</v>
      </c>
      <c r="AZ92" s="2"/>
      <c r="BA92" s="2">
        <v>79</v>
      </c>
      <c r="BB92" s="2"/>
      <c r="BC92" s="2">
        <v>0</v>
      </c>
      <c r="BD92" s="2">
        <v>0</v>
      </c>
      <c r="BE92" s="2"/>
      <c r="BF92" s="2"/>
      <c r="BG92" s="2">
        <v>1</v>
      </c>
      <c r="BH92" s="2">
        <v>2</v>
      </c>
      <c r="BI92" s="2">
        <v>1</v>
      </c>
      <c r="BJ92" s="2">
        <v>2</v>
      </c>
      <c r="BK92" s="2">
        <v>401.48</v>
      </c>
      <c r="BL92" s="2"/>
      <c r="BM92" s="2">
        <v>170.9</v>
      </c>
      <c r="BN92" s="2"/>
      <c r="BO92" s="2"/>
      <c r="BP92" s="2">
        <v>998.16</v>
      </c>
      <c r="BQ92" s="2">
        <v>5.2</v>
      </c>
      <c r="BR92" s="2"/>
      <c r="BS92" s="2">
        <v>572.6</v>
      </c>
      <c r="BT92" s="2"/>
      <c r="BU92" s="2">
        <v>3.61</v>
      </c>
      <c r="BV92" s="2">
        <v>1.49</v>
      </c>
      <c r="BW92" s="2">
        <v>2.39</v>
      </c>
      <c r="BX92" s="2">
        <v>7.05</v>
      </c>
      <c r="BY92" s="2">
        <v>3.87</v>
      </c>
      <c r="BZ92" s="2">
        <v>79</v>
      </c>
      <c r="CA92" s="2">
        <v>152</v>
      </c>
      <c r="CB92" s="2">
        <v>6.5</v>
      </c>
      <c r="CC92" s="2"/>
      <c r="CD92" s="2">
        <v>11.5</v>
      </c>
      <c r="CE92" s="2">
        <v>2.9</v>
      </c>
      <c r="CF92" s="2"/>
      <c r="CG92" s="2" t="s">
        <v>7146</v>
      </c>
      <c r="CH92" s="2" t="s">
        <v>3455</v>
      </c>
      <c r="CI92" s="2" t="s">
        <v>7147</v>
      </c>
      <c r="CJ92" s="2"/>
      <c r="CK92" s="2" t="s">
        <v>7148</v>
      </c>
      <c r="CL92" s="2"/>
      <c r="CM92" s="2"/>
      <c r="CN92" s="2">
        <v>3</v>
      </c>
      <c r="CO92" s="2">
        <v>2</v>
      </c>
      <c r="CP92" s="2"/>
      <c r="CQ92" s="2">
        <v>1</v>
      </c>
      <c r="CR92" s="2">
        <v>0</v>
      </c>
      <c r="CS92" s="2">
        <v>0</v>
      </c>
      <c r="CT92" s="2">
        <v>47</v>
      </c>
      <c r="CU92" s="2">
        <v>0.54</v>
      </c>
      <c r="CV92" s="2">
        <v>0</v>
      </c>
      <c r="CW92" s="2"/>
      <c r="CX92" s="2"/>
      <c r="CY92" s="2" t="s">
        <v>3837</v>
      </c>
      <c r="CZ92" s="2">
        <v>1</v>
      </c>
      <c r="DA92" s="2">
        <v>1</v>
      </c>
      <c r="DB92" s="2">
        <v>2</v>
      </c>
      <c r="DC92" s="2">
        <v>1</v>
      </c>
      <c r="DD92" s="2">
        <v>1</v>
      </c>
      <c r="DE92" s="2">
        <v>1</v>
      </c>
      <c r="DF92" s="2">
        <v>0</v>
      </c>
      <c r="DG92" s="2">
        <v>0</v>
      </c>
      <c r="DH92" s="2">
        <v>1</v>
      </c>
      <c r="DI92" s="2">
        <v>1</v>
      </c>
      <c r="DJ92" s="2"/>
      <c r="DK92" s="2"/>
      <c r="DL92" s="2"/>
      <c r="DM92" s="2"/>
      <c r="DN92" s="2"/>
      <c r="DO92" s="2"/>
      <c r="DP92" s="2"/>
      <c r="DQ92" s="2" t="s">
        <v>7149</v>
      </c>
      <c r="DS92">
        <v>1</v>
      </c>
      <c r="EB92">
        <v>1</v>
      </c>
      <c r="EC92" s="80">
        <v>44105</v>
      </c>
      <c r="EE92" s="83"/>
      <c r="EL92" t="s">
        <v>7150</v>
      </c>
    </row>
    <row r="93" spans="1:135">
      <c r="A93" s="2" t="s">
        <v>7151</v>
      </c>
      <c r="B93" s="2" t="s">
        <v>7152</v>
      </c>
      <c r="C93" s="2" t="s">
        <v>7153</v>
      </c>
      <c r="D93" s="2">
        <v>1</v>
      </c>
      <c r="E93" s="2">
        <v>175</v>
      </c>
      <c r="F93" s="2">
        <v>70</v>
      </c>
      <c r="G93" s="2"/>
      <c r="H93" s="2">
        <v>56</v>
      </c>
      <c r="I93" s="2">
        <v>41</v>
      </c>
      <c r="J93" s="2">
        <v>65</v>
      </c>
      <c r="K93" s="2">
        <v>3</v>
      </c>
      <c r="L93" s="2">
        <v>122</v>
      </c>
      <c r="M93" s="2">
        <v>34</v>
      </c>
      <c r="N93" s="2">
        <v>79</v>
      </c>
      <c r="O93" s="2">
        <v>7</v>
      </c>
      <c r="P93" s="2" t="s">
        <v>166</v>
      </c>
      <c r="Q93" s="2">
        <v>0</v>
      </c>
      <c r="R93" s="2">
        <v>23</v>
      </c>
      <c r="S93" s="2">
        <v>42</v>
      </c>
      <c r="T93" s="2">
        <f t="shared" si="2"/>
        <v>127</v>
      </c>
      <c r="U93" s="2" t="s">
        <v>167</v>
      </c>
      <c r="V93" s="2" t="s">
        <v>224</v>
      </c>
      <c r="W93" s="2">
        <v>0</v>
      </c>
      <c r="X93" s="2"/>
      <c r="Y93" s="2"/>
      <c r="Z93" s="2"/>
      <c r="AA93" s="2">
        <v>0</v>
      </c>
      <c r="AB93" s="2"/>
      <c r="AC93" s="2"/>
      <c r="AD93" s="2"/>
      <c r="AE93" s="2">
        <v>0</v>
      </c>
      <c r="AF93" s="2"/>
      <c r="AG93" s="2"/>
      <c r="AH93" s="2"/>
      <c r="AI93" s="2"/>
      <c r="AJ93" s="2">
        <v>1</v>
      </c>
      <c r="AK93" s="2" t="s">
        <v>476</v>
      </c>
      <c r="AL93" s="2"/>
      <c r="AM93" s="2"/>
      <c r="AN93" s="2"/>
      <c r="AO93" s="2">
        <v>0</v>
      </c>
      <c r="AP93" s="2"/>
      <c r="AQ93" s="2">
        <v>0</v>
      </c>
      <c r="AR93" s="2">
        <v>0</v>
      </c>
      <c r="AS93" s="2">
        <v>0</v>
      </c>
      <c r="AT93" s="2"/>
      <c r="AU93" s="2"/>
      <c r="AV93" s="2">
        <v>0</v>
      </c>
      <c r="AW93" s="2"/>
      <c r="AX93" s="2"/>
      <c r="AY93" s="2">
        <v>0</v>
      </c>
      <c r="AZ93" s="2"/>
      <c r="BA93" s="2">
        <v>79</v>
      </c>
      <c r="BB93" s="2"/>
      <c r="BC93" s="2">
        <v>0</v>
      </c>
      <c r="BD93" s="2">
        <v>0</v>
      </c>
      <c r="BE93" s="2"/>
      <c r="BF93" s="2"/>
      <c r="BG93" s="2">
        <v>0</v>
      </c>
      <c r="BH93" s="2">
        <v>1</v>
      </c>
      <c r="BI93" s="2">
        <v>0</v>
      </c>
      <c r="BJ93" s="2">
        <v>2</v>
      </c>
      <c r="BK93" s="2">
        <v>662.44</v>
      </c>
      <c r="BL93" s="2"/>
      <c r="BM93" s="2"/>
      <c r="BN93" s="2"/>
      <c r="BO93" s="2"/>
      <c r="BP93" s="2"/>
      <c r="BQ93" s="2"/>
      <c r="BR93" s="2"/>
      <c r="BS93" s="2"/>
      <c r="BT93" s="2"/>
      <c r="BU93" s="2">
        <v>4.94</v>
      </c>
      <c r="BV93" s="2">
        <v>1.56</v>
      </c>
      <c r="BW93" s="2">
        <v>3.49</v>
      </c>
      <c r="BX93" s="2">
        <v>4.76</v>
      </c>
      <c r="BY93" s="2">
        <v>5.9</v>
      </c>
      <c r="BZ93" s="2">
        <v>79</v>
      </c>
      <c r="CA93" s="2">
        <v>149</v>
      </c>
      <c r="CB93" s="2"/>
      <c r="CC93" s="2"/>
      <c r="CD93" s="2">
        <v>11.6</v>
      </c>
      <c r="CE93" s="2">
        <v>3.44</v>
      </c>
      <c r="CF93" s="2"/>
      <c r="CG93" s="2" t="s">
        <v>7118</v>
      </c>
      <c r="CH93" s="2" t="s">
        <v>7154</v>
      </c>
      <c r="CI93" s="2" t="s">
        <v>7155</v>
      </c>
      <c r="CJ93" s="2"/>
      <c r="CK93" s="2" t="s">
        <v>7156</v>
      </c>
      <c r="CL93" s="2" t="s">
        <v>1105</v>
      </c>
      <c r="CM93" s="2"/>
      <c r="CN93" s="2">
        <v>2</v>
      </c>
      <c r="CO93" s="2">
        <v>2</v>
      </c>
      <c r="CP93" s="2"/>
      <c r="CQ93" s="2">
        <v>1</v>
      </c>
      <c r="CR93" s="2">
        <v>0</v>
      </c>
      <c r="CS93" s="2">
        <v>0</v>
      </c>
      <c r="CT93" s="2">
        <v>44</v>
      </c>
      <c r="CU93" s="2">
        <v>0.67</v>
      </c>
      <c r="CV93" s="2">
        <v>0</v>
      </c>
      <c r="CW93" s="2"/>
      <c r="CX93" s="2"/>
      <c r="CY93" s="2" t="s">
        <v>7157</v>
      </c>
      <c r="CZ93" s="2">
        <v>1</v>
      </c>
      <c r="DA93" s="2">
        <v>1</v>
      </c>
      <c r="DB93" s="2">
        <v>1</v>
      </c>
      <c r="DC93" s="2">
        <v>1</v>
      </c>
      <c r="DD93" s="2">
        <v>0</v>
      </c>
      <c r="DE93" s="2">
        <v>0</v>
      </c>
      <c r="DF93" s="2">
        <v>0</v>
      </c>
      <c r="DG93" s="2">
        <v>0</v>
      </c>
      <c r="DH93" s="2">
        <v>1</v>
      </c>
      <c r="DI93" s="2">
        <v>0</v>
      </c>
      <c r="DJ93" s="2"/>
      <c r="DK93" s="2"/>
      <c r="DL93" s="2"/>
      <c r="DM93" s="2"/>
      <c r="DN93" s="2"/>
      <c r="DO93" s="2"/>
      <c r="DP93" s="2"/>
      <c r="DQ93" s="2" t="s">
        <v>7158</v>
      </c>
      <c r="DS93">
        <v>1</v>
      </c>
      <c r="EE93" s="83"/>
    </row>
    <row r="94" spans="1:142">
      <c r="A94" s="2" t="s">
        <v>7159</v>
      </c>
      <c r="B94" s="2" t="s">
        <v>7160</v>
      </c>
      <c r="C94" s="2" t="s">
        <v>7161</v>
      </c>
      <c r="D94" s="2">
        <v>1</v>
      </c>
      <c r="E94" s="2">
        <v>180</v>
      </c>
      <c r="F94" s="2">
        <v>77.5</v>
      </c>
      <c r="G94" s="2"/>
      <c r="H94" s="2">
        <v>60</v>
      </c>
      <c r="I94" s="2">
        <v>58</v>
      </c>
      <c r="J94" s="2">
        <v>68</v>
      </c>
      <c r="K94" s="2">
        <v>3</v>
      </c>
      <c r="L94" s="2">
        <v>106</v>
      </c>
      <c r="M94" s="2">
        <v>43</v>
      </c>
      <c r="N94" s="2">
        <v>67</v>
      </c>
      <c r="O94" s="2">
        <v>4</v>
      </c>
      <c r="P94" s="2" t="s">
        <v>166</v>
      </c>
      <c r="Q94" s="2">
        <v>0</v>
      </c>
      <c r="R94" s="2">
        <v>23</v>
      </c>
      <c r="S94" s="2">
        <v>42</v>
      </c>
      <c r="T94" s="2">
        <f t="shared" si="2"/>
        <v>150</v>
      </c>
      <c r="U94" s="2" t="s">
        <v>148</v>
      </c>
      <c r="V94" s="2" t="s">
        <v>1038</v>
      </c>
      <c r="W94" s="2">
        <v>0</v>
      </c>
      <c r="X94" s="2"/>
      <c r="Y94" s="2"/>
      <c r="Z94" s="2"/>
      <c r="AA94" s="2">
        <v>1</v>
      </c>
      <c r="AB94" s="2">
        <v>3</v>
      </c>
      <c r="AC94" s="2">
        <v>2</v>
      </c>
      <c r="AD94" s="2"/>
      <c r="AE94" s="2">
        <v>1</v>
      </c>
      <c r="AF94" s="2">
        <v>20</v>
      </c>
      <c r="AG94" s="2">
        <v>20</v>
      </c>
      <c r="AH94" s="2"/>
      <c r="AI94" s="2"/>
      <c r="AJ94" s="2">
        <v>1</v>
      </c>
      <c r="AK94" s="2">
        <v>2</v>
      </c>
      <c r="AL94" s="2">
        <v>30</v>
      </c>
      <c r="AM94" s="2"/>
      <c r="AN94" s="2"/>
      <c r="AO94" s="2">
        <v>0</v>
      </c>
      <c r="AP94" s="2"/>
      <c r="AQ94" s="2">
        <v>0</v>
      </c>
      <c r="AR94" s="2">
        <v>2</v>
      </c>
      <c r="AS94" s="2">
        <v>0</v>
      </c>
      <c r="AT94" s="2"/>
      <c r="AU94" s="2"/>
      <c r="AV94" s="2">
        <v>0</v>
      </c>
      <c r="AW94" s="2"/>
      <c r="AX94" s="2"/>
      <c r="AY94" s="2">
        <v>0</v>
      </c>
      <c r="AZ94" s="2"/>
      <c r="BA94" s="2">
        <v>67</v>
      </c>
      <c r="BB94" s="2"/>
      <c r="BC94" s="2">
        <v>1</v>
      </c>
      <c r="BD94" s="2">
        <v>0</v>
      </c>
      <c r="BE94" s="2"/>
      <c r="BF94" s="2"/>
      <c r="BG94" s="2">
        <v>1</v>
      </c>
      <c r="BH94" s="2">
        <v>3</v>
      </c>
      <c r="BI94" s="2">
        <v>1</v>
      </c>
      <c r="BJ94" s="2">
        <v>2</v>
      </c>
      <c r="BK94" s="2" t="s">
        <v>7015</v>
      </c>
      <c r="BL94" s="2" t="s">
        <v>7162</v>
      </c>
      <c r="BM94" s="2">
        <v>2410</v>
      </c>
      <c r="BN94" s="2"/>
      <c r="BO94" s="2"/>
      <c r="BP94" s="2">
        <v>5073.83</v>
      </c>
      <c r="BQ94" s="2">
        <v>1.6</v>
      </c>
      <c r="BR94" s="2"/>
      <c r="BS94" s="2" t="s">
        <v>7163</v>
      </c>
      <c r="BT94" s="2"/>
      <c r="BU94" s="2">
        <v>4.31</v>
      </c>
      <c r="BV94" s="2">
        <v>1.37</v>
      </c>
      <c r="BW94" s="2">
        <v>2.56</v>
      </c>
      <c r="BX94" s="2">
        <v>7.96</v>
      </c>
      <c r="BY94" s="2">
        <v>4.28</v>
      </c>
      <c r="BZ94" s="2">
        <v>67</v>
      </c>
      <c r="CA94" s="2">
        <v>157</v>
      </c>
      <c r="CB94" s="2"/>
      <c r="CC94" s="2"/>
      <c r="CD94" s="2"/>
      <c r="CE94" s="2"/>
      <c r="CF94" s="2"/>
      <c r="CG94" s="2" t="s">
        <v>7164</v>
      </c>
      <c r="CH94" s="2" t="s">
        <v>7165</v>
      </c>
      <c r="CI94" s="2"/>
      <c r="CJ94" s="2"/>
      <c r="CK94" s="2" t="s">
        <v>7166</v>
      </c>
      <c r="CL94" s="2"/>
      <c r="CM94" s="2"/>
      <c r="CN94" s="2">
        <v>2</v>
      </c>
      <c r="CO94" s="2">
        <v>1</v>
      </c>
      <c r="CP94" s="2"/>
      <c r="CQ94" s="2">
        <v>1</v>
      </c>
      <c r="CR94" s="2">
        <v>0</v>
      </c>
      <c r="CS94" s="2">
        <v>0</v>
      </c>
      <c r="CT94" s="2">
        <v>49</v>
      </c>
      <c r="CU94" s="2">
        <v>0.5</v>
      </c>
      <c r="CV94" s="2">
        <v>0</v>
      </c>
      <c r="CW94" s="2"/>
      <c r="CX94" s="2"/>
      <c r="CY94" s="2" t="s">
        <v>2125</v>
      </c>
      <c r="CZ94" s="2">
        <v>1</v>
      </c>
      <c r="DA94" s="2">
        <v>1</v>
      </c>
      <c r="DB94" s="2">
        <v>1</v>
      </c>
      <c r="DC94" s="2">
        <v>1</v>
      </c>
      <c r="DD94" s="2">
        <v>1</v>
      </c>
      <c r="DE94" s="2">
        <v>0</v>
      </c>
      <c r="DF94" s="2">
        <v>0</v>
      </c>
      <c r="DG94" s="2">
        <v>0</v>
      </c>
      <c r="DH94" s="2">
        <v>2</v>
      </c>
      <c r="DI94" s="2">
        <v>0</v>
      </c>
      <c r="DJ94" s="2"/>
      <c r="DK94" s="2"/>
      <c r="DL94" s="2"/>
      <c r="DM94" s="2"/>
      <c r="DN94" s="2"/>
      <c r="DO94" s="2"/>
      <c r="DP94" s="2"/>
      <c r="DQ94" s="2" t="s">
        <v>7167</v>
      </c>
      <c r="DS94">
        <v>1</v>
      </c>
      <c r="EE94" s="83"/>
      <c r="EL94" t="s">
        <v>7168</v>
      </c>
    </row>
    <row r="95" spans="1:135">
      <c r="A95" s="2" t="s">
        <v>7169</v>
      </c>
      <c r="B95" s="2" t="s">
        <v>7170</v>
      </c>
      <c r="C95" s="2" t="s">
        <v>7171</v>
      </c>
      <c r="D95" s="2">
        <v>1</v>
      </c>
      <c r="E95" s="2">
        <v>179</v>
      </c>
      <c r="F95" s="2">
        <v>95</v>
      </c>
      <c r="G95" s="2"/>
      <c r="H95" s="2">
        <v>50</v>
      </c>
      <c r="I95" s="2">
        <v>41</v>
      </c>
      <c r="J95" s="2">
        <v>77</v>
      </c>
      <c r="K95" s="2">
        <v>9</v>
      </c>
      <c r="L95" s="2">
        <v>124</v>
      </c>
      <c r="M95" s="2">
        <v>34</v>
      </c>
      <c r="N95" s="2">
        <v>74</v>
      </c>
      <c r="O95" s="2">
        <v>7</v>
      </c>
      <c r="P95" s="2" t="s">
        <v>166</v>
      </c>
      <c r="Q95" s="2">
        <v>0</v>
      </c>
      <c r="R95" s="2">
        <v>23</v>
      </c>
      <c r="S95" s="2">
        <v>42</v>
      </c>
      <c r="T95" s="2">
        <f t="shared" si="2"/>
        <v>133</v>
      </c>
      <c r="U95" s="2" t="s">
        <v>167</v>
      </c>
      <c r="V95" s="2" t="s">
        <v>224</v>
      </c>
      <c r="W95" s="2">
        <v>1</v>
      </c>
      <c r="X95" s="2">
        <v>4</v>
      </c>
      <c r="Y95" s="2"/>
      <c r="Z95" s="2">
        <v>2</v>
      </c>
      <c r="AA95" s="2">
        <v>0</v>
      </c>
      <c r="AB95" s="2"/>
      <c r="AC95" s="2"/>
      <c r="AD95" s="2"/>
      <c r="AE95" s="2">
        <v>1</v>
      </c>
      <c r="AF95" s="2">
        <v>20</v>
      </c>
      <c r="AG95" s="2">
        <v>30</v>
      </c>
      <c r="AH95" s="2">
        <v>0</v>
      </c>
      <c r="AI95" s="2"/>
      <c r="AJ95" s="2">
        <v>1</v>
      </c>
      <c r="AK95" s="2">
        <v>2.5</v>
      </c>
      <c r="AL95" s="2">
        <v>20</v>
      </c>
      <c r="AM95" s="2">
        <v>0</v>
      </c>
      <c r="AN95" s="2"/>
      <c r="AO95" s="2">
        <v>1</v>
      </c>
      <c r="AP95" s="2">
        <v>4</v>
      </c>
      <c r="AQ95" s="2">
        <v>2</v>
      </c>
      <c r="AR95" s="2">
        <v>3</v>
      </c>
      <c r="AS95" s="2">
        <v>0</v>
      </c>
      <c r="AT95" s="2"/>
      <c r="AU95" s="2"/>
      <c r="AV95" s="2">
        <v>0</v>
      </c>
      <c r="AW95" s="2"/>
      <c r="AX95" s="2"/>
      <c r="AY95" s="2">
        <v>0</v>
      </c>
      <c r="AZ95" s="2"/>
      <c r="BA95" s="2">
        <v>74</v>
      </c>
      <c r="BB95" s="2"/>
      <c r="BC95" s="2">
        <v>1</v>
      </c>
      <c r="BD95" s="2">
        <v>0</v>
      </c>
      <c r="BE95" s="2"/>
      <c r="BF95" s="2"/>
      <c r="BG95" s="2"/>
      <c r="BH95" s="2"/>
      <c r="BI95" s="2"/>
      <c r="BJ95" s="2">
        <v>2</v>
      </c>
      <c r="BK95" s="2">
        <v>2431.02</v>
      </c>
      <c r="BL95" s="2">
        <v>48.6</v>
      </c>
      <c r="BM95" s="2">
        <v>84.58</v>
      </c>
      <c r="BN95" s="2"/>
      <c r="BO95" s="2"/>
      <c r="BP95" s="2">
        <v>115.46</v>
      </c>
      <c r="BQ95" s="2">
        <v>1.9</v>
      </c>
      <c r="BR95" s="2"/>
      <c r="BS95" s="2">
        <v>31.42</v>
      </c>
      <c r="BT95" s="2"/>
      <c r="BU95" s="2">
        <v>4.61</v>
      </c>
      <c r="BV95" s="2">
        <v>2.35</v>
      </c>
      <c r="BW95" s="2">
        <v>2.71</v>
      </c>
      <c r="BX95" s="2">
        <v>4.48</v>
      </c>
      <c r="BY95" s="2">
        <v>5.34</v>
      </c>
      <c r="BZ95" s="2">
        <v>74</v>
      </c>
      <c r="CA95" s="2">
        <v>150</v>
      </c>
      <c r="CB95" s="2"/>
      <c r="CC95" s="2"/>
      <c r="CD95" s="2">
        <v>10.7</v>
      </c>
      <c r="CE95" s="2">
        <v>3.81</v>
      </c>
      <c r="CF95" s="2"/>
      <c r="CG95" s="2" t="s">
        <v>7172</v>
      </c>
      <c r="CH95" s="2" t="s">
        <v>7106</v>
      </c>
      <c r="CI95" s="2"/>
      <c r="CJ95" s="2"/>
      <c r="CK95" s="2"/>
      <c r="CL95" s="2" t="s">
        <v>7173</v>
      </c>
      <c r="CM95" s="2"/>
      <c r="CN95" s="2">
        <v>1</v>
      </c>
      <c r="CO95" s="2">
        <v>2</v>
      </c>
      <c r="CP95" s="2"/>
      <c r="CQ95" s="2">
        <v>0</v>
      </c>
      <c r="CR95" s="2">
        <v>0</v>
      </c>
      <c r="CS95" s="2">
        <v>0</v>
      </c>
      <c r="CT95" s="2">
        <v>49</v>
      </c>
      <c r="CU95" s="2">
        <v>0.6</v>
      </c>
      <c r="CV95" s="2">
        <v>0</v>
      </c>
      <c r="CW95" s="2"/>
      <c r="CX95" s="2"/>
      <c r="CY95" s="2" t="s">
        <v>1394</v>
      </c>
      <c r="CZ95" s="2">
        <v>1</v>
      </c>
      <c r="DA95" s="2">
        <v>1</v>
      </c>
      <c r="DB95" s="2">
        <v>2</v>
      </c>
      <c r="DC95" s="2">
        <v>1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/>
      <c r="DK95" s="2"/>
      <c r="DL95" s="2"/>
      <c r="DM95" s="2"/>
      <c r="DN95" s="2"/>
      <c r="DO95" s="2"/>
      <c r="DP95" s="2"/>
      <c r="DQ95" s="2" t="s">
        <v>7174</v>
      </c>
      <c r="DS95">
        <v>1</v>
      </c>
      <c r="EE95" s="83"/>
    </row>
    <row r="96" spans="1:142">
      <c r="A96" s="2" t="s">
        <v>7175</v>
      </c>
      <c r="B96" s="2" t="s">
        <v>7176</v>
      </c>
      <c r="C96" s="2" t="s">
        <v>7177</v>
      </c>
      <c r="D96" s="2">
        <v>1</v>
      </c>
      <c r="E96" s="2">
        <v>175</v>
      </c>
      <c r="F96" s="2">
        <v>80</v>
      </c>
      <c r="G96" s="2"/>
      <c r="H96" s="2">
        <v>41</v>
      </c>
      <c r="I96" s="2">
        <v>25</v>
      </c>
      <c r="J96" s="2">
        <v>79</v>
      </c>
      <c r="K96" s="2">
        <v>9</v>
      </c>
      <c r="L96" s="2">
        <v>93</v>
      </c>
      <c r="M96" s="2">
        <v>53</v>
      </c>
      <c r="N96" s="2">
        <v>71</v>
      </c>
      <c r="O96" s="2">
        <v>7</v>
      </c>
      <c r="P96" s="2" t="s">
        <v>166</v>
      </c>
      <c r="Q96" s="2">
        <v>0</v>
      </c>
      <c r="R96" s="2">
        <v>23</v>
      </c>
      <c r="S96" s="2">
        <v>42</v>
      </c>
      <c r="T96" s="2">
        <f t="shared" si="2"/>
        <v>136</v>
      </c>
      <c r="U96" s="2" t="s">
        <v>167</v>
      </c>
      <c r="V96" s="2" t="s">
        <v>224</v>
      </c>
      <c r="W96" s="2">
        <v>0</v>
      </c>
      <c r="X96" s="2"/>
      <c r="Y96" s="2"/>
      <c r="Z96" s="2"/>
      <c r="AA96" s="2">
        <v>1</v>
      </c>
      <c r="AB96" s="2" t="s">
        <v>1277</v>
      </c>
      <c r="AC96" s="2"/>
      <c r="AD96" s="2"/>
      <c r="AE96" s="2">
        <v>1</v>
      </c>
      <c r="AF96" s="2">
        <v>20</v>
      </c>
      <c r="AG96" s="2">
        <v>30</v>
      </c>
      <c r="AH96" s="2"/>
      <c r="AI96" s="2"/>
      <c r="AJ96" s="2">
        <v>0</v>
      </c>
      <c r="AK96" s="2"/>
      <c r="AL96" s="2"/>
      <c r="AM96" s="2"/>
      <c r="AN96" s="2"/>
      <c r="AO96" s="2">
        <v>0</v>
      </c>
      <c r="AP96" s="2"/>
      <c r="AQ96" s="2">
        <v>0</v>
      </c>
      <c r="AR96" s="2">
        <v>0</v>
      </c>
      <c r="AS96" s="2">
        <v>0</v>
      </c>
      <c r="AT96" s="2"/>
      <c r="AU96" s="2"/>
      <c r="AV96" s="2">
        <v>0</v>
      </c>
      <c r="AW96" s="2"/>
      <c r="AX96" s="2"/>
      <c r="AY96" s="2">
        <v>0</v>
      </c>
      <c r="AZ96" s="2"/>
      <c r="BA96" s="2">
        <v>71</v>
      </c>
      <c r="BB96" s="2"/>
      <c r="BC96" s="2">
        <v>0</v>
      </c>
      <c r="BD96" s="2">
        <v>0</v>
      </c>
      <c r="BE96" s="2"/>
      <c r="BF96" s="2"/>
      <c r="BG96" s="2">
        <v>0</v>
      </c>
      <c r="BH96" s="2">
        <v>1</v>
      </c>
      <c r="BI96" s="2">
        <v>0</v>
      </c>
      <c r="BJ96" s="2">
        <v>2</v>
      </c>
      <c r="BK96" s="2">
        <v>1627.24</v>
      </c>
      <c r="BL96" s="2"/>
      <c r="BM96" s="2"/>
      <c r="BN96" s="2"/>
      <c r="BO96" s="2"/>
      <c r="BP96" s="2">
        <v>641.45</v>
      </c>
      <c r="BQ96" s="2">
        <v>1.3</v>
      </c>
      <c r="BR96" s="2"/>
      <c r="BS96" s="2">
        <v>6.87</v>
      </c>
      <c r="BT96" s="2"/>
      <c r="BU96" s="2">
        <v>4.27</v>
      </c>
      <c r="BV96" s="2">
        <v>2.97</v>
      </c>
      <c r="BW96" s="2">
        <v>2.51</v>
      </c>
      <c r="BX96" s="2">
        <v>10.3</v>
      </c>
      <c r="BY96" s="2">
        <v>3.29</v>
      </c>
      <c r="BZ96" s="2">
        <v>71</v>
      </c>
      <c r="CA96" s="2">
        <v>152</v>
      </c>
      <c r="CB96" s="2">
        <v>8</v>
      </c>
      <c r="CC96" s="2"/>
      <c r="CD96" s="2"/>
      <c r="CE96" s="2"/>
      <c r="CF96" s="2"/>
      <c r="CG96" s="2" t="s">
        <v>7178</v>
      </c>
      <c r="CH96" s="2" t="s">
        <v>7179</v>
      </c>
      <c r="CI96" s="2" t="s">
        <v>889</v>
      </c>
      <c r="CJ96" s="2"/>
      <c r="CK96" s="2"/>
      <c r="CL96" s="2" t="s">
        <v>1378</v>
      </c>
      <c r="CM96" s="2"/>
      <c r="CN96" s="2">
        <v>1</v>
      </c>
      <c r="CO96" s="2">
        <v>3</v>
      </c>
      <c r="CP96" s="2"/>
      <c r="CQ96" s="2">
        <v>1</v>
      </c>
      <c r="CR96" s="2">
        <v>0</v>
      </c>
      <c r="CS96" s="2">
        <v>0</v>
      </c>
      <c r="CT96" s="2">
        <v>48</v>
      </c>
      <c r="CU96" s="2">
        <v>0.68</v>
      </c>
      <c r="CV96" s="2">
        <v>0</v>
      </c>
      <c r="CW96" s="2"/>
      <c r="CX96" s="2"/>
      <c r="CY96" s="2" t="s">
        <v>7180</v>
      </c>
      <c r="CZ96" s="2">
        <v>1</v>
      </c>
      <c r="DA96" s="2">
        <v>1</v>
      </c>
      <c r="DB96" s="2">
        <v>3</v>
      </c>
      <c r="DC96" s="2">
        <v>1</v>
      </c>
      <c r="DD96" s="2">
        <v>0</v>
      </c>
      <c r="DE96" s="2">
        <v>1</v>
      </c>
      <c r="DF96" s="2">
        <v>0</v>
      </c>
      <c r="DG96" s="2">
        <v>0</v>
      </c>
      <c r="DH96" s="2">
        <v>2</v>
      </c>
      <c r="DI96" s="2">
        <v>0</v>
      </c>
      <c r="DJ96" s="2"/>
      <c r="DK96" s="2"/>
      <c r="DL96" s="2"/>
      <c r="DM96" s="2"/>
      <c r="DN96" s="2"/>
      <c r="DO96" s="2"/>
      <c r="DP96" s="2"/>
      <c r="DQ96" s="2" t="s">
        <v>7181</v>
      </c>
      <c r="DS96">
        <v>1</v>
      </c>
      <c r="EB96">
        <v>1</v>
      </c>
      <c r="EC96" t="s">
        <v>7182</v>
      </c>
      <c r="EE96" s="83"/>
      <c r="EL96" t="s">
        <v>7183</v>
      </c>
    </row>
    <row r="97" spans="1:135">
      <c r="A97" s="2" t="s">
        <v>7184</v>
      </c>
      <c r="B97" s="2" t="s">
        <v>7185</v>
      </c>
      <c r="C97" s="2" t="s">
        <v>7186</v>
      </c>
      <c r="D97" s="2">
        <v>2</v>
      </c>
      <c r="E97" s="2">
        <v>162</v>
      </c>
      <c r="F97" s="2">
        <v>63</v>
      </c>
      <c r="G97" s="2"/>
      <c r="H97" s="2">
        <v>70</v>
      </c>
      <c r="I97" s="2">
        <v>75</v>
      </c>
      <c r="J97" s="2">
        <v>60</v>
      </c>
      <c r="K97" s="2">
        <v>3</v>
      </c>
      <c r="L97" s="2">
        <v>145</v>
      </c>
      <c r="M97" s="2">
        <v>24</v>
      </c>
      <c r="N97" s="2">
        <v>52</v>
      </c>
      <c r="O97" s="2">
        <v>4</v>
      </c>
      <c r="P97" s="2" t="s">
        <v>278</v>
      </c>
      <c r="Q97" s="2">
        <v>0</v>
      </c>
      <c r="R97" s="2">
        <v>2</v>
      </c>
      <c r="S97" s="2">
        <v>28</v>
      </c>
      <c r="T97" s="2">
        <f t="shared" si="2"/>
        <v>134</v>
      </c>
      <c r="U97" s="2" t="s">
        <v>167</v>
      </c>
      <c r="V97" s="2" t="s">
        <v>224</v>
      </c>
      <c r="W97" s="2">
        <v>0</v>
      </c>
      <c r="X97" s="2"/>
      <c r="Y97" s="2"/>
      <c r="Z97" s="2"/>
      <c r="AA97" s="2">
        <v>0</v>
      </c>
      <c r="AB97" s="2"/>
      <c r="AC97" s="2"/>
      <c r="AD97" s="2"/>
      <c r="AE97" s="2">
        <v>0</v>
      </c>
      <c r="AF97" s="2"/>
      <c r="AG97" s="2"/>
      <c r="AH97" s="2"/>
      <c r="AI97" s="2"/>
      <c r="AJ97" s="2">
        <v>0</v>
      </c>
      <c r="AK97" s="2"/>
      <c r="AL97" s="2"/>
      <c r="AM97" s="2"/>
      <c r="AN97" s="2"/>
      <c r="AO97" s="2">
        <v>0</v>
      </c>
      <c r="AP97" s="2"/>
      <c r="AQ97" s="2">
        <v>0</v>
      </c>
      <c r="AR97" s="2">
        <v>0</v>
      </c>
      <c r="AS97" s="2">
        <v>0</v>
      </c>
      <c r="AT97" s="2"/>
      <c r="AU97" s="2"/>
      <c r="AV97" s="2">
        <v>0</v>
      </c>
      <c r="AW97" s="2"/>
      <c r="AX97" s="2"/>
      <c r="AY97" s="2">
        <v>0</v>
      </c>
      <c r="AZ97" s="2"/>
      <c r="BA97" s="2">
        <v>52</v>
      </c>
      <c r="BB97" s="2"/>
      <c r="BC97" s="2">
        <v>0</v>
      </c>
      <c r="BD97" s="2">
        <v>0</v>
      </c>
      <c r="BE97" s="2"/>
      <c r="BF97" s="2"/>
      <c r="BG97" s="2">
        <v>1</v>
      </c>
      <c r="BH97" s="2">
        <v>1</v>
      </c>
      <c r="BI97" s="2">
        <v>1</v>
      </c>
      <c r="BJ97" s="2">
        <v>1</v>
      </c>
      <c r="BK97" s="2"/>
      <c r="BL97" s="2"/>
      <c r="BM97" s="2"/>
      <c r="BN97" s="2"/>
      <c r="BO97" s="2"/>
      <c r="BP97" s="2">
        <v>0</v>
      </c>
      <c r="BQ97" s="2">
        <v>1.2</v>
      </c>
      <c r="BR97" s="2"/>
      <c r="BS97" s="2">
        <v>40.39</v>
      </c>
      <c r="BT97" s="2"/>
      <c r="BU97" s="2">
        <v>4.05</v>
      </c>
      <c r="BV97" s="2">
        <v>1.89</v>
      </c>
      <c r="BW97" s="2">
        <v>2.5</v>
      </c>
      <c r="BX97" s="2">
        <v>5.65</v>
      </c>
      <c r="BY97" s="2">
        <v>3.2</v>
      </c>
      <c r="BZ97" s="2">
        <v>52</v>
      </c>
      <c r="CA97" s="2">
        <v>128</v>
      </c>
      <c r="CB97" s="2"/>
      <c r="CC97" s="2"/>
      <c r="CD97" s="2"/>
      <c r="CE97" s="2"/>
      <c r="CF97" s="2"/>
      <c r="CG97" s="2" t="s">
        <v>7187</v>
      </c>
      <c r="CH97" s="2" t="s">
        <v>7119</v>
      </c>
      <c r="CI97" s="2" t="s">
        <v>712</v>
      </c>
      <c r="CJ97" s="2"/>
      <c r="CK97" s="2"/>
      <c r="CL97" s="2" t="s">
        <v>2364</v>
      </c>
      <c r="CM97" s="2"/>
      <c r="CN97" s="2">
        <v>1</v>
      </c>
      <c r="CO97" s="2">
        <v>3</v>
      </c>
      <c r="CP97" s="2"/>
      <c r="CQ97" s="2">
        <v>1</v>
      </c>
      <c r="CR97" s="2">
        <v>0</v>
      </c>
      <c r="CS97" s="2">
        <v>0</v>
      </c>
      <c r="CT97" s="2">
        <v>43</v>
      </c>
      <c r="CU97" s="2">
        <v>0.69</v>
      </c>
      <c r="CV97" s="2">
        <v>0</v>
      </c>
      <c r="CW97" s="2"/>
      <c r="CX97" s="2"/>
      <c r="CY97" s="2" t="s">
        <v>2865</v>
      </c>
      <c r="CZ97" s="2">
        <v>1</v>
      </c>
      <c r="DA97" s="2">
        <v>0</v>
      </c>
      <c r="DB97" s="2">
        <v>3</v>
      </c>
      <c r="DC97" s="2">
        <v>1</v>
      </c>
      <c r="DD97" s="2">
        <v>0</v>
      </c>
      <c r="DE97" s="2">
        <v>0</v>
      </c>
      <c r="DF97" s="2">
        <v>0</v>
      </c>
      <c r="DG97" s="2">
        <v>0</v>
      </c>
      <c r="DH97" s="2">
        <v>2</v>
      </c>
      <c r="DI97" s="2">
        <v>0</v>
      </c>
      <c r="DJ97" s="2"/>
      <c r="DK97" s="2"/>
      <c r="DL97" s="2"/>
      <c r="DM97" s="2"/>
      <c r="DN97" s="2"/>
      <c r="DO97" s="2"/>
      <c r="DP97" s="2"/>
      <c r="DQ97" s="2" t="s">
        <v>7188</v>
      </c>
      <c r="DS97">
        <v>1</v>
      </c>
      <c r="EE97" s="83"/>
    </row>
    <row r="98" spans="1:135">
      <c r="A98" s="2" t="s">
        <v>7189</v>
      </c>
      <c r="B98" s="2" t="s">
        <v>7190</v>
      </c>
      <c r="C98" s="2" t="s">
        <v>7191</v>
      </c>
      <c r="D98" s="2">
        <v>1</v>
      </c>
      <c r="E98" s="2">
        <v>175</v>
      </c>
      <c r="F98" s="2">
        <v>80</v>
      </c>
      <c r="G98" s="2"/>
      <c r="H98" s="2">
        <v>48</v>
      </c>
      <c r="I98" s="2">
        <v>25</v>
      </c>
      <c r="J98" s="2">
        <v>89</v>
      </c>
      <c r="K98" s="2">
        <v>9</v>
      </c>
      <c r="L98" s="2">
        <v>116</v>
      </c>
      <c r="M98" s="2">
        <v>43</v>
      </c>
      <c r="N98" s="2">
        <v>75</v>
      </c>
      <c r="O98" s="2">
        <v>7</v>
      </c>
      <c r="P98" s="2" t="s">
        <v>166</v>
      </c>
      <c r="Q98" s="2">
        <v>0</v>
      </c>
      <c r="R98" s="2">
        <v>23</v>
      </c>
      <c r="S98" s="2">
        <v>42</v>
      </c>
      <c r="T98" s="2">
        <f t="shared" si="2"/>
        <v>126</v>
      </c>
      <c r="U98" s="2" t="s">
        <v>167</v>
      </c>
      <c r="V98" s="2" t="s">
        <v>7192</v>
      </c>
      <c r="W98" s="2">
        <v>1</v>
      </c>
      <c r="X98" s="2"/>
      <c r="Y98" s="2"/>
      <c r="Z98" s="2">
        <v>4</v>
      </c>
      <c r="AA98" s="2">
        <v>0</v>
      </c>
      <c r="AB98" s="2"/>
      <c r="AC98" s="2"/>
      <c r="AD98" s="2"/>
      <c r="AE98" s="2">
        <v>1</v>
      </c>
      <c r="AF98" s="2">
        <v>2</v>
      </c>
      <c r="AG98" s="2">
        <v>20</v>
      </c>
      <c r="AH98" s="2"/>
      <c r="AI98" s="2"/>
      <c r="AJ98" s="2">
        <v>1</v>
      </c>
      <c r="AK98" s="2" t="s">
        <v>476</v>
      </c>
      <c r="AL98" s="2"/>
      <c r="AM98" s="2"/>
      <c r="AN98" s="2"/>
      <c r="AO98" s="2">
        <v>0</v>
      </c>
      <c r="AP98" s="2"/>
      <c r="AQ98" s="2">
        <v>0</v>
      </c>
      <c r="AR98" s="2">
        <v>0</v>
      </c>
      <c r="AS98" s="2">
        <v>0</v>
      </c>
      <c r="AT98" s="2"/>
      <c r="AU98" s="2"/>
      <c r="AV98" s="2">
        <v>0</v>
      </c>
      <c r="AW98" s="2"/>
      <c r="AX98" s="2"/>
      <c r="AY98" s="2">
        <v>0</v>
      </c>
      <c r="AZ98" s="2"/>
      <c r="BA98" s="2">
        <v>75</v>
      </c>
      <c r="BB98" s="2"/>
      <c r="BC98" s="2">
        <v>0</v>
      </c>
      <c r="BD98" s="2">
        <v>0</v>
      </c>
      <c r="BE98" s="2"/>
      <c r="BF98" s="2"/>
      <c r="BG98" s="2">
        <v>1</v>
      </c>
      <c r="BH98" s="2">
        <v>2</v>
      </c>
      <c r="BI98" s="2">
        <v>1</v>
      </c>
      <c r="BJ98" s="2">
        <v>2</v>
      </c>
      <c r="BK98" s="2">
        <v>98.75</v>
      </c>
      <c r="BL98" s="2"/>
      <c r="BM98" s="2"/>
      <c r="BN98" s="2"/>
      <c r="BO98" s="2"/>
      <c r="BP98" s="246">
        <v>19100.1</v>
      </c>
      <c r="BQ98" s="2">
        <v>72</v>
      </c>
      <c r="BR98" s="2"/>
      <c r="BS98" s="2">
        <v>422.5</v>
      </c>
      <c r="BT98" s="2"/>
      <c r="BU98" s="2">
        <v>4.01</v>
      </c>
      <c r="BV98" s="2">
        <v>1.09</v>
      </c>
      <c r="BW98" s="2">
        <v>2.74</v>
      </c>
      <c r="BX98" s="2">
        <v>8.02</v>
      </c>
      <c r="BY98" s="2">
        <v>4.73</v>
      </c>
      <c r="BZ98" s="2">
        <v>75</v>
      </c>
      <c r="CA98" s="2">
        <v>158</v>
      </c>
      <c r="CB98" s="2">
        <v>6.3</v>
      </c>
      <c r="CC98" s="2"/>
      <c r="CD98" s="2">
        <v>11.7</v>
      </c>
      <c r="CE98" s="2">
        <v>4.05</v>
      </c>
      <c r="CF98" s="2"/>
      <c r="CG98" s="2" t="s">
        <v>7191</v>
      </c>
      <c r="CH98" s="2" t="s">
        <v>7193</v>
      </c>
      <c r="CI98" s="2"/>
      <c r="CJ98" s="2"/>
      <c r="CK98" s="2" t="s">
        <v>1105</v>
      </c>
      <c r="CL98" s="2" t="s">
        <v>1099</v>
      </c>
      <c r="CM98" s="2"/>
      <c r="CN98" s="2">
        <v>1</v>
      </c>
      <c r="CO98" s="2">
        <v>1</v>
      </c>
      <c r="CP98" s="2"/>
      <c r="CQ98" s="2">
        <v>1</v>
      </c>
      <c r="CR98" s="2">
        <v>0</v>
      </c>
      <c r="CS98" s="2">
        <v>0</v>
      </c>
      <c r="CT98" s="2">
        <v>48</v>
      </c>
      <c r="CU98" s="2">
        <v>0.62</v>
      </c>
      <c r="CV98" s="2">
        <v>0</v>
      </c>
      <c r="CW98" s="2"/>
      <c r="CX98" s="2"/>
      <c r="CY98" s="2" t="s">
        <v>7194</v>
      </c>
      <c r="CZ98" s="2">
        <v>0</v>
      </c>
      <c r="DA98" s="2">
        <v>1</v>
      </c>
      <c r="DB98" s="2">
        <v>1</v>
      </c>
      <c r="DC98" s="2">
        <v>1</v>
      </c>
      <c r="DD98" s="2">
        <v>0</v>
      </c>
      <c r="DE98" s="2">
        <v>1</v>
      </c>
      <c r="DF98" s="2">
        <v>0</v>
      </c>
      <c r="DG98" s="2">
        <v>0</v>
      </c>
      <c r="DH98" s="2">
        <v>2</v>
      </c>
      <c r="DI98" s="2">
        <v>0</v>
      </c>
      <c r="DJ98" s="2"/>
      <c r="DK98" s="2"/>
      <c r="DL98" s="2"/>
      <c r="DM98" s="2"/>
      <c r="DN98" s="2"/>
      <c r="DO98" s="2"/>
      <c r="DP98" s="2"/>
      <c r="DQ98" s="2" t="s">
        <v>7195</v>
      </c>
      <c r="DS98">
        <v>1</v>
      </c>
      <c r="EE98" s="83"/>
    </row>
    <row r="99" spans="1:135">
      <c r="A99" s="2" t="s">
        <v>7196</v>
      </c>
      <c r="B99" s="2" t="s">
        <v>7197</v>
      </c>
      <c r="C99" s="2" t="s">
        <v>7198</v>
      </c>
      <c r="D99" s="2">
        <v>2</v>
      </c>
      <c r="E99" s="2">
        <v>155</v>
      </c>
      <c r="F99" s="2">
        <v>65</v>
      </c>
      <c r="G99" s="2"/>
      <c r="H99" s="2">
        <v>60</v>
      </c>
      <c r="I99" s="2">
        <v>58</v>
      </c>
      <c r="J99" s="2">
        <v>78</v>
      </c>
      <c r="K99" s="2">
        <v>9</v>
      </c>
      <c r="L99" s="2">
        <v>152</v>
      </c>
      <c r="M99" s="2">
        <v>24</v>
      </c>
      <c r="N99" s="2">
        <v>61</v>
      </c>
      <c r="O99" s="2">
        <v>4</v>
      </c>
      <c r="P99" s="2" t="s">
        <v>278</v>
      </c>
      <c r="Q99" s="2">
        <v>0</v>
      </c>
      <c r="R99" s="2">
        <v>2</v>
      </c>
      <c r="S99" s="2">
        <v>28</v>
      </c>
      <c r="T99" s="2">
        <f t="shared" si="2"/>
        <v>123</v>
      </c>
      <c r="U99" s="2" t="s">
        <v>167</v>
      </c>
      <c r="V99" s="2" t="s">
        <v>1161</v>
      </c>
      <c r="W99" s="2">
        <v>1</v>
      </c>
      <c r="X99" s="2">
        <v>2</v>
      </c>
      <c r="Y99" s="2" t="s">
        <v>7199</v>
      </c>
      <c r="Z99" s="2">
        <v>1</v>
      </c>
      <c r="AA99" s="2">
        <v>1</v>
      </c>
      <c r="AB99" s="2">
        <v>1</v>
      </c>
      <c r="AC99" s="2"/>
      <c r="AD99" s="2"/>
      <c r="AE99" s="2">
        <v>0</v>
      </c>
      <c r="AF99" s="2"/>
      <c r="AG99" s="2"/>
      <c r="AH99" s="2"/>
      <c r="AI99" s="2"/>
      <c r="AJ99" s="2">
        <v>0</v>
      </c>
      <c r="AK99" s="2"/>
      <c r="AL99" s="2"/>
      <c r="AM99" s="2"/>
      <c r="AN99" s="2"/>
      <c r="AO99" s="2">
        <v>0</v>
      </c>
      <c r="AP99" s="2"/>
      <c r="AQ99" s="2">
        <v>0</v>
      </c>
      <c r="AR99" s="2">
        <v>0</v>
      </c>
      <c r="AS99" s="2">
        <v>0</v>
      </c>
      <c r="AT99" s="2"/>
      <c r="AU99" s="2"/>
      <c r="AV99" s="2">
        <v>0</v>
      </c>
      <c r="AW99" s="2"/>
      <c r="AX99" s="2"/>
      <c r="AY99" s="2">
        <v>0</v>
      </c>
      <c r="AZ99" s="2"/>
      <c r="BA99" s="2">
        <v>61</v>
      </c>
      <c r="BB99" s="2"/>
      <c r="BC99" s="2">
        <v>0</v>
      </c>
      <c r="BD99" s="2">
        <v>0</v>
      </c>
      <c r="BE99" s="2"/>
      <c r="BF99" s="2"/>
      <c r="BG99" s="2">
        <v>2</v>
      </c>
      <c r="BH99" s="2">
        <v>1</v>
      </c>
      <c r="BI99" s="2">
        <v>1</v>
      </c>
      <c r="BJ99" s="2">
        <v>1</v>
      </c>
      <c r="BK99" s="2"/>
      <c r="BL99" s="2"/>
      <c r="BM99" s="2"/>
      <c r="BN99" s="2"/>
      <c r="BO99" s="2"/>
      <c r="BP99" s="2">
        <v>97.94</v>
      </c>
      <c r="BQ99" s="2">
        <v>1.4</v>
      </c>
      <c r="BR99" s="2"/>
      <c r="BS99" s="2">
        <v>17.65</v>
      </c>
      <c r="BT99" s="2"/>
      <c r="BU99" s="2">
        <v>4.52</v>
      </c>
      <c r="BV99" s="2">
        <v>1.74</v>
      </c>
      <c r="BW99" s="2">
        <v>2.64</v>
      </c>
      <c r="BX99" s="2">
        <v>7.38</v>
      </c>
      <c r="BY99" s="2">
        <v>4.36</v>
      </c>
      <c r="BZ99" s="2">
        <v>61</v>
      </c>
      <c r="CA99" s="2">
        <v>135</v>
      </c>
      <c r="CB99" s="2">
        <v>6.6</v>
      </c>
      <c r="CC99" s="2"/>
      <c r="CD99" s="2">
        <v>10.3</v>
      </c>
      <c r="CE99" s="2">
        <v>2.87</v>
      </c>
      <c r="CF99" s="2"/>
      <c r="CG99" s="2" t="s">
        <v>7200</v>
      </c>
      <c r="CH99" s="2" t="s">
        <v>7201</v>
      </c>
      <c r="CI99" s="2" t="s">
        <v>1105</v>
      </c>
      <c r="CJ99" s="2"/>
      <c r="CK99" s="2" t="s">
        <v>7202</v>
      </c>
      <c r="CL99" s="2"/>
      <c r="CM99" s="2"/>
      <c r="CN99" s="2">
        <v>3</v>
      </c>
      <c r="CO99" s="2">
        <v>2</v>
      </c>
      <c r="CP99" s="2"/>
      <c r="CQ99" s="2">
        <v>1</v>
      </c>
      <c r="CR99" s="2">
        <v>0</v>
      </c>
      <c r="CS99" s="2">
        <v>0</v>
      </c>
      <c r="CT99" s="2"/>
      <c r="CU99" s="2"/>
      <c r="CV99" s="2"/>
      <c r="CW99" s="2"/>
      <c r="CX99" s="2"/>
      <c r="CY99" s="2" t="s">
        <v>7203</v>
      </c>
      <c r="CZ99" s="2">
        <v>1</v>
      </c>
      <c r="DA99" s="2">
        <v>1</v>
      </c>
      <c r="DB99" s="2">
        <v>0</v>
      </c>
      <c r="DC99" s="2">
        <v>1</v>
      </c>
      <c r="DD99" s="2">
        <v>1</v>
      </c>
      <c r="DE99" s="2">
        <v>1</v>
      </c>
      <c r="DF99" s="2">
        <v>0</v>
      </c>
      <c r="DG99" s="2">
        <v>0</v>
      </c>
      <c r="DH99" s="2">
        <v>0</v>
      </c>
      <c r="DI99" s="2">
        <v>1</v>
      </c>
      <c r="DJ99" s="2"/>
      <c r="DK99" s="2"/>
      <c r="DL99" s="2"/>
      <c r="DM99" s="2"/>
      <c r="DN99" s="2"/>
      <c r="DO99" s="2"/>
      <c r="DP99" s="2"/>
      <c r="DQ99" s="2" t="s">
        <v>7204</v>
      </c>
      <c r="DS99">
        <v>1</v>
      </c>
      <c r="EE99" s="83"/>
    </row>
    <row r="100" spans="1:135">
      <c r="A100" s="2" t="s">
        <v>7205</v>
      </c>
      <c r="B100" s="2" t="s">
        <v>7206</v>
      </c>
      <c r="C100" s="2" t="s">
        <v>7191</v>
      </c>
      <c r="D100" s="2">
        <v>1</v>
      </c>
      <c r="E100" s="2">
        <v>174</v>
      </c>
      <c r="F100" s="2">
        <v>75</v>
      </c>
      <c r="G100" s="2"/>
      <c r="H100" s="2">
        <v>73</v>
      </c>
      <c r="I100" s="2">
        <v>75</v>
      </c>
      <c r="J100" s="2">
        <v>64</v>
      </c>
      <c r="K100" s="2">
        <v>3</v>
      </c>
      <c r="L100" s="2">
        <v>114</v>
      </c>
      <c r="M100" s="2">
        <v>43</v>
      </c>
      <c r="N100" s="2">
        <v>109</v>
      </c>
      <c r="O100" s="2">
        <v>10</v>
      </c>
      <c r="P100" s="2" t="s">
        <v>236</v>
      </c>
      <c r="Q100" s="2">
        <v>20</v>
      </c>
      <c r="R100" s="2">
        <v>23</v>
      </c>
      <c r="S100" s="2">
        <v>42</v>
      </c>
      <c r="T100" s="2">
        <f t="shared" si="2"/>
        <v>193</v>
      </c>
      <c r="U100" s="2" t="s">
        <v>148</v>
      </c>
      <c r="V100" s="2" t="s">
        <v>7207</v>
      </c>
      <c r="W100" s="2">
        <v>1</v>
      </c>
      <c r="X100" s="2">
        <v>20</v>
      </c>
      <c r="Y100" s="2" t="s">
        <v>1516</v>
      </c>
      <c r="Z100" s="2">
        <v>3</v>
      </c>
      <c r="AA100" s="2">
        <v>0</v>
      </c>
      <c r="AB100" s="2"/>
      <c r="AC100" s="2"/>
      <c r="AD100" s="2"/>
      <c r="AE100" s="2">
        <v>1</v>
      </c>
      <c r="AF100" s="2"/>
      <c r="AG100" s="2"/>
      <c r="AH100" s="2">
        <v>1</v>
      </c>
      <c r="AI100" s="2">
        <v>30</v>
      </c>
      <c r="AJ100" s="2">
        <v>1</v>
      </c>
      <c r="AK100" s="2">
        <v>5</v>
      </c>
      <c r="AL100" s="2">
        <v>40</v>
      </c>
      <c r="AM100" s="2">
        <v>1</v>
      </c>
      <c r="AN100" s="2">
        <v>10</v>
      </c>
      <c r="AO100" s="2">
        <v>0</v>
      </c>
      <c r="AP100" s="2"/>
      <c r="AQ100" s="2">
        <v>1</v>
      </c>
      <c r="AR100" s="2">
        <v>0</v>
      </c>
      <c r="AS100" s="2">
        <v>1</v>
      </c>
      <c r="AT100" s="2">
        <v>10</v>
      </c>
      <c r="AU100" s="2" t="s">
        <v>523</v>
      </c>
      <c r="AV100" s="2">
        <v>0</v>
      </c>
      <c r="AW100" s="2"/>
      <c r="AX100" s="2"/>
      <c r="AY100" s="2">
        <v>1</v>
      </c>
      <c r="AZ100" s="2" t="s">
        <v>1292</v>
      </c>
      <c r="BA100" s="2">
        <v>109</v>
      </c>
      <c r="BB100" s="2"/>
      <c r="BC100" s="2">
        <v>0</v>
      </c>
      <c r="BD100" s="2">
        <v>0</v>
      </c>
      <c r="BE100" s="2"/>
      <c r="BF100" s="2"/>
      <c r="BG100" s="2">
        <v>1</v>
      </c>
      <c r="BH100" s="2">
        <v>1</v>
      </c>
      <c r="BI100" s="2">
        <v>1</v>
      </c>
      <c r="BJ100" s="2">
        <v>2</v>
      </c>
      <c r="BK100" s="2">
        <v>3805.52</v>
      </c>
      <c r="BL100" s="2">
        <v>14.5</v>
      </c>
      <c r="BM100" s="2">
        <v>1283</v>
      </c>
      <c r="BN100" s="2"/>
      <c r="BO100" s="2"/>
      <c r="BP100" s="2">
        <v>2069.41</v>
      </c>
      <c r="BQ100" s="2">
        <v>3.6</v>
      </c>
      <c r="BR100" s="2">
        <v>37.2</v>
      </c>
      <c r="BS100" s="2">
        <v>1082</v>
      </c>
      <c r="BT100" s="2"/>
      <c r="BU100" s="2">
        <v>3.6</v>
      </c>
      <c r="BV100" s="2">
        <v>1.81</v>
      </c>
      <c r="BW100" s="2">
        <v>2.19</v>
      </c>
      <c r="BX100" s="2">
        <v>5.48</v>
      </c>
      <c r="BY100" s="2">
        <v>5.2</v>
      </c>
      <c r="BZ100" s="2">
        <v>109</v>
      </c>
      <c r="CA100" s="2">
        <v>112</v>
      </c>
      <c r="CB100" s="2">
        <v>6.5</v>
      </c>
      <c r="CC100" s="2"/>
      <c r="CD100" s="2">
        <v>11.4</v>
      </c>
      <c r="CE100" s="2">
        <v>3.32</v>
      </c>
      <c r="CF100" s="2"/>
      <c r="CG100" s="2" t="s">
        <v>7146</v>
      </c>
      <c r="CH100" s="2" t="s">
        <v>7208</v>
      </c>
      <c r="CI100" s="2" t="s">
        <v>5401</v>
      </c>
      <c r="CJ100" s="2"/>
      <c r="CK100" s="2" t="s">
        <v>649</v>
      </c>
      <c r="CL100" s="2" t="s">
        <v>7209</v>
      </c>
      <c r="CM100" s="2"/>
      <c r="CN100" s="2">
        <v>2</v>
      </c>
      <c r="CO100" s="2">
        <v>2</v>
      </c>
      <c r="CP100" s="2"/>
      <c r="CQ100" s="2">
        <v>1</v>
      </c>
      <c r="CR100" s="2">
        <v>0</v>
      </c>
      <c r="CS100" s="2">
        <v>0</v>
      </c>
      <c r="CT100" s="2">
        <v>50</v>
      </c>
      <c r="CU100" s="2">
        <v>0.65</v>
      </c>
      <c r="CV100" s="2">
        <v>0</v>
      </c>
      <c r="CW100" s="2"/>
      <c r="CX100" s="2"/>
      <c r="CY100" s="2" t="s">
        <v>7210</v>
      </c>
      <c r="CZ100" s="2">
        <v>1</v>
      </c>
      <c r="DA100" s="2">
        <v>1</v>
      </c>
      <c r="DB100" s="2">
        <v>2</v>
      </c>
      <c r="DC100" s="2">
        <v>1</v>
      </c>
      <c r="DD100" s="2">
        <v>1</v>
      </c>
      <c r="DE100" s="2">
        <v>1</v>
      </c>
      <c r="DF100" s="2">
        <v>1</v>
      </c>
      <c r="DG100" s="2">
        <v>0</v>
      </c>
      <c r="DH100" s="2">
        <v>2</v>
      </c>
      <c r="DI100" s="2">
        <v>1</v>
      </c>
      <c r="DJ100" s="2"/>
      <c r="DK100" s="2"/>
      <c r="DL100" s="2"/>
      <c r="DM100" s="2"/>
      <c r="DN100" s="2"/>
      <c r="DO100" s="2"/>
      <c r="DP100" s="2"/>
      <c r="DQ100" s="2" t="s">
        <v>7211</v>
      </c>
      <c r="DS100">
        <v>1</v>
      </c>
      <c r="EE100" s="83"/>
    </row>
    <row r="101" spans="1:135">
      <c r="A101" s="2" t="s">
        <v>7212</v>
      </c>
      <c r="B101" s="2" t="s">
        <v>7213</v>
      </c>
      <c r="C101" s="2" t="s">
        <v>7214</v>
      </c>
      <c r="D101" s="2">
        <v>2</v>
      </c>
      <c r="E101" s="2">
        <v>155</v>
      </c>
      <c r="F101" s="2">
        <v>55</v>
      </c>
      <c r="G101" s="2"/>
      <c r="H101" s="2">
        <v>76</v>
      </c>
      <c r="I101" s="2">
        <v>75</v>
      </c>
      <c r="J101" s="2">
        <v>104</v>
      </c>
      <c r="K101" s="2">
        <v>24</v>
      </c>
      <c r="L101" s="2">
        <v>174</v>
      </c>
      <c r="M101" s="2">
        <v>10</v>
      </c>
      <c r="N101" s="2">
        <v>74</v>
      </c>
      <c r="O101" s="2">
        <v>7</v>
      </c>
      <c r="P101" s="2" t="s">
        <v>166</v>
      </c>
      <c r="Q101" s="2">
        <v>0</v>
      </c>
      <c r="R101" s="2">
        <v>23</v>
      </c>
      <c r="S101" s="2">
        <v>42</v>
      </c>
      <c r="T101" s="2">
        <f t="shared" si="2"/>
        <v>158</v>
      </c>
      <c r="U101" s="2" t="s">
        <v>148</v>
      </c>
      <c r="V101" s="2" t="s">
        <v>224</v>
      </c>
      <c r="W101" s="2">
        <v>1</v>
      </c>
      <c r="X101" s="2">
        <v>10</v>
      </c>
      <c r="Y101" s="2"/>
      <c r="Z101" s="2">
        <v>23</v>
      </c>
      <c r="AA101" s="2">
        <v>1</v>
      </c>
      <c r="AB101" s="2">
        <v>10</v>
      </c>
      <c r="AC101" s="2">
        <v>2</v>
      </c>
      <c r="AD101" s="2"/>
      <c r="AE101" s="2">
        <v>0</v>
      </c>
      <c r="AF101" s="2"/>
      <c r="AG101" s="2"/>
      <c r="AH101" s="2"/>
      <c r="AI101" s="2"/>
      <c r="AJ101" s="2">
        <v>0</v>
      </c>
      <c r="AK101" s="2"/>
      <c r="AL101" s="2"/>
      <c r="AM101" s="2"/>
      <c r="AN101" s="2"/>
      <c r="AO101" s="2">
        <v>0</v>
      </c>
      <c r="AP101" s="2"/>
      <c r="AQ101" s="2">
        <v>0</v>
      </c>
      <c r="AR101" s="2">
        <v>3</v>
      </c>
      <c r="AS101" s="2">
        <v>0</v>
      </c>
      <c r="AT101" s="2"/>
      <c r="AU101" s="2"/>
      <c r="AV101" s="2">
        <v>0</v>
      </c>
      <c r="AW101" s="2"/>
      <c r="AX101" s="2"/>
      <c r="AY101" s="2">
        <v>0</v>
      </c>
      <c r="AZ101" s="2"/>
      <c r="BA101" s="2">
        <v>74</v>
      </c>
      <c r="BB101" s="2"/>
      <c r="BC101" s="2">
        <v>0</v>
      </c>
      <c r="BD101" s="2">
        <v>0</v>
      </c>
      <c r="BE101" s="2"/>
      <c r="BF101" s="2"/>
      <c r="BG101" s="2">
        <v>3</v>
      </c>
      <c r="BH101" s="2">
        <v>4</v>
      </c>
      <c r="BI101" s="2">
        <v>3</v>
      </c>
      <c r="BJ101" s="2">
        <v>2</v>
      </c>
      <c r="BK101" s="2">
        <v>1802.2</v>
      </c>
      <c r="BL101" s="2"/>
      <c r="BM101" s="2">
        <v>2880</v>
      </c>
      <c r="BN101" s="2"/>
      <c r="BO101" s="2"/>
      <c r="BP101" s="2">
        <v>5596.8</v>
      </c>
      <c r="BQ101" s="2">
        <v>21.4</v>
      </c>
      <c r="BR101" s="2"/>
      <c r="BS101" s="2">
        <v>2880</v>
      </c>
      <c r="BT101" s="2"/>
      <c r="BU101" s="2">
        <v>6.46</v>
      </c>
      <c r="BV101" s="2">
        <v>1.58</v>
      </c>
      <c r="BW101" s="2">
        <v>4.4</v>
      </c>
      <c r="BX101" s="2">
        <v>8.63</v>
      </c>
      <c r="BY101" s="2">
        <v>5</v>
      </c>
      <c r="BZ101" s="2">
        <v>74</v>
      </c>
      <c r="CA101" s="2">
        <v>131</v>
      </c>
      <c r="CB101" s="2">
        <v>7.2</v>
      </c>
      <c r="CC101" s="2"/>
      <c r="CD101" s="2">
        <v>11.5</v>
      </c>
      <c r="CE101" s="2">
        <v>3.41</v>
      </c>
      <c r="CF101" s="2"/>
      <c r="CG101" s="2" t="s">
        <v>7178</v>
      </c>
      <c r="CH101" s="2" t="s">
        <v>6698</v>
      </c>
      <c r="CI101" s="2" t="s">
        <v>7215</v>
      </c>
      <c r="CJ101" s="2"/>
      <c r="CK101" s="2" t="s">
        <v>597</v>
      </c>
      <c r="CL101" s="2" t="s">
        <v>7216</v>
      </c>
      <c r="CM101" s="2"/>
      <c r="CN101" s="2">
        <v>3</v>
      </c>
      <c r="CO101" s="2">
        <v>2</v>
      </c>
      <c r="CP101" s="2"/>
      <c r="CQ101" s="2">
        <v>1</v>
      </c>
      <c r="CR101" s="2">
        <v>0</v>
      </c>
      <c r="CS101" s="2">
        <v>0</v>
      </c>
      <c r="CT101" s="2">
        <v>45</v>
      </c>
      <c r="CU101" s="2">
        <v>0.59</v>
      </c>
      <c r="CV101" s="2">
        <v>0</v>
      </c>
      <c r="CW101" s="2"/>
      <c r="CX101" s="2"/>
      <c r="CY101" s="2" t="s">
        <v>2488</v>
      </c>
      <c r="CZ101" s="2">
        <v>1</v>
      </c>
      <c r="DA101" s="2">
        <v>1</v>
      </c>
      <c r="DB101" s="2">
        <v>2</v>
      </c>
      <c r="DC101" s="2">
        <v>1</v>
      </c>
      <c r="DD101" s="2">
        <v>1</v>
      </c>
      <c r="DE101" s="2">
        <v>0</v>
      </c>
      <c r="DF101" s="2">
        <v>0</v>
      </c>
      <c r="DG101" s="2">
        <v>0</v>
      </c>
      <c r="DH101" s="2">
        <v>2</v>
      </c>
      <c r="DI101" s="2">
        <v>1</v>
      </c>
      <c r="DJ101" s="2"/>
      <c r="DK101" s="2"/>
      <c r="DL101" s="2"/>
      <c r="DM101" s="2"/>
      <c r="DN101" s="2"/>
      <c r="DO101" s="2"/>
      <c r="DP101" s="2"/>
      <c r="DQ101" s="2" t="s">
        <v>7217</v>
      </c>
      <c r="DS101">
        <v>1</v>
      </c>
      <c r="EE101" s="83"/>
    </row>
    <row r="102" spans="1:135">
      <c r="A102" s="2" t="s">
        <v>7218</v>
      </c>
      <c r="B102" s="13" t="s">
        <v>7219</v>
      </c>
      <c r="C102" s="12" t="s">
        <v>7161</v>
      </c>
      <c r="D102" s="12">
        <v>1</v>
      </c>
      <c r="E102" s="12">
        <v>176</v>
      </c>
      <c r="F102" s="12">
        <v>80</v>
      </c>
      <c r="G102" s="12"/>
      <c r="H102" s="12">
        <v>50</v>
      </c>
      <c r="I102" s="12">
        <v>41</v>
      </c>
      <c r="J102" s="12">
        <v>67</v>
      </c>
      <c r="K102" s="12">
        <v>3</v>
      </c>
      <c r="L102" s="12">
        <v>109</v>
      </c>
      <c r="M102" s="12">
        <v>43</v>
      </c>
      <c r="N102" s="12">
        <v>73</v>
      </c>
      <c r="O102" s="12">
        <v>7</v>
      </c>
      <c r="P102" s="12" t="s">
        <v>166</v>
      </c>
      <c r="Q102" s="12">
        <v>0</v>
      </c>
      <c r="R102" s="12">
        <v>23</v>
      </c>
      <c r="S102" s="12">
        <v>42</v>
      </c>
      <c r="T102" s="12">
        <f t="shared" si="2"/>
        <v>136</v>
      </c>
      <c r="U102" s="12" t="s">
        <v>167</v>
      </c>
      <c r="V102" s="12" t="s">
        <v>1038</v>
      </c>
      <c r="W102" s="12">
        <v>0</v>
      </c>
      <c r="X102" s="12"/>
      <c r="Y102" s="12"/>
      <c r="Z102" s="12"/>
      <c r="AA102" s="12">
        <v>0</v>
      </c>
      <c r="AB102" s="12"/>
      <c r="AC102" s="12"/>
      <c r="AD102" s="12"/>
      <c r="AE102" s="12">
        <v>0</v>
      </c>
      <c r="AF102" s="12"/>
      <c r="AG102" s="12"/>
      <c r="AH102" s="12"/>
      <c r="AI102" s="12"/>
      <c r="AJ102" s="12">
        <v>0</v>
      </c>
      <c r="AK102" s="12"/>
      <c r="AL102" s="12"/>
      <c r="AM102" s="12"/>
      <c r="AN102" s="12"/>
      <c r="AO102" s="12">
        <v>0</v>
      </c>
      <c r="AP102" s="12"/>
      <c r="AQ102" s="12"/>
      <c r="AR102" s="12">
        <v>0</v>
      </c>
      <c r="AS102" s="12">
        <v>0</v>
      </c>
      <c r="AT102" s="12"/>
      <c r="AU102" s="12"/>
      <c r="AV102" s="12">
        <v>0</v>
      </c>
      <c r="AW102" s="12"/>
      <c r="AX102" s="12"/>
      <c r="AY102" s="12">
        <v>0</v>
      </c>
      <c r="AZ102" s="12"/>
      <c r="BA102" s="12">
        <v>73</v>
      </c>
      <c r="BB102" s="12"/>
      <c r="BC102" s="12">
        <v>0</v>
      </c>
      <c r="BD102" s="12">
        <v>0</v>
      </c>
      <c r="BE102" s="12"/>
      <c r="BF102" s="12"/>
      <c r="BG102" s="12">
        <v>0</v>
      </c>
      <c r="BH102" s="12">
        <v>1</v>
      </c>
      <c r="BI102" s="12">
        <v>0</v>
      </c>
      <c r="BJ102" s="12">
        <v>2</v>
      </c>
      <c r="BK102" s="12" t="s">
        <v>7220</v>
      </c>
      <c r="BL102" s="12" t="s">
        <v>7221</v>
      </c>
      <c r="BM102" s="12"/>
      <c r="BN102" s="12"/>
      <c r="BO102" s="12"/>
      <c r="BP102" s="12">
        <v>7356.58</v>
      </c>
      <c r="BQ102" s="12">
        <v>67.8</v>
      </c>
      <c r="BR102" s="12">
        <v>39.3</v>
      </c>
      <c r="BS102" s="12">
        <v>341.9</v>
      </c>
      <c r="BT102" s="12"/>
      <c r="BU102" s="12">
        <v>4.44</v>
      </c>
      <c r="BV102" s="12"/>
      <c r="BW102" s="12"/>
      <c r="BX102" s="12">
        <v>5.7</v>
      </c>
      <c r="BY102" s="12">
        <v>4.9</v>
      </c>
      <c r="BZ102" s="12">
        <v>73</v>
      </c>
      <c r="CA102" s="12">
        <v>150</v>
      </c>
      <c r="CB102" s="12">
        <v>5.4</v>
      </c>
      <c r="CC102" s="12"/>
      <c r="CD102" s="12">
        <v>13.9</v>
      </c>
      <c r="CE102" s="12">
        <v>2.87</v>
      </c>
      <c r="CF102" s="12"/>
      <c r="CG102" s="12" t="s">
        <v>7164</v>
      </c>
      <c r="CH102" s="12" t="s">
        <v>7154</v>
      </c>
      <c r="CI102" s="12" t="s">
        <v>1105</v>
      </c>
      <c r="CJ102" s="12"/>
      <c r="CK102" s="12"/>
      <c r="CL102" s="12" t="s">
        <v>597</v>
      </c>
      <c r="CM102" s="12"/>
      <c r="CN102" s="12">
        <v>2</v>
      </c>
      <c r="CO102" s="12">
        <v>2</v>
      </c>
      <c r="CP102" s="12"/>
      <c r="CQ102" s="12">
        <v>1</v>
      </c>
      <c r="CR102" s="12">
        <v>0</v>
      </c>
      <c r="CS102" s="12">
        <v>0</v>
      </c>
      <c r="CT102" s="12">
        <v>47</v>
      </c>
      <c r="CU102" s="12">
        <v>0.64</v>
      </c>
      <c r="CV102" s="12">
        <v>0</v>
      </c>
      <c r="CW102" s="12"/>
      <c r="CX102" s="12"/>
      <c r="CY102" s="12" t="s">
        <v>2455</v>
      </c>
      <c r="CZ102" s="12">
        <v>0</v>
      </c>
      <c r="DA102" s="12">
        <v>1</v>
      </c>
      <c r="DB102" s="12">
        <v>2</v>
      </c>
      <c r="DC102" s="12">
        <v>1</v>
      </c>
      <c r="DD102" s="12">
        <v>1</v>
      </c>
      <c r="DE102" s="12">
        <v>0</v>
      </c>
      <c r="DF102" s="12">
        <v>0</v>
      </c>
      <c r="DG102" s="12">
        <v>0</v>
      </c>
      <c r="DH102" s="12">
        <v>2</v>
      </c>
      <c r="DI102" s="12">
        <v>0</v>
      </c>
      <c r="DJ102" s="12"/>
      <c r="DK102" s="12"/>
      <c r="DL102" s="12"/>
      <c r="DM102" s="12"/>
      <c r="DN102" s="12"/>
      <c r="DO102" s="12"/>
      <c r="DP102" s="12"/>
      <c r="DQ102" s="12" t="s">
        <v>7222</v>
      </c>
      <c r="DS102">
        <v>1</v>
      </c>
      <c r="EE102" s="83"/>
    </row>
    <row r="103" spans="1:135">
      <c r="A103" s="2" t="s">
        <v>7223</v>
      </c>
      <c r="B103" s="2" t="s">
        <v>7224</v>
      </c>
      <c r="C103" s="2" t="s">
        <v>7225</v>
      </c>
      <c r="D103" s="2">
        <v>1</v>
      </c>
      <c r="E103" s="2">
        <v>170</v>
      </c>
      <c r="F103" s="2">
        <v>65</v>
      </c>
      <c r="G103" s="2"/>
      <c r="H103" s="2">
        <v>54</v>
      </c>
      <c r="I103" s="2">
        <v>41</v>
      </c>
      <c r="J103" s="2">
        <v>51</v>
      </c>
      <c r="K103" s="2">
        <v>3</v>
      </c>
      <c r="L103" s="2">
        <v>103</v>
      </c>
      <c r="M103" s="2">
        <v>43</v>
      </c>
      <c r="N103" s="2">
        <v>72</v>
      </c>
      <c r="O103" s="2">
        <v>7</v>
      </c>
      <c r="P103" s="2" t="s">
        <v>382</v>
      </c>
      <c r="Q103" s="2">
        <v>0</v>
      </c>
      <c r="R103" s="2">
        <v>2</v>
      </c>
      <c r="S103" s="2">
        <v>28</v>
      </c>
      <c r="T103" s="2">
        <f t="shared" si="2"/>
        <v>122</v>
      </c>
      <c r="U103" s="2" t="s">
        <v>167</v>
      </c>
      <c r="V103" s="2" t="s">
        <v>224</v>
      </c>
      <c r="W103" s="2">
        <v>0</v>
      </c>
      <c r="X103" s="2"/>
      <c r="Y103" s="2"/>
      <c r="Z103" s="2"/>
      <c r="AA103" s="2">
        <v>0</v>
      </c>
      <c r="AB103" s="2"/>
      <c r="AC103" s="2"/>
      <c r="AD103" s="2"/>
      <c r="AE103" s="2">
        <v>1</v>
      </c>
      <c r="AF103" s="2">
        <v>10</v>
      </c>
      <c r="AG103" s="2">
        <v>30</v>
      </c>
      <c r="AH103" s="2"/>
      <c r="AI103" s="2"/>
      <c r="AJ103" s="2">
        <v>1</v>
      </c>
      <c r="AK103" s="2" t="s">
        <v>617</v>
      </c>
      <c r="AL103" s="2"/>
      <c r="AM103" s="2"/>
      <c r="AN103" s="2"/>
      <c r="AO103" s="2">
        <v>0</v>
      </c>
      <c r="AP103" s="2"/>
      <c r="AQ103" s="2">
        <v>0</v>
      </c>
      <c r="AR103" s="2">
        <v>0</v>
      </c>
      <c r="AS103" s="2">
        <v>0</v>
      </c>
      <c r="AT103" s="2"/>
      <c r="AU103" s="2"/>
      <c r="AV103" s="2">
        <v>0</v>
      </c>
      <c r="AW103" s="2"/>
      <c r="AX103" s="2"/>
      <c r="AY103" s="2">
        <v>0</v>
      </c>
      <c r="AZ103" s="2"/>
      <c r="BA103" s="2">
        <v>72</v>
      </c>
      <c r="BB103" s="2"/>
      <c r="BC103" s="2">
        <v>0</v>
      </c>
      <c r="BD103" s="2">
        <v>0</v>
      </c>
      <c r="BE103" s="2"/>
      <c r="BF103" s="2"/>
      <c r="BG103" s="2">
        <v>2</v>
      </c>
      <c r="BH103" s="2">
        <v>1</v>
      </c>
      <c r="BI103" s="2">
        <v>1</v>
      </c>
      <c r="BJ103" s="2">
        <v>1</v>
      </c>
      <c r="BK103" s="2"/>
      <c r="BL103" s="2"/>
      <c r="BM103" s="2"/>
      <c r="BN103" s="2"/>
      <c r="BO103" s="2"/>
      <c r="BP103" s="2">
        <v>1.48</v>
      </c>
      <c r="BQ103" s="2"/>
      <c r="BR103" s="2"/>
      <c r="BS103" s="2">
        <v>66.18</v>
      </c>
      <c r="BT103" s="2"/>
      <c r="BU103" s="2">
        <v>4.25</v>
      </c>
      <c r="BV103" s="2">
        <v>2.12</v>
      </c>
      <c r="BW103" s="2">
        <v>2.35</v>
      </c>
      <c r="BX103" s="2">
        <v>3.98</v>
      </c>
      <c r="BY103" s="2">
        <v>3.91</v>
      </c>
      <c r="BZ103" s="2">
        <v>72</v>
      </c>
      <c r="CA103" s="2">
        <v>143</v>
      </c>
      <c r="CB103" s="2"/>
      <c r="CC103" s="2"/>
      <c r="CD103" s="2"/>
      <c r="CE103" s="2"/>
      <c r="CF103" s="2"/>
      <c r="CG103" s="2" t="s">
        <v>7226</v>
      </c>
      <c r="CH103" s="2" t="s">
        <v>6698</v>
      </c>
      <c r="CI103" s="2" t="s">
        <v>174</v>
      </c>
      <c r="CJ103" s="2"/>
      <c r="CK103" s="2" t="s">
        <v>158</v>
      </c>
      <c r="CL103" s="2" t="s">
        <v>515</v>
      </c>
      <c r="CM103" s="2"/>
      <c r="CN103" s="2">
        <v>1</v>
      </c>
      <c r="CO103" s="2">
        <v>2</v>
      </c>
      <c r="CP103" s="2"/>
      <c r="CQ103" s="2">
        <v>0</v>
      </c>
      <c r="CR103" s="2">
        <v>0</v>
      </c>
      <c r="CS103" s="2">
        <v>0</v>
      </c>
      <c r="CT103" s="2">
        <v>42</v>
      </c>
      <c r="CU103" s="2">
        <v>0.72</v>
      </c>
      <c r="CV103" s="2">
        <v>0</v>
      </c>
      <c r="CW103" s="2"/>
      <c r="CX103" s="2"/>
      <c r="CY103" s="2" t="s">
        <v>423</v>
      </c>
      <c r="CZ103" s="2">
        <v>1</v>
      </c>
      <c r="DA103" s="2">
        <v>1</v>
      </c>
      <c r="DB103" s="2">
        <v>2</v>
      </c>
      <c r="DC103" s="2">
        <v>0</v>
      </c>
      <c r="DD103" s="2">
        <v>1</v>
      </c>
      <c r="DE103" s="2">
        <v>1</v>
      </c>
      <c r="DF103" s="2">
        <v>0</v>
      </c>
      <c r="DG103" s="2">
        <v>0</v>
      </c>
      <c r="DH103" s="2">
        <v>1</v>
      </c>
      <c r="DI103" s="2">
        <v>0</v>
      </c>
      <c r="DJ103" s="2"/>
      <c r="DK103" s="2"/>
      <c r="DL103" s="2"/>
      <c r="DM103" s="2"/>
      <c r="DN103" s="2"/>
      <c r="DO103" s="2"/>
      <c r="DP103" s="2"/>
      <c r="DQ103" s="2" t="s">
        <v>7227</v>
      </c>
      <c r="DS103">
        <v>1</v>
      </c>
      <c r="EE103" s="83"/>
    </row>
    <row r="104" spans="1:142">
      <c r="A104" s="2" t="s">
        <v>7228</v>
      </c>
      <c r="B104" s="14" t="s">
        <v>7229</v>
      </c>
      <c r="C104" s="2" t="s">
        <v>7230</v>
      </c>
      <c r="D104" s="2">
        <v>2</v>
      </c>
      <c r="E104" s="2">
        <v>145</v>
      </c>
      <c r="F104" s="2">
        <v>60</v>
      </c>
      <c r="G104" s="2"/>
      <c r="H104" s="2">
        <v>73</v>
      </c>
      <c r="I104" s="2">
        <v>75</v>
      </c>
      <c r="J104" s="2">
        <v>86</v>
      </c>
      <c r="K104" s="2">
        <v>9</v>
      </c>
      <c r="L104" s="2">
        <v>191</v>
      </c>
      <c r="M104" s="2">
        <v>10</v>
      </c>
      <c r="N104" s="2">
        <v>57</v>
      </c>
      <c r="O104" s="2">
        <v>4</v>
      </c>
      <c r="P104" s="2" t="s">
        <v>382</v>
      </c>
      <c r="Q104" s="2">
        <v>0</v>
      </c>
      <c r="R104" s="2">
        <v>2</v>
      </c>
      <c r="S104" s="2">
        <v>28</v>
      </c>
      <c r="T104" s="2">
        <f t="shared" si="2"/>
        <v>126</v>
      </c>
      <c r="U104" s="2" t="s">
        <v>167</v>
      </c>
      <c r="V104" s="2" t="s">
        <v>224</v>
      </c>
      <c r="W104" s="2">
        <v>1</v>
      </c>
      <c r="X104" s="2">
        <v>10</v>
      </c>
      <c r="Y104" s="2">
        <v>220</v>
      </c>
      <c r="Z104" s="2">
        <v>1</v>
      </c>
      <c r="AA104" s="2">
        <v>1</v>
      </c>
      <c r="AB104" s="2">
        <v>2</v>
      </c>
      <c r="AC104" s="2"/>
      <c r="AD104" s="2"/>
      <c r="AE104" s="2">
        <v>0</v>
      </c>
      <c r="AF104" s="2"/>
      <c r="AG104" s="2"/>
      <c r="AH104" s="2"/>
      <c r="AI104" s="2"/>
      <c r="AJ104" s="2">
        <v>0</v>
      </c>
      <c r="AK104" s="2"/>
      <c r="AL104" s="2"/>
      <c r="AM104" s="2"/>
      <c r="AN104" s="2"/>
      <c r="AO104" s="2">
        <v>0</v>
      </c>
      <c r="AP104" s="2"/>
      <c r="AQ104" s="2">
        <v>0</v>
      </c>
      <c r="AR104" s="2">
        <v>0</v>
      </c>
      <c r="AS104" s="2">
        <v>0</v>
      </c>
      <c r="AT104" s="2"/>
      <c r="AU104" s="2"/>
      <c r="AV104" s="2">
        <v>0</v>
      </c>
      <c r="AW104" s="2"/>
      <c r="AX104" s="2"/>
      <c r="AY104" s="2">
        <v>0</v>
      </c>
      <c r="AZ104" s="2"/>
      <c r="BA104" s="2">
        <v>57</v>
      </c>
      <c r="BB104" s="2"/>
      <c r="BC104" s="2">
        <v>1</v>
      </c>
      <c r="BD104" s="2">
        <v>0</v>
      </c>
      <c r="BE104" s="2"/>
      <c r="BF104" s="2"/>
      <c r="BG104" s="2">
        <v>1</v>
      </c>
      <c r="BH104" s="2">
        <v>1</v>
      </c>
      <c r="BI104" s="2">
        <v>1</v>
      </c>
      <c r="BJ104" s="2">
        <v>1</v>
      </c>
      <c r="BK104" s="2">
        <v>2.26</v>
      </c>
      <c r="BL104" s="2">
        <v>1.1</v>
      </c>
      <c r="BM104" s="2"/>
      <c r="BN104" s="2"/>
      <c r="BO104" s="2"/>
      <c r="BP104" s="2">
        <v>1.3</v>
      </c>
      <c r="BQ104" s="2">
        <v>0.9</v>
      </c>
      <c r="BR104" s="2"/>
      <c r="BS104" s="2">
        <v>55.83</v>
      </c>
      <c r="BT104" s="2"/>
      <c r="BU104" s="2">
        <v>5.13</v>
      </c>
      <c r="BV104" s="2">
        <v>2.47</v>
      </c>
      <c r="BW104" s="2">
        <v>3.23</v>
      </c>
      <c r="BX104" s="2">
        <v>9.98</v>
      </c>
      <c r="BY104" s="2">
        <v>4</v>
      </c>
      <c r="BZ104" s="2">
        <v>57</v>
      </c>
      <c r="CA104" s="2">
        <v>110</v>
      </c>
      <c r="CB104" s="2"/>
      <c r="CC104" s="2"/>
      <c r="CD104" s="2">
        <v>12</v>
      </c>
      <c r="CE104" s="2">
        <v>3.66</v>
      </c>
      <c r="CF104" s="2"/>
      <c r="CG104" s="2" t="s">
        <v>7231</v>
      </c>
      <c r="CH104" s="2" t="s">
        <v>7119</v>
      </c>
      <c r="CI104" s="2"/>
      <c r="CJ104" s="2" t="s">
        <v>7232</v>
      </c>
      <c r="CK104" s="2" t="s">
        <v>174</v>
      </c>
      <c r="CL104" s="2" t="s">
        <v>1086</v>
      </c>
      <c r="CM104" s="2"/>
      <c r="CN104" s="2">
        <v>1</v>
      </c>
      <c r="CO104" s="2">
        <v>2</v>
      </c>
      <c r="CP104" s="2"/>
      <c r="CQ104" s="2">
        <v>1</v>
      </c>
      <c r="CR104" s="2">
        <v>0</v>
      </c>
      <c r="CS104" s="2">
        <v>0</v>
      </c>
      <c r="CT104" s="2">
        <v>47</v>
      </c>
      <c r="CU104" s="2">
        <v>0.6</v>
      </c>
      <c r="CV104" s="2">
        <v>0</v>
      </c>
      <c r="CW104" s="2"/>
      <c r="CX104" s="2"/>
      <c r="CY104" s="2" t="s">
        <v>974</v>
      </c>
      <c r="CZ104" s="2">
        <v>1</v>
      </c>
      <c r="DA104" s="2">
        <v>1</v>
      </c>
      <c r="DB104" s="2">
        <v>2</v>
      </c>
      <c r="DC104" s="2">
        <v>1</v>
      </c>
      <c r="DD104" s="2">
        <v>0</v>
      </c>
      <c r="DE104" s="2">
        <v>0</v>
      </c>
      <c r="DF104" s="2">
        <v>0</v>
      </c>
      <c r="DG104" s="2">
        <v>0</v>
      </c>
      <c r="DH104" s="2">
        <v>1</v>
      </c>
      <c r="DI104" s="2">
        <v>1</v>
      </c>
      <c r="DJ104" s="2"/>
      <c r="DK104" s="2"/>
      <c r="DL104" s="2"/>
      <c r="DM104" s="2"/>
      <c r="DN104" s="2"/>
      <c r="DO104" s="2"/>
      <c r="DP104" s="2"/>
      <c r="DQ104" s="2" t="s">
        <v>7233</v>
      </c>
      <c r="DR104" s="79">
        <v>1</v>
      </c>
      <c r="EE104" s="83"/>
      <c r="EL104" t="s">
        <v>507</v>
      </c>
    </row>
    <row r="105" spans="1:142">
      <c r="A105" s="2" t="s">
        <v>7234</v>
      </c>
      <c r="B105" s="2" t="s">
        <v>7235</v>
      </c>
      <c r="C105" s="2" t="s">
        <v>7198</v>
      </c>
      <c r="D105" s="2">
        <v>1</v>
      </c>
      <c r="E105" s="2">
        <v>180</v>
      </c>
      <c r="F105" s="2">
        <v>90</v>
      </c>
      <c r="G105" s="2"/>
      <c r="H105" s="2">
        <v>81</v>
      </c>
      <c r="I105" s="2">
        <v>91</v>
      </c>
      <c r="J105" s="2">
        <v>113</v>
      </c>
      <c r="K105" s="2">
        <v>24</v>
      </c>
      <c r="L105" s="2">
        <v>180</v>
      </c>
      <c r="M105" s="2">
        <v>10</v>
      </c>
      <c r="N105" s="2">
        <v>79</v>
      </c>
      <c r="O105" s="2">
        <v>7</v>
      </c>
      <c r="P105" s="2" t="s">
        <v>166</v>
      </c>
      <c r="Q105" s="2">
        <v>0</v>
      </c>
      <c r="R105" s="2">
        <v>23</v>
      </c>
      <c r="S105" s="2">
        <v>42</v>
      </c>
      <c r="T105" s="2">
        <f t="shared" si="2"/>
        <v>174</v>
      </c>
      <c r="U105" s="2" t="s">
        <v>148</v>
      </c>
      <c r="V105" s="2" t="s">
        <v>224</v>
      </c>
      <c r="W105" s="2">
        <v>1</v>
      </c>
      <c r="X105" s="2">
        <v>20</v>
      </c>
      <c r="Y105" s="2">
        <v>200</v>
      </c>
      <c r="Z105" s="2">
        <v>124</v>
      </c>
      <c r="AA105" s="2">
        <v>1</v>
      </c>
      <c r="AB105" s="2">
        <v>20</v>
      </c>
      <c r="AC105" s="2"/>
      <c r="AD105" s="2"/>
      <c r="AE105" s="2">
        <v>0</v>
      </c>
      <c r="AF105" s="2"/>
      <c r="AG105" s="2"/>
      <c r="AH105" s="2"/>
      <c r="AI105" s="2"/>
      <c r="AJ105" s="2">
        <v>0</v>
      </c>
      <c r="AK105" s="2"/>
      <c r="AL105" s="2"/>
      <c r="AM105" s="2"/>
      <c r="AN105" s="2"/>
      <c r="AO105" s="2">
        <v>0</v>
      </c>
      <c r="AP105" s="2"/>
      <c r="AQ105" s="2">
        <v>0</v>
      </c>
      <c r="AR105" s="2">
        <v>0</v>
      </c>
      <c r="AS105" s="2">
        <v>0</v>
      </c>
      <c r="AT105" s="2"/>
      <c r="AU105" s="2"/>
      <c r="AV105" s="2">
        <v>0</v>
      </c>
      <c r="AW105" s="2"/>
      <c r="AX105" s="2"/>
      <c r="AY105" s="2">
        <v>0</v>
      </c>
      <c r="AZ105" s="2"/>
      <c r="BA105" s="2">
        <v>79</v>
      </c>
      <c r="BB105" s="2"/>
      <c r="BC105" s="2">
        <v>0</v>
      </c>
      <c r="BD105" s="2">
        <v>0</v>
      </c>
      <c r="BE105" s="2"/>
      <c r="BF105" s="2"/>
      <c r="BG105" s="2">
        <v>1</v>
      </c>
      <c r="BH105" s="2">
        <v>1</v>
      </c>
      <c r="BI105" s="2">
        <v>1</v>
      </c>
      <c r="BJ105" s="2">
        <v>2</v>
      </c>
      <c r="BK105" s="2"/>
      <c r="BL105" s="2"/>
      <c r="BM105" s="2"/>
      <c r="BN105" s="2"/>
      <c r="BO105" s="2"/>
      <c r="BP105" s="246">
        <v>1135</v>
      </c>
      <c r="BQ105" s="2">
        <v>16.5</v>
      </c>
      <c r="BR105" s="2"/>
      <c r="BS105" s="2">
        <v>479.4</v>
      </c>
      <c r="BT105" s="2"/>
      <c r="BU105" s="2">
        <v>4.96</v>
      </c>
      <c r="BV105" s="2">
        <v>2.66</v>
      </c>
      <c r="BW105" s="2">
        <v>3.02</v>
      </c>
      <c r="BX105" s="2">
        <v>6.87</v>
      </c>
      <c r="BY105" s="2">
        <v>4.31</v>
      </c>
      <c r="BZ105" s="2">
        <v>79</v>
      </c>
      <c r="CA105" s="2">
        <v>123</v>
      </c>
      <c r="CB105" s="2">
        <v>7.3</v>
      </c>
      <c r="CC105" s="2"/>
      <c r="CD105" s="2"/>
      <c r="CE105" s="2"/>
      <c r="CF105" s="2"/>
      <c r="CG105" s="2" t="s">
        <v>7236</v>
      </c>
      <c r="CH105" s="2" t="s">
        <v>3407</v>
      </c>
      <c r="CI105" s="2" t="s">
        <v>7237</v>
      </c>
      <c r="CJ105" s="2"/>
      <c r="CK105" s="2" t="s">
        <v>712</v>
      </c>
      <c r="CL105" s="2" t="s">
        <v>1239</v>
      </c>
      <c r="CM105" s="2"/>
      <c r="CN105" s="2">
        <v>2</v>
      </c>
      <c r="CO105" s="2">
        <v>3</v>
      </c>
      <c r="CP105" s="2"/>
      <c r="CQ105" s="2">
        <v>1</v>
      </c>
      <c r="CR105" s="2">
        <v>0</v>
      </c>
      <c r="CS105" s="2">
        <v>0</v>
      </c>
      <c r="CT105" s="2">
        <v>40</v>
      </c>
      <c r="CU105" s="2">
        <v>0.65</v>
      </c>
      <c r="CV105" s="2">
        <v>0</v>
      </c>
      <c r="CW105" s="2"/>
      <c r="CX105" s="2"/>
      <c r="CY105" s="2" t="s">
        <v>7238</v>
      </c>
      <c r="CZ105" s="2">
        <v>1</v>
      </c>
      <c r="DA105" s="2">
        <v>1</v>
      </c>
      <c r="DB105" s="2">
        <v>3</v>
      </c>
      <c r="DC105" s="2">
        <v>1</v>
      </c>
      <c r="DD105" s="2">
        <v>1</v>
      </c>
      <c r="DE105" s="2">
        <v>1</v>
      </c>
      <c r="DF105" s="2">
        <v>0</v>
      </c>
      <c r="DG105" s="2">
        <v>1</v>
      </c>
      <c r="DH105" s="2">
        <v>1</v>
      </c>
      <c r="DI105" s="2">
        <v>1</v>
      </c>
      <c r="DJ105" s="2"/>
      <c r="DK105" s="2"/>
      <c r="DL105" s="2"/>
      <c r="DM105" s="2"/>
      <c r="DN105" s="2"/>
      <c r="DO105" s="2"/>
      <c r="DP105" s="2"/>
      <c r="DQ105" s="2" t="s">
        <v>7239</v>
      </c>
      <c r="DS105">
        <v>1</v>
      </c>
      <c r="EE105" s="83"/>
      <c r="EL105" t="s">
        <v>7240</v>
      </c>
    </row>
    <row r="106" spans="1:142">
      <c r="A106" s="2" t="s">
        <v>7241</v>
      </c>
      <c r="B106" s="2" t="s">
        <v>7242</v>
      </c>
      <c r="C106" s="2" t="s">
        <v>7164</v>
      </c>
      <c r="D106" s="2">
        <v>2</v>
      </c>
      <c r="E106" s="2">
        <v>160</v>
      </c>
      <c r="F106" s="2">
        <v>75</v>
      </c>
      <c r="G106" s="2"/>
      <c r="H106" s="2">
        <v>63</v>
      </c>
      <c r="I106" s="2">
        <v>58</v>
      </c>
      <c r="J106" s="2">
        <v>70</v>
      </c>
      <c r="K106" s="2">
        <v>9</v>
      </c>
      <c r="L106" s="2">
        <v>131</v>
      </c>
      <c r="M106" s="2">
        <v>34</v>
      </c>
      <c r="N106" s="2">
        <v>69</v>
      </c>
      <c r="O106" s="2">
        <v>4</v>
      </c>
      <c r="P106" s="2" t="s">
        <v>7243</v>
      </c>
      <c r="Q106" s="2">
        <v>0</v>
      </c>
      <c r="R106" s="2">
        <v>2</v>
      </c>
      <c r="S106" s="2">
        <v>28</v>
      </c>
      <c r="T106" s="2">
        <f t="shared" si="2"/>
        <v>133</v>
      </c>
      <c r="U106" s="2" t="s">
        <v>167</v>
      </c>
      <c r="V106" s="2" t="s">
        <v>224</v>
      </c>
      <c r="W106" s="2">
        <v>1</v>
      </c>
      <c r="X106" s="2">
        <v>20</v>
      </c>
      <c r="Y106" s="2" t="s">
        <v>678</v>
      </c>
      <c r="Z106" s="2">
        <v>4</v>
      </c>
      <c r="AA106" s="2">
        <v>1</v>
      </c>
      <c r="AB106" s="2">
        <v>9</v>
      </c>
      <c r="AC106" s="2"/>
      <c r="AD106" s="2"/>
      <c r="AE106" s="2">
        <v>0</v>
      </c>
      <c r="AF106" s="2"/>
      <c r="AG106" s="2"/>
      <c r="AH106" s="2"/>
      <c r="AI106" s="2"/>
      <c r="AJ106" s="2">
        <v>0</v>
      </c>
      <c r="AK106" s="2"/>
      <c r="AL106" s="2"/>
      <c r="AM106" s="2"/>
      <c r="AN106" s="2"/>
      <c r="AO106" s="2">
        <v>0</v>
      </c>
      <c r="AP106" s="2"/>
      <c r="AQ106" s="2">
        <v>0</v>
      </c>
      <c r="AR106" s="2">
        <v>0</v>
      </c>
      <c r="AS106" s="2">
        <v>0</v>
      </c>
      <c r="AT106" s="2"/>
      <c r="AU106" s="2"/>
      <c r="AV106" s="2">
        <v>0</v>
      </c>
      <c r="AW106" s="2"/>
      <c r="AX106" s="2"/>
      <c r="AY106" s="2">
        <v>0</v>
      </c>
      <c r="AZ106" s="2"/>
      <c r="BA106" s="2">
        <v>69</v>
      </c>
      <c r="BB106" s="2"/>
      <c r="BC106" s="2">
        <v>0</v>
      </c>
      <c r="BD106" s="2">
        <v>0</v>
      </c>
      <c r="BE106" s="2"/>
      <c r="BF106" s="2"/>
      <c r="BG106" s="2">
        <v>1</v>
      </c>
      <c r="BH106" s="2">
        <v>0</v>
      </c>
      <c r="BI106" s="2">
        <v>1</v>
      </c>
      <c r="BJ106" s="2">
        <v>1</v>
      </c>
      <c r="BK106" s="2"/>
      <c r="BL106" s="2"/>
      <c r="BM106" s="2"/>
      <c r="BN106" s="2"/>
      <c r="BO106" s="2"/>
      <c r="BP106" s="2">
        <v>0.35</v>
      </c>
      <c r="BQ106" s="2">
        <v>1.4</v>
      </c>
      <c r="BR106" s="2"/>
      <c r="BS106" s="2">
        <v>31.04</v>
      </c>
      <c r="BT106" s="2"/>
      <c r="BU106" s="2">
        <v>3.56</v>
      </c>
      <c r="BV106" s="2">
        <v>3.41</v>
      </c>
      <c r="BW106" s="2">
        <v>1.77</v>
      </c>
      <c r="BX106" s="2">
        <v>8.29</v>
      </c>
      <c r="BY106" s="2">
        <v>3.91</v>
      </c>
      <c r="BZ106" s="2">
        <v>69</v>
      </c>
      <c r="CA106" s="2">
        <v>134</v>
      </c>
      <c r="CB106" s="2">
        <v>12.5</v>
      </c>
      <c r="CC106" s="2"/>
      <c r="CD106" s="2">
        <v>12</v>
      </c>
      <c r="CE106" s="2">
        <v>2.84</v>
      </c>
      <c r="CF106" s="2"/>
      <c r="CG106" s="2" t="s">
        <v>7244</v>
      </c>
      <c r="CH106" s="2" t="s">
        <v>7245</v>
      </c>
      <c r="CI106" s="2"/>
      <c r="CJ106" s="2"/>
      <c r="CK106" s="2" t="s">
        <v>7246</v>
      </c>
      <c r="CL106" s="2"/>
      <c r="CM106" s="2"/>
      <c r="CN106" s="2">
        <v>1</v>
      </c>
      <c r="CO106" s="2">
        <v>2</v>
      </c>
      <c r="CP106" s="2"/>
      <c r="CQ106" s="2">
        <v>0</v>
      </c>
      <c r="CR106" s="2">
        <v>0</v>
      </c>
      <c r="CS106" s="2">
        <v>0</v>
      </c>
      <c r="CT106" s="2">
        <v>49</v>
      </c>
      <c r="CU106" s="2">
        <v>0.68</v>
      </c>
      <c r="CV106" s="2">
        <v>0</v>
      </c>
      <c r="CW106" s="2"/>
      <c r="CX106" s="2"/>
      <c r="CY106" s="2" t="s">
        <v>2488</v>
      </c>
      <c r="CZ106" s="2">
        <v>1</v>
      </c>
      <c r="DA106" s="2">
        <v>1</v>
      </c>
      <c r="DB106" s="2">
        <v>2</v>
      </c>
      <c r="DC106" s="2">
        <v>0</v>
      </c>
      <c r="DD106" s="2">
        <v>0</v>
      </c>
      <c r="DE106" s="2">
        <v>0</v>
      </c>
      <c r="DF106" s="2">
        <v>0</v>
      </c>
      <c r="DG106" s="2">
        <v>1</v>
      </c>
      <c r="DH106" s="2">
        <v>2</v>
      </c>
      <c r="DI106" s="2">
        <v>0</v>
      </c>
      <c r="DJ106" s="2"/>
      <c r="DK106" s="2"/>
      <c r="DL106" s="2"/>
      <c r="DM106" s="2"/>
      <c r="DN106" s="2"/>
      <c r="DO106" s="2"/>
      <c r="DP106" s="2"/>
      <c r="DQ106" s="2" t="s">
        <v>7247</v>
      </c>
      <c r="DS106">
        <v>1</v>
      </c>
      <c r="EB106">
        <v>1</v>
      </c>
      <c r="EC106" t="s">
        <v>7248</v>
      </c>
      <c r="EE106" s="83"/>
      <c r="EL106" t="s">
        <v>7249</v>
      </c>
    </row>
    <row r="107" spans="1:135">
      <c r="A107" s="2" t="s">
        <v>7250</v>
      </c>
      <c r="B107" s="2" t="s">
        <v>7251</v>
      </c>
      <c r="C107" s="2" t="s">
        <v>7252</v>
      </c>
      <c r="D107" s="2">
        <v>1</v>
      </c>
      <c r="E107" s="2">
        <v>173</v>
      </c>
      <c r="F107" s="2">
        <v>70</v>
      </c>
      <c r="G107" s="2"/>
      <c r="H107" s="2">
        <v>62</v>
      </c>
      <c r="I107" s="2">
        <v>58</v>
      </c>
      <c r="J107" s="2">
        <v>80</v>
      </c>
      <c r="K107" s="2">
        <v>9</v>
      </c>
      <c r="L107" s="2">
        <v>123</v>
      </c>
      <c r="M107" s="2">
        <v>34</v>
      </c>
      <c r="N107" s="2">
        <v>89</v>
      </c>
      <c r="O107" s="2">
        <v>7</v>
      </c>
      <c r="P107" s="2" t="s">
        <v>166</v>
      </c>
      <c r="Q107" s="2">
        <v>0</v>
      </c>
      <c r="R107" s="2">
        <v>23</v>
      </c>
      <c r="S107" s="2">
        <v>42</v>
      </c>
      <c r="T107" s="2">
        <f t="shared" si="2"/>
        <v>150</v>
      </c>
      <c r="U107" s="2" t="s">
        <v>148</v>
      </c>
      <c r="V107" s="2" t="s">
        <v>4254</v>
      </c>
      <c r="W107" s="2">
        <v>0</v>
      </c>
      <c r="X107" s="2"/>
      <c r="Y107" s="2"/>
      <c r="Z107" s="2"/>
      <c r="AA107" s="2">
        <v>0</v>
      </c>
      <c r="AB107" s="2"/>
      <c r="AC107" s="2"/>
      <c r="AD107" s="2"/>
      <c r="AE107" s="2">
        <v>0</v>
      </c>
      <c r="AF107" s="2"/>
      <c r="AG107" s="2"/>
      <c r="AH107" s="2"/>
      <c r="AI107" s="2"/>
      <c r="AJ107" s="2">
        <v>1</v>
      </c>
      <c r="AK107" s="2" t="s">
        <v>617</v>
      </c>
      <c r="AL107" s="2"/>
      <c r="AM107" s="2"/>
      <c r="AN107" s="2"/>
      <c r="AO107" s="2">
        <v>0</v>
      </c>
      <c r="AP107" s="2"/>
      <c r="AQ107" s="2">
        <v>0</v>
      </c>
      <c r="AR107" s="2">
        <v>3</v>
      </c>
      <c r="AS107" s="2">
        <v>0</v>
      </c>
      <c r="AT107" s="2"/>
      <c r="AU107" s="2"/>
      <c r="AV107" s="2">
        <v>1</v>
      </c>
      <c r="AW107" s="2">
        <v>30</v>
      </c>
      <c r="AX107" s="2" t="s">
        <v>7253</v>
      </c>
      <c r="AY107" s="2">
        <v>0</v>
      </c>
      <c r="AZ107" s="2"/>
      <c r="BA107" s="2">
        <v>89</v>
      </c>
      <c r="BB107" s="2"/>
      <c r="BC107" s="2">
        <v>0</v>
      </c>
      <c r="BD107" s="2">
        <v>0</v>
      </c>
      <c r="BE107" s="2"/>
      <c r="BF107" s="2"/>
      <c r="BG107" s="2">
        <v>0</v>
      </c>
      <c r="BH107" s="2">
        <v>0</v>
      </c>
      <c r="BI107" s="2">
        <v>0</v>
      </c>
      <c r="BJ107" s="2">
        <v>2</v>
      </c>
      <c r="BK107" s="2">
        <v>90.43</v>
      </c>
      <c r="BL107" s="2" t="s">
        <v>7254</v>
      </c>
      <c r="BM107" s="2">
        <v>572</v>
      </c>
      <c r="BN107" s="2"/>
      <c r="BO107" s="2"/>
      <c r="BP107" s="2">
        <v>375.51</v>
      </c>
      <c r="BQ107" s="2">
        <v>1</v>
      </c>
      <c r="BR107" s="2">
        <v>18</v>
      </c>
      <c r="BS107" s="2">
        <v>69.8</v>
      </c>
      <c r="BT107" s="2"/>
      <c r="BU107" s="2">
        <v>3.91</v>
      </c>
      <c r="BV107" s="2">
        <v>1.27</v>
      </c>
      <c r="BW107" s="246">
        <v>2.3</v>
      </c>
      <c r="BX107" s="2">
        <v>5.46</v>
      </c>
      <c r="BY107" s="2">
        <v>4.7</v>
      </c>
      <c r="BZ107" s="2">
        <v>89</v>
      </c>
      <c r="CA107" s="2">
        <v>148</v>
      </c>
      <c r="CB107" s="2">
        <v>5.5</v>
      </c>
      <c r="CC107" s="2"/>
      <c r="CD107" s="2" t="s">
        <v>361</v>
      </c>
      <c r="CE107" s="2" t="s">
        <v>361</v>
      </c>
      <c r="CF107" s="2"/>
      <c r="CG107" s="2" t="s">
        <v>7255</v>
      </c>
      <c r="CH107" s="2" t="s">
        <v>2830</v>
      </c>
      <c r="CI107" s="2" t="s">
        <v>574</v>
      </c>
      <c r="CJ107" s="2"/>
      <c r="CK107" s="2" t="s">
        <v>174</v>
      </c>
      <c r="CL107" s="2"/>
      <c r="CM107" s="2"/>
      <c r="CN107" s="2">
        <v>2</v>
      </c>
      <c r="CO107" s="2">
        <v>3</v>
      </c>
      <c r="CP107" s="2"/>
      <c r="CQ107" s="2">
        <v>1</v>
      </c>
      <c r="CR107" s="2">
        <v>0</v>
      </c>
      <c r="CS107" s="2">
        <v>0</v>
      </c>
      <c r="CT107" s="2">
        <v>45</v>
      </c>
      <c r="CU107" s="2">
        <v>0.56</v>
      </c>
      <c r="CV107" s="2">
        <v>0</v>
      </c>
      <c r="CW107" s="2"/>
      <c r="CX107" s="2"/>
      <c r="CY107" s="2" t="s">
        <v>2442</v>
      </c>
      <c r="CZ107" s="2">
        <v>1</v>
      </c>
      <c r="DA107" s="2">
        <v>1</v>
      </c>
      <c r="DB107" s="2">
        <v>3</v>
      </c>
      <c r="DC107" s="2">
        <v>1</v>
      </c>
      <c r="DD107" s="2">
        <v>1</v>
      </c>
      <c r="DE107" s="2">
        <v>1</v>
      </c>
      <c r="DF107" s="2">
        <v>0</v>
      </c>
      <c r="DG107" s="2">
        <v>0</v>
      </c>
      <c r="DH107" s="2">
        <v>1</v>
      </c>
      <c r="DI107" s="2">
        <v>0</v>
      </c>
      <c r="DJ107" s="2"/>
      <c r="DK107" s="2"/>
      <c r="DL107" s="2"/>
      <c r="DM107" s="2"/>
      <c r="DN107" s="2"/>
      <c r="DO107" s="2"/>
      <c r="DP107" s="2"/>
      <c r="DQ107" s="2" t="s">
        <v>7256</v>
      </c>
      <c r="DS107">
        <v>1</v>
      </c>
      <c r="EE107" s="83"/>
    </row>
    <row r="108" spans="1:135">
      <c r="A108" s="2" t="s">
        <v>7257</v>
      </c>
      <c r="B108" s="2" t="s">
        <v>7258</v>
      </c>
      <c r="C108" s="2" t="s">
        <v>7259</v>
      </c>
      <c r="D108" s="2">
        <v>2</v>
      </c>
      <c r="E108" s="2">
        <v>150</v>
      </c>
      <c r="F108" s="2">
        <v>52.5</v>
      </c>
      <c r="G108" s="2"/>
      <c r="H108" s="2">
        <v>62</v>
      </c>
      <c r="I108" s="2">
        <v>58</v>
      </c>
      <c r="J108" s="2">
        <v>65</v>
      </c>
      <c r="K108" s="2">
        <v>3</v>
      </c>
      <c r="L108" s="2">
        <v>121</v>
      </c>
      <c r="M108" s="2">
        <v>34</v>
      </c>
      <c r="N108" s="2">
        <v>48</v>
      </c>
      <c r="O108" s="2">
        <v>4</v>
      </c>
      <c r="P108" s="2" t="s">
        <v>166</v>
      </c>
      <c r="Q108" s="2">
        <v>0</v>
      </c>
      <c r="R108" s="2">
        <v>23</v>
      </c>
      <c r="S108" s="2">
        <v>42</v>
      </c>
      <c r="T108" s="2">
        <f t="shared" si="2"/>
        <v>141</v>
      </c>
      <c r="U108" s="2" t="s">
        <v>148</v>
      </c>
      <c r="V108" s="2" t="s">
        <v>1065</v>
      </c>
      <c r="W108" s="2">
        <v>1</v>
      </c>
      <c r="X108" s="2">
        <v>3</v>
      </c>
      <c r="Y108" s="2" t="s">
        <v>701</v>
      </c>
      <c r="Z108" s="2">
        <v>1</v>
      </c>
      <c r="AA108" s="2">
        <v>0</v>
      </c>
      <c r="AB108" s="2"/>
      <c r="AC108" s="2"/>
      <c r="AD108" s="2"/>
      <c r="AE108" s="2">
        <v>0</v>
      </c>
      <c r="AF108" s="2"/>
      <c r="AG108" s="2"/>
      <c r="AH108" s="2"/>
      <c r="AI108" s="2"/>
      <c r="AJ108" s="2">
        <v>0</v>
      </c>
      <c r="AK108" s="2"/>
      <c r="AL108" s="2"/>
      <c r="AM108" s="2"/>
      <c r="AN108" s="2"/>
      <c r="AO108" s="2">
        <v>0</v>
      </c>
      <c r="AP108" s="2"/>
      <c r="AQ108" s="2">
        <v>0</v>
      </c>
      <c r="AR108" s="2">
        <v>0</v>
      </c>
      <c r="AS108" s="2">
        <v>0</v>
      </c>
      <c r="AT108" s="2"/>
      <c r="AU108" s="2"/>
      <c r="AV108" s="2">
        <v>0</v>
      </c>
      <c r="AW108" s="2"/>
      <c r="AX108" s="2"/>
      <c r="AY108" s="2">
        <v>0</v>
      </c>
      <c r="AZ108" s="2"/>
      <c r="BA108" s="2">
        <v>48</v>
      </c>
      <c r="BB108" s="2"/>
      <c r="BC108" s="2">
        <v>0</v>
      </c>
      <c r="BD108" s="2">
        <v>0</v>
      </c>
      <c r="BE108" s="2"/>
      <c r="BF108" s="2"/>
      <c r="BG108" s="2">
        <v>0</v>
      </c>
      <c r="BH108" s="2">
        <v>0</v>
      </c>
      <c r="BI108" s="2">
        <v>0</v>
      </c>
      <c r="BJ108" s="2">
        <v>2</v>
      </c>
      <c r="BK108" s="2">
        <v>481.76</v>
      </c>
      <c r="BL108" s="2">
        <v>11.3</v>
      </c>
      <c r="BM108" s="2"/>
      <c r="BN108" s="2"/>
      <c r="BO108" s="2"/>
      <c r="BP108" s="2">
        <v>426.62</v>
      </c>
      <c r="BQ108" s="2">
        <v>4.2</v>
      </c>
      <c r="BR108" s="2"/>
      <c r="BS108" s="2">
        <v>2501</v>
      </c>
      <c r="BT108" s="2"/>
      <c r="BU108" s="2">
        <v>3.4</v>
      </c>
      <c r="BV108" s="2">
        <v>1.04</v>
      </c>
      <c r="BW108" s="2">
        <v>1.94</v>
      </c>
      <c r="BX108" s="2">
        <v>4.4</v>
      </c>
      <c r="BY108" s="2">
        <v>2.94</v>
      </c>
      <c r="BZ108" s="2">
        <v>48</v>
      </c>
      <c r="CA108" s="2">
        <v>108</v>
      </c>
      <c r="CB108" s="2"/>
      <c r="CC108" s="2"/>
      <c r="CD108" s="2">
        <v>11.3</v>
      </c>
      <c r="CE108" s="2">
        <v>3.15</v>
      </c>
      <c r="CF108" s="2"/>
      <c r="CG108" s="2" t="s">
        <v>7260</v>
      </c>
      <c r="CH108" s="2" t="s">
        <v>2987</v>
      </c>
      <c r="CI108" s="2" t="s">
        <v>7261</v>
      </c>
      <c r="CJ108" s="2"/>
      <c r="CK108" s="2" t="s">
        <v>3344</v>
      </c>
      <c r="CL108" s="2" t="s">
        <v>1086</v>
      </c>
      <c r="CM108" s="2"/>
      <c r="CN108" s="2">
        <v>4</v>
      </c>
      <c r="CO108" s="2">
        <v>2</v>
      </c>
      <c r="CP108" s="2"/>
      <c r="CQ108" s="2">
        <v>1</v>
      </c>
      <c r="CR108" s="2">
        <v>0</v>
      </c>
      <c r="CS108" s="2">
        <v>0</v>
      </c>
      <c r="CT108" s="2">
        <v>45</v>
      </c>
      <c r="CU108" s="2">
        <v>0.62</v>
      </c>
      <c r="CV108" s="2">
        <v>0</v>
      </c>
      <c r="CW108" s="2"/>
      <c r="CX108" s="2"/>
      <c r="CY108" s="2" t="s">
        <v>6208</v>
      </c>
      <c r="CZ108" s="2">
        <v>1</v>
      </c>
      <c r="DA108" s="2">
        <v>1</v>
      </c>
      <c r="DB108" s="2">
        <v>2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2</v>
      </c>
      <c r="DI108" s="2">
        <v>0</v>
      </c>
      <c r="DJ108" s="2"/>
      <c r="DK108" s="2"/>
      <c r="DL108" s="2"/>
      <c r="DM108" s="2"/>
      <c r="DN108" s="2"/>
      <c r="DO108" s="2"/>
      <c r="DP108" s="2"/>
      <c r="DQ108" s="2" t="s">
        <v>7262</v>
      </c>
      <c r="DS108">
        <v>1</v>
      </c>
      <c r="EE108" s="83"/>
    </row>
    <row r="109" spans="1:135">
      <c r="A109" s="2" t="s">
        <v>7263</v>
      </c>
      <c r="B109" s="2" t="s">
        <v>7264</v>
      </c>
      <c r="C109" s="2" t="s">
        <v>7259</v>
      </c>
      <c r="D109" s="2">
        <v>1</v>
      </c>
      <c r="E109" s="2">
        <v>173</v>
      </c>
      <c r="F109" s="2">
        <v>78</v>
      </c>
      <c r="G109" s="2"/>
      <c r="H109" s="2">
        <v>46</v>
      </c>
      <c r="I109" s="2">
        <v>25</v>
      </c>
      <c r="J109" s="2">
        <v>79</v>
      </c>
      <c r="K109" s="2">
        <v>9</v>
      </c>
      <c r="L109" s="2">
        <v>139</v>
      </c>
      <c r="M109" s="2">
        <v>34</v>
      </c>
      <c r="N109" s="2">
        <v>69</v>
      </c>
      <c r="O109" s="2">
        <v>4</v>
      </c>
      <c r="P109" s="2" t="s">
        <v>166</v>
      </c>
      <c r="Q109" s="2">
        <v>0</v>
      </c>
      <c r="R109" s="2">
        <v>23</v>
      </c>
      <c r="S109" s="2">
        <v>42</v>
      </c>
      <c r="T109" s="2">
        <f t="shared" si="2"/>
        <v>114</v>
      </c>
      <c r="U109" s="2" t="s">
        <v>148</v>
      </c>
      <c r="V109" s="2" t="s">
        <v>1065</v>
      </c>
      <c r="W109" s="2">
        <v>1</v>
      </c>
      <c r="X109" s="2">
        <v>10</v>
      </c>
      <c r="Y109" s="2" t="s">
        <v>701</v>
      </c>
      <c r="Z109" s="2">
        <v>1</v>
      </c>
      <c r="AA109" s="2">
        <v>0</v>
      </c>
      <c r="AB109" s="2"/>
      <c r="AC109" s="2"/>
      <c r="AD109" s="2"/>
      <c r="AE109" s="2">
        <v>1</v>
      </c>
      <c r="AF109" s="2"/>
      <c r="AG109" s="2">
        <v>15</v>
      </c>
      <c r="AH109" s="2">
        <v>1</v>
      </c>
      <c r="AI109" s="2"/>
      <c r="AJ109" s="2">
        <v>1</v>
      </c>
      <c r="AK109" s="2" t="s">
        <v>617</v>
      </c>
      <c r="AL109" s="2"/>
      <c r="AM109" s="2"/>
      <c r="AN109" s="2"/>
      <c r="AO109" s="2">
        <v>0</v>
      </c>
      <c r="AP109" s="2"/>
      <c r="AQ109" s="2">
        <v>0</v>
      </c>
      <c r="AR109" s="2">
        <v>0</v>
      </c>
      <c r="AS109" s="2">
        <v>0</v>
      </c>
      <c r="AT109" s="2"/>
      <c r="AU109" s="2"/>
      <c r="AV109" s="2">
        <v>0</v>
      </c>
      <c r="AW109" s="2"/>
      <c r="AX109" s="2"/>
      <c r="AY109" s="2">
        <v>0</v>
      </c>
      <c r="AZ109" s="2"/>
      <c r="BA109" s="2">
        <v>69</v>
      </c>
      <c r="BB109" s="2"/>
      <c r="BC109" s="2">
        <v>0</v>
      </c>
      <c r="BD109" s="2">
        <v>0</v>
      </c>
      <c r="BE109" s="2"/>
      <c r="BF109" s="2"/>
      <c r="BG109" s="2">
        <v>1</v>
      </c>
      <c r="BH109" s="2">
        <v>1</v>
      </c>
      <c r="BI109" s="2">
        <v>1</v>
      </c>
      <c r="BJ109" s="2">
        <v>2</v>
      </c>
      <c r="BK109" s="2" t="s">
        <v>7265</v>
      </c>
      <c r="BL109" s="2"/>
      <c r="BM109" s="2"/>
      <c r="BN109" s="2">
        <v>4.32</v>
      </c>
      <c r="BO109" s="2"/>
      <c r="BP109" s="2">
        <v>1313.49</v>
      </c>
      <c r="BQ109" s="2">
        <v>1.4</v>
      </c>
      <c r="BR109" s="2"/>
      <c r="BS109" s="2">
        <v>31.84</v>
      </c>
      <c r="BT109" s="2"/>
      <c r="BU109" s="2">
        <v>4.72</v>
      </c>
      <c r="BV109" s="2">
        <v>1.65</v>
      </c>
      <c r="BW109" s="2">
        <v>3.22</v>
      </c>
      <c r="BX109" s="2">
        <v>4.28</v>
      </c>
      <c r="BY109" s="2">
        <v>4.01</v>
      </c>
      <c r="BZ109" s="2">
        <v>69</v>
      </c>
      <c r="CA109" s="2">
        <v>153</v>
      </c>
      <c r="CB109" s="2">
        <v>5.1</v>
      </c>
      <c r="CC109" s="2"/>
      <c r="CD109" s="2">
        <v>11.3</v>
      </c>
      <c r="CE109" s="2">
        <v>2.99</v>
      </c>
      <c r="CF109" s="2"/>
      <c r="CG109" s="2" t="s">
        <v>7266</v>
      </c>
      <c r="CH109" s="2" t="s">
        <v>7267</v>
      </c>
      <c r="CI109" s="2"/>
      <c r="CJ109" s="2"/>
      <c r="CK109" s="2" t="s">
        <v>7268</v>
      </c>
      <c r="CL109" s="2" t="s">
        <v>7269</v>
      </c>
      <c r="CM109" s="2"/>
      <c r="CN109" s="2">
        <v>1</v>
      </c>
      <c r="CO109" s="2">
        <v>2</v>
      </c>
      <c r="CP109" s="2"/>
      <c r="CQ109" s="2">
        <v>0</v>
      </c>
      <c r="CR109" s="2">
        <v>0</v>
      </c>
      <c r="CS109" s="2">
        <v>0</v>
      </c>
      <c r="CT109" s="2">
        <v>46</v>
      </c>
      <c r="CU109" s="2">
        <v>0.73</v>
      </c>
      <c r="CV109" s="2">
        <v>0</v>
      </c>
      <c r="CW109" s="2"/>
      <c r="CX109" s="2"/>
      <c r="CY109" s="2" t="s">
        <v>4087</v>
      </c>
      <c r="CZ109" s="2">
        <v>1</v>
      </c>
      <c r="DA109" s="2">
        <v>1</v>
      </c>
      <c r="DB109" s="2">
        <v>2</v>
      </c>
      <c r="DC109" s="2">
        <v>1</v>
      </c>
      <c r="DD109" s="2">
        <v>1</v>
      </c>
      <c r="DE109" s="2">
        <v>1</v>
      </c>
      <c r="DF109" s="2">
        <v>0</v>
      </c>
      <c r="DG109" s="2">
        <v>0</v>
      </c>
      <c r="DH109" s="2">
        <v>1</v>
      </c>
      <c r="DI109" s="2">
        <v>0</v>
      </c>
      <c r="DJ109" s="2"/>
      <c r="DK109" s="2"/>
      <c r="DL109" s="2"/>
      <c r="DM109" s="2"/>
      <c r="DN109" s="2"/>
      <c r="DO109" s="2"/>
      <c r="DP109" s="2"/>
      <c r="DQ109" s="2" t="s">
        <v>7270</v>
      </c>
      <c r="DS109">
        <v>1</v>
      </c>
      <c r="EE109" s="83"/>
    </row>
    <row r="110" spans="1:142">
      <c r="A110" s="2" t="s">
        <v>7271</v>
      </c>
      <c r="B110" s="13" t="s">
        <v>7272</v>
      </c>
      <c r="C110" s="399" t="s">
        <v>7273</v>
      </c>
      <c r="D110" s="12">
        <v>1</v>
      </c>
      <c r="E110" s="12">
        <v>175</v>
      </c>
      <c r="F110" s="12">
        <v>79</v>
      </c>
      <c r="G110" s="12"/>
      <c r="H110" s="12">
        <v>48</v>
      </c>
      <c r="I110" s="12">
        <v>25</v>
      </c>
      <c r="J110" s="12">
        <v>62</v>
      </c>
      <c r="K110" s="12">
        <v>3</v>
      </c>
      <c r="L110" s="12">
        <v>114</v>
      </c>
      <c r="M110" s="12">
        <v>43</v>
      </c>
      <c r="N110" s="12">
        <v>93</v>
      </c>
      <c r="O110" s="12">
        <v>7</v>
      </c>
      <c r="P110" s="12" t="s">
        <v>166</v>
      </c>
      <c r="Q110" s="12">
        <v>0</v>
      </c>
      <c r="R110" s="12">
        <v>23</v>
      </c>
      <c r="S110" s="12">
        <v>42</v>
      </c>
      <c r="T110" s="12">
        <f t="shared" si="2"/>
        <v>120</v>
      </c>
      <c r="U110" s="12" t="s">
        <v>167</v>
      </c>
      <c r="V110" s="12" t="s">
        <v>1038</v>
      </c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>
        <v>3</v>
      </c>
      <c r="AS110" s="12"/>
      <c r="AT110" s="12"/>
      <c r="AU110" s="12"/>
      <c r="AV110" s="12"/>
      <c r="AW110" s="12"/>
      <c r="AX110" s="12"/>
      <c r="AY110" s="12"/>
      <c r="AZ110" s="12"/>
      <c r="BA110" s="12">
        <v>93</v>
      </c>
      <c r="BB110" s="12"/>
      <c r="BC110" s="12"/>
      <c r="BD110" s="12"/>
      <c r="BE110" s="12"/>
      <c r="BF110" s="12"/>
      <c r="BG110" s="12"/>
      <c r="BH110" s="12"/>
      <c r="BI110" s="12"/>
      <c r="BJ110" s="12">
        <v>2</v>
      </c>
      <c r="BK110" s="12">
        <v>1366.08</v>
      </c>
      <c r="BL110" s="12">
        <v>0.7</v>
      </c>
      <c r="BM110" s="12">
        <v>151.6</v>
      </c>
      <c r="BN110" s="12"/>
      <c r="BO110" s="12"/>
      <c r="BP110" s="12">
        <v>1366.08</v>
      </c>
      <c r="BQ110" s="12">
        <v>0.7</v>
      </c>
      <c r="BR110" s="12"/>
      <c r="BS110" s="12">
        <v>151.6</v>
      </c>
      <c r="BT110" s="12"/>
      <c r="BU110" s="12">
        <v>3.1</v>
      </c>
      <c r="BV110" s="12">
        <v>0.94</v>
      </c>
      <c r="BW110" s="12">
        <v>1.75</v>
      </c>
      <c r="BX110" s="12">
        <v>5.11</v>
      </c>
      <c r="BY110" s="12">
        <v>4.73</v>
      </c>
      <c r="BZ110" s="12">
        <v>93</v>
      </c>
      <c r="CA110" s="12">
        <v>138</v>
      </c>
      <c r="CB110" s="12"/>
      <c r="CC110" s="12"/>
      <c r="CD110" s="12">
        <v>12.9</v>
      </c>
      <c r="CE110" s="12">
        <v>3.02</v>
      </c>
      <c r="CF110" s="12"/>
      <c r="CG110" s="12" t="s">
        <v>7274</v>
      </c>
      <c r="CH110" s="12" t="s">
        <v>7119</v>
      </c>
      <c r="CI110" s="12"/>
      <c r="CJ110" s="12"/>
      <c r="CK110" s="12"/>
      <c r="CL110" s="12"/>
      <c r="CM110" s="12"/>
      <c r="CN110" s="12">
        <v>4</v>
      </c>
      <c r="CO110" s="12">
        <v>1</v>
      </c>
      <c r="CP110" s="12"/>
      <c r="CQ110" s="12">
        <v>1</v>
      </c>
      <c r="CR110" s="12">
        <v>0</v>
      </c>
      <c r="CS110" s="12">
        <v>0</v>
      </c>
      <c r="CT110" s="12">
        <v>46</v>
      </c>
      <c r="CU110" s="12">
        <v>0.6</v>
      </c>
      <c r="CV110" s="12">
        <v>0</v>
      </c>
      <c r="CW110" s="12"/>
      <c r="CX110" s="12"/>
      <c r="CY110" s="12" t="s">
        <v>1178</v>
      </c>
      <c r="CZ110" s="12">
        <v>1</v>
      </c>
      <c r="DA110" s="12">
        <v>1</v>
      </c>
      <c r="DB110" s="12">
        <v>1</v>
      </c>
      <c r="DC110" s="12">
        <v>1</v>
      </c>
      <c r="DD110" s="12">
        <v>0</v>
      </c>
      <c r="DE110" s="12">
        <v>0</v>
      </c>
      <c r="DF110" s="12">
        <v>1</v>
      </c>
      <c r="DG110" s="12">
        <v>0</v>
      </c>
      <c r="DH110" s="12">
        <v>2</v>
      </c>
      <c r="DI110" s="12">
        <v>0</v>
      </c>
      <c r="DJ110" s="12"/>
      <c r="DK110" s="12"/>
      <c r="DL110" s="12"/>
      <c r="DM110" s="12"/>
      <c r="DN110" s="12"/>
      <c r="DO110" s="12"/>
      <c r="DP110" s="12"/>
      <c r="DQ110" s="12" t="s">
        <v>7275</v>
      </c>
      <c r="DS110">
        <v>1</v>
      </c>
      <c r="EE110" s="83"/>
      <c r="EL110" t="s">
        <v>7276</v>
      </c>
    </row>
    <row r="111" spans="1:142">
      <c r="A111" s="2" t="s">
        <v>7277</v>
      </c>
      <c r="B111" s="2" t="s">
        <v>7278</v>
      </c>
      <c r="C111" s="397" t="s">
        <v>7279</v>
      </c>
      <c r="D111" s="2">
        <v>1</v>
      </c>
      <c r="E111" s="2">
        <v>180</v>
      </c>
      <c r="F111" s="2">
        <v>100</v>
      </c>
      <c r="G111" s="2"/>
      <c r="H111" s="2">
        <v>60</v>
      </c>
      <c r="I111" s="2">
        <v>58</v>
      </c>
      <c r="J111" s="2">
        <v>77</v>
      </c>
      <c r="K111" s="2">
        <v>9</v>
      </c>
      <c r="L111" s="2">
        <v>156</v>
      </c>
      <c r="M111" s="2">
        <v>24</v>
      </c>
      <c r="N111" s="2">
        <v>74</v>
      </c>
      <c r="O111" s="2">
        <v>7</v>
      </c>
      <c r="P111" s="2" t="s">
        <v>7145</v>
      </c>
      <c r="Q111" s="2">
        <v>0</v>
      </c>
      <c r="R111" s="2">
        <v>23</v>
      </c>
      <c r="S111" s="2">
        <v>42</v>
      </c>
      <c r="T111" s="2">
        <f t="shared" si="2"/>
        <v>140</v>
      </c>
      <c r="U111" s="2" t="s">
        <v>148</v>
      </c>
      <c r="V111" s="2" t="s">
        <v>1038</v>
      </c>
      <c r="W111" s="2">
        <v>1</v>
      </c>
      <c r="X111" s="2" t="s">
        <v>7280</v>
      </c>
      <c r="Y111" s="2" t="s">
        <v>1938</v>
      </c>
      <c r="Z111" s="2"/>
      <c r="AA111" s="2">
        <v>1</v>
      </c>
      <c r="AB111" s="2">
        <v>20</v>
      </c>
      <c r="AC111" s="2">
        <v>2</v>
      </c>
      <c r="AD111" s="2" t="s">
        <v>7281</v>
      </c>
      <c r="AE111" s="2">
        <v>1</v>
      </c>
      <c r="AF111" s="2">
        <v>20</v>
      </c>
      <c r="AG111" s="2">
        <v>30</v>
      </c>
      <c r="AH111" s="2"/>
      <c r="AI111" s="2"/>
      <c r="AJ111" s="2">
        <v>0</v>
      </c>
      <c r="AK111" s="2"/>
      <c r="AL111" s="2"/>
      <c r="AM111" s="2"/>
      <c r="AN111" s="2"/>
      <c r="AO111" s="2">
        <v>0</v>
      </c>
      <c r="AP111" s="2"/>
      <c r="AQ111" s="2">
        <v>0</v>
      </c>
      <c r="AR111" s="2">
        <v>3</v>
      </c>
      <c r="AS111" s="2">
        <v>0</v>
      </c>
      <c r="AT111" s="2"/>
      <c r="AU111" s="2"/>
      <c r="AV111" s="2">
        <v>0</v>
      </c>
      <c r="AW111" s="2"/>
      <c r="AX111" s="2"/>
      <c r="AY111" s="2">
        <v>0</v>
      </c>
      <c r="AZ111" s="2"/>
      <c r="BA111" s="2">
        <v>74</v>
      </c>
      <c r="BB111" s="2"/>
      <c r="BC111" s="2">
        <v>0</v>
      </c>
      <c r="BD111" s="2">
        <v>0</v>
      </c>
      <c r="BE111" s="2"/>
      <c r="BF111" s="2"/>
      <c r="BG111" s="2">
        <v>1</v>
      </c>
      <c r="BH111" s="2">
        <v>1</v>
      </c>
      <c r="BI111" s="2">
        <v>1</v>
      </c>
      <c r="BJ111" s="2">
        <v>2</v>
      </c>
      <c r="BK111" s="2"/>
      <c r="BL111" s="2"/>
      <c r="BM111" s="2"/>
      <c r="BN111" s="2"/>
      <c r="BO111" s="2"/>
      <c r="BP111" s="2">
        <v>599.7</v>
      </c>
      <c r="BQ111" s="2"/>
      <c r="BR111" s="2"/>
      <c r="BS111" s="2">
        <v>3538</v>
      </c>
      <c r="BT111" s="2"/>
      <c r="BU111" s="2">
        <v>3.91</v>
      </c>
      <c r="BV111" s="2">
        <v>2.78</v>
      </c>
      <c r="BW111" s="2">
        <v>2.23</v>
      </c>
      <c r="BX111" s="2">
        <v>6.23</v>
      </c>
      <c r="BY111" s="2">
        <v>5</v>
      </c>
      <c r="BZ111" s="2">
        <v>74</v>
      </c>
      <c r="CA111" s="2">
        <v>112</v>
      </c>
      <c r="CB111" s="2">
        <v>8.3</v>
      </c>
      <c r="CC111" s="2"/>
      <c r="CD111" s="2">
        <v>10.9</v>
      </c>
      <c r="CE111" s="2">
        <v>3.62</v>
      </c>
      <c r="CF111" s="2"/>
      <c r="CG111" s="2" t="s">
        <v>7225</v>
      </c>
      <c r="CH111" s="2" t="s">
        <v>7154</v>
      </c>
      <c r="CI111" s="2" t="s">
        <v>7282</v>
      </c>
      <c r="CJ111" s="2" t="s">
        <v>390</v>
      </c>
      <c r="CK111" s="2" t="s">
        <v>712</v>
      </c>
      <c r="CL111" s="2" t="s">
        <v>712</v>
      </c>
      <c r="CM111" s="2"/>
      <c r="CN111" s="2">
        <v>2</v>
      </c>
      <c r="CO111" s="2">
        <v>1</v>
      </c>
      <c r="CP111" s="2"/>
      <c r="CQ111" s="2">
        <v>1</v>
      </c>
      <c r="CR111" s="2">
        <v>0</v>
      </c>
      <c r="CS111" s="2">
        <v>0</v>
      </c>
      <c r="CT111" s="2">
        <v>56</v>
      </c>
      <c r="CU111" s="2">
        <v>0.52</v>
      </c>
      <c r="CV111" s="2">
        <v>0</v>
      </c>
      <c r="CW111" s="2"/>
      <c r="CX111" s="2"/>
      <c r="CY111" s="2" t="s">
        <v>942</v>
      </c>
      <c r="CZ111" s="2">
        <v>1</v>
      </c>
      <c r="DA111" s="2">
        <v>1</v>
      </c>
      <c r="DB111" s="2">
        <v>1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2</v>
      </c>
      <c r="DI111" s="2">
        <v>0</v>
      </c>
      <c r="DJ111" s="2"/>
      <c r="DK111" s="2"/>
      <c r="DL111" s="2"/>
      <c r="DM111" s="2"/>
      <c r="DN111" s="2"/>
      <c r="DO111" s="2"/>
      <c r="DP111" s="2"/>
      <c r="DQ111" s="2" t="s">
        <v>7283</v>
      </c>
      <c r="DS111">
        <v>1</v>
      </c>
      <c r="EE111" s="83"/>
      <c r="EL111" t="s">
        <v>7284</v>
      </c>
    </row>
    <row r="112" spans="1:135">
      <c r="A112" s="2" t="s">
        <v>7285</v>
      </c>
      <c r="B112" s="15" t="s">
        <v>7286</v>
      </c>
      <c r="C112" s="397" t="s">
        <v>7287</v>
      </c>
      <c r="D112" s="2">
        <v>1</v>
      </c>
      <c r="E112" s="2">
        <v>175</v>
      </c>
      <c r="F112" s="2">
        <v>85</v>
      </c>
      <c r="G112" s="2"/>
      <c r="H112" s="2">
        <v>66</v>
      </c>
      <c r="I112" s="2">
        <v>58</v>
      </c>
      <c r="J112" s="2">
        <v>71</v>
      </c>
      <c r="K112" s="2">
        <v>9</v>
      </c>
      <c r="L112" s="2">
        <v>123</v>
      </c>
      <c r="M112" s="2">
        <v>34</v>
      </c>
      <c r="N112" s="2">
        <v>89</v>
      </c>
      <c r="O112" s="2">
        <v>7</v>
      </c>
      <c r="P112" s="2" t="s">
        <v>382</v>
      </c>
      <c r="Q112" s="2">
        <v>0</v>
      </c>
      <c r="R112" s="2">
        <v>2</v>
      </c>
      <c r="S112" s="2">
        <v>28</v>
      </c>
      <c r="T112" s="2">
        <f t="shared" si="2"/>
        <v>136</v>
      </c>
      <c r="U112" s="2" t="s">
        <v>167</v>
      </c>
      <c r="V112" s="2" t="s">
        <v>224</v>
      </c>
      <c r="W112" s="2">
        <v>1</v>
      </c>
      <c r="X112" s="2">
        <v>20</v>
      </c>
      <c r="Y112" s="2">
        <v>180</v>
      </c>
      <c r="Z112" s="2">
        <v>13</v>
      </c>
      <c r="AA112" s="2">
        <v>0</v>
      </c>
      <c r="AB112" s="2"/>
      <c r="AC112" s="2"/>
      <c r="AD112" s="2"/>
      <c r="AE112" s="2">
        <v>1</v>
      </c>
      <c r="AF112" s="2">
        <v>20</v>
      </c>
      <c r="AG112" s="2">
        <v>20</v>
      </c>
      <c r="AH112" s="2">
        <v>1</v>
      </c>
      <c r="AI112" s="2">
        <v>20</v>
      </c>
      <c r="AJ112" s="2">
        <v>0</v>
      </c>
      <c r="AK112" s="2"/>
      <c r="AL112" s="2"/>
      <c r="AM112" s="2"/>
      <c r="AN112" s="2"/>
      <c r="AO112" s="2">
        <v>1</v>
      </c>
      <c r="AP112" s="2">
        <v>19</v>
      </c>
      <c r="AQ112" s="2">
        <v>1</v>
      </c>
      <c r="AR112" s="2">
        <v>2</v>
      </c>
      <c r="AS112" s="2">
        <v>0</v>
      </c>
      <c r="AT112" s="2"/>
      <c r="AU112" s="2"/>
      <c r="AV112" s="2">
        <v>0</v>
      </c>
      <c r="AW112" s="2"/>
      <c r="AX112" s="2"/>
      <c r="AY112" s="2">
        <v>0</v>
      </c>
      <c r="AZ112" s="2"/>
      <c r="BA112" s="2">
        <v>89</v>
      </c>
      <c r="BB112" s="2"/>
      <c r="BC112" s="2">
        <v>1</v>
      </c>
      <c r="BD112" s="2">
        <v>0</v>
      </c>
      <c r="BE112" s="2"/>
      <c r="BF112" s="2"/>
      <c r="BG112" s="2">
        <v>2</v>
      </c>
      <c r="BH112" s="2">
        <v>1</v>
      </c>
      <c r="BI112" s="2">
        <v>1</v>
      </c>
      <c r="BJ112" s="2">
        <v>1</v>
      </c>
      <c r="BK112" s="2" t="s">
        <v>7288</v>
      </c>
      <c r="BL112" s="2" t="s">
        <v>7289</v>
      </c>
      <c r="BM112" s="2"/>
      <c r="BN112" s="2"/>
      <c r="BO112" s="2"/>
      <c r="BP112" s="2">
        <v>2.22</v>
      </c>
      <c r="BQ112" s="2">
        <v>1.2</v>
      </c>
      <c r="BR112" s="2">
        <v>19.9</v>
      </c>
      <c r="BS112" s="2">
        <v>101.6</v>
      </c>
      <c r="BT112" s="2"/>
      <c r="BU112" s="2">
        <v>2.65</v>
      </c>
      <c r="BV112" s="2">
        <v>1.19</v>
      </c>
      <c r="BW112" s="2">
        <v>1.51</v>
      </c>
      <c r="BX112" s="2">
        <v>4.92</v>
      </c>
      <c r="BY112" s="2">
        <v>5.4</v>
      </c>
      <c r="BZ112" s="2">
        <v>89</v>
      </c>
      <c r="CA112" s="2">
        <v>155</v>
      </c>
      <c r="CB112" s="2">
        <v>6.1</v>
      </c>
      <c r="CC112" s="2"/>
      <c r="CD112" s="2"/>
      <c r="CE112" s="2"/>
      <c r="CF112" s="2"/>
      <c r="CG112" s="2" t="s">
        <v>7290</v>
      </c>
      <c r="CH112" s="2" t="s">
        <v>7208</v>
      </c>
      <c r="CI112" s="2" t="s">
        <v>174</v>
      </c>
      <c r="CJ112" s="2"/>
      <c r="CK112" s="2"/>
      <c r="CL112" s="2"/>
      <c r="CM112" s="2"/>
      <c r="CN112" s="2">
        <v>1</v>
      </c>
      <c r="CO112" s="2">
        <v>3</v>
      </c>
      <c r="CP112" s="2"/>
      <c r="CQ112" s="2">
        <v>1</v>
      </c>
      <c r="CR112" s="2">
        <v>0</v>
      </c>
      <c r="CS112" s="2">
        <v>0</v>
      </c>
      <c r="CT112" s="2">
        <v>58</v>
      </c>
      <c r="CU112" s="2">
        <v>0.44</v>
      </c>
      <c r="CV112" s="2">
        <v>0</v>
      </c>
      <c r="CW112" s="2"/>
      <c r="CX112" s="2"/>
      <c r="CY112" s="2" t="s">
        <v>7291</v>
      </c>
      <c r="CZ112" s="2">
        <v>1</v>
      </c>
      <c r="DA112" s="2">
        <v>1</v>
      </c>
      <c r="DB112" s="2">
        <v>3</v>
      </c>
      <c r="DC112" s="2">
        <v>1</v>
      </c>
      <c r="DD112" s="2">
        <v>1</v>
      </c>
      <c r="DE112" s="2">
        <v>1</v>
      </c>
      <c r="DF112" s="2">
        <v>0</v>
      </c>
      <c r="DG112" s="2">
        <v>1</v>
      </c>
      <c r="DH112" s="2">
        <v>1</v>
      </c>
      <c r="DI112" s="2">
        <v>1</v>
      </c>
      <c r="DJ112" s="2"/>
      <c r="DK112" s="2"/>
      <c r="DL112" s="2"/>
      <c r="DM112" s="2"/>
      <c r="DN112" s="2"/>
      <c r="DO112" s="2"/>
      <c r="DP112" s="2"/>
      <c r="DQ112" s="2" t="s">
        <v>7292</v>
      </c>
      <c r="DS112">
        <v>1</v>
      </c>
      <c r="EE112" s="83"/>
    </row>
    <row r="113" spans="1:135">
      <c r="A113" s="2" t="s">
        <v>7293</v>
      </c>
      <c r="B113" s="245" t="s">
        <v>7294</v>
      </c>
      <c r="C113" s="12" t="s">
        <v>7295</v>
      </c>
      <c r="D113" s="12">
        <v>1</v>
      </c>
      <c r="E113" s="12">
        <v>170</v>
      </c>
      <c r="F113" s="12">
        <v>74</v>
      </c>
      <c r="G113" s="12"/>
      <c r="H113" s="12">
        <v>54</v>
      </c>
      <c r="I113" s="12">
        <v>41</v>
      </c>
      <c r="J113" s="12">
        <v>68</v>
      </c>
      <c r="K113" s="12">
        <v>3</v>
      </c>
      <c r="L113" s="12">
        <v>133</v>
      </c>
      <c r="M113" s="12">
        <v>34</v>
      </c>
      <c r="N113" s="12">
        <v>84</v>
      </c>
      <c r="O113" s="12">
        <v>7</v>
      </c>
      <c r="P113" s="12" t="s">
        <v>166</v>
      </c>
      <c r="Q113" s="12">
        <v>0</v>
      </c>
      <c r="R113" s="12">
        <v>23</v>
      </c>
      <c r="S113" s="12">
        <v>42</v>
      </c>
      <c r="T113" s="2">
        <f t="shared" si="2"/>
        <v>127</v>
      </c>
      <c r="U113" s="12" t="s">
        <v>167</v>
      </c>
      <c r="V113" s="12" t="s">
        <v>224</v>
      </c>
      <c r="W113" s="12">
        <v>1</v>
      </c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>
        <v>84</v>
      </c>
      <c r="BB113" s="12"/>
      <c r="BC113" s="12"/>
      <c r="BD113" s="12"/>
      <c r="BE113" s="12"/>
      <c r="BF113" s="12"/>
      <c r="BG113" s="12"/>
      <c r="BH113" s="12"/>
      <c r="BI113" s="12"/>
      <c r="BJ113" s="12">
        <v>1</v>
      </c>
      <c r="BK113" s="12"/>
      <c r="BL113" s="12"/>
      <c r="BM113" s="12"/>
      <c r="BN113" s="12"/>
      <c r="BO113" s="12"/>
      <c r="BP113" s="12">
        <v>0.52</v>
      </c>
      <c r="BQ113" s="12">
        <v>0.4</v>
      </c>
      <c r="BR113" s="12">
        <v>18.1</v>
      </c>
      <c r="BS113" s="12">
        <v>32.2</v>
      </c>
      <c r="BT113" s="12"/>
      <c r="BU113" s="12">
        <v>2.75</v>
      </c>
      <c r="BV113" s="12">
        <v>0.92</v>
      </c>
      <c r="BW113" s="12">
        <v>1.62</v>
      </c>
      <c r="BX113" s="12">
        <v>4.38</v>
      </c>
      <c r="BY113" s="12">
        <v>3.24</v>
      </c>
      <c r="BZ113" s="12">
        <v>84</v>
      </c>
      <c r="CA113" s="12">
        <v>151</v>
      </c>
      <c r="CB113" s="12"/>
      <c r="CC113" s="12"/>
      <c r="CD113" s="12">
        <v>12.7</v>
      </c>
      <c r="CE113" s="12">
        <v>2.17</v>
      </c>
      <c r="CF113" s="12"/>
      <c r="CG113" s="12" t="s">
        <v>7231</v>
      </c>
      <c r="CH113" s="12" t="s">
        <v>2830</v>
      </c>
      <c r="CI113" s="12"/>
      <c r="CJ113" s="12"/>
      <c r="CK113" s="12" t="s">
        <v>487</v>
      </c>
      <c r="CL113" s="12"/>
      <c r="CM113" s="12"/>
      <c r="CN113" s="12">
        <v>1</v>
      </c>
      <c r="CO113" s="12">
        <v>3</v>
      </c>
      <c r="CP113" s="12"/>
      <c r="CQ113" s="12">
        <v>1</v>
      </c>
      <c r="CR113" s="12">
        <v>0</v>
      </c>
      <c r="CS113" s="12">
        <v>0</v>
      </c>
      <c r="CT113" s="12"/>
      <c r="CU113" s="12"/>
      <c r="CV113" s="12"/>
      <c r="CW113" s="12"/>
      <c r="CX113" s="12"/>
      <c r="CY113" s="12" t="s">
        <v>423</v>
      </c>
      <c r="CZ113" s="12">
        <v>1</v>
      </c>
      <c r="DA113" s="12">
        <v>1</v>
      </c>
      <c r="DB113" s="12">
        <v>3</v>
      </c>
      <c r="DC113" s="12">
        <v>1</v>
      </c>
      <c r="DD113" s="12">
        <v>0</v>
      </c>
      <c r="DE113" s="12">
        <v>0</v>
      </c>
      <c r="DF113" s="12">
        <v>0</v>
      </c>
      <c r="DG113" s="12">
        <v>0</v>
      </c>
      <c r="DH113" s="12">
        <v>2</v>
      </c>
      <c r="DI113" s="12">
        <v>0</v>
      </c>
      <c r="DJ113" s="12"/>
      <c r="DK113" s="12"/>
      <c r="DL113" s="12"/>
      <c r="DM113" s="12"/>
      <c r="DN113" s="12"/>
      <c r="DO113" s="12"/>
      <c r="DP113" s="12"/>
      <c r="DQ113" s="12" t="s">
        <v>7296</v>
      </c>
      <c r="DS113">
        <v>1</v>
      </c>
      <c r="EE113" s="83"/>
    </row>
    <row r="114" spans="1:135">
      <c r="A114" s="2" t="s">
        <v>7297</v>
      </c>
      <c r="B114" s="2" t="s">
        <v>7298</v>
      </c>
      <c r="C114" s="2" t="s">
        <v>7273</v>
      </c>
      <c r="D114" s="2">
        <v>1</v>
      </c>
      <c r="E114" s="2">
        <v>163</v>
      </c>
      <c r="F114" s="2">
        <v>65</v>
      </c>
      <c r="G114" s="2"/>
      <c r="H114" s="2">
        <v>67</v>
      </c>
      <c r="I114" s="2">
        <v>58</v>
      </c>
      <c r="J114" s="2">
        <v>69</v>
      </c>
      <c r="K114" s="2">
        <v>3</v>
      </c>
      <c r="L114" s="2">
        <v>111</v>
      </c>
      <c r="M114" s="2">
        <v>43</v>
      </c>
      <c r="N114" s="2">
        <v>76</v>
      </c>
      <c r="O114" s="2">
        <v>7</v>
      </c>
      <c r="P114" s="2" t="s">
        <v>382</v>
      </c>
      <c r="Q114" s="2">
        <v>0</v>
      </c>
      <c r="R114" s="2">
        <v>2</v>
      </c>
      <c r="S114" s="2">
        <v>28</v>
      </c>
      <c r="T114" s="2">
        <f t="shared" si="2"/>
        <v>139</v>
      </c>
      <c r="U114" s="2" t="s">
        <v>167</v>
      </c>
      <c r="V114" s="2" t="s">
        <v>224</v>
      </c>
      <c r="W114" s="2">
        <v>1</v>
      </c>
      <c r="X114" s="2">
        <v>10</v>
      </c>
      <c r="Y114" s="2" t="s">
        <v>1789</v>
      </c>
      <c r="Z114" s="2" t="s">
        <v>2069</v>
      </c>
      <c r="AA114" s="2">
        <v>1</v>
      </c>
      <c r="AB114" s="2">
        <v>6</v>
      </c>
      <c r="AC114" s="2"/>
      <c r="AD114" s="2"/>
      <c r="AE114" s="2">
        <v>1</v>
      </c>
      <c r="AF114" s="2">
        <v>10</v>
      </c>
      <c r="AG114" s="2">
        <v>20</v>
      </c>
      <c r="AH114" s="2">
        <v>1</v>
      </c>
      <c r="AI114" s="2">
        <v>21</v>
      </c>
      <c r="AJ114" s="2">
        <v>1</v>
      </c>
      <c r="AK114" s="2" t="s">
        <v>7299</v>
      </c>
      <c r="AL114" s="2">
        <v>20</v>
      </c>
      <c r="AM114" s="2">
        <v>1</v>
      </c>
      <c r="AN114" s="2">
        <v>21</v>
      </c>
      <c r="AO114" s="2">
        <v>0</v>
      </c>
      <c r="AP114" s="2"/>
      <c r="AQ114" s="2">
        <v>0</v>
      </c>
      <c r="AR114" s="2">
        <v>0</v>
      </c>
      <c r="AS114" s="2">
        <v>0</v>
      </c>
      <c r="AT114" s="2"/>
      <c r="AU114" s="2"/>
      <c r="AV114" s="2">
        <v>0</v>
      </c>
      <c r="AW114" s="2"/>
      <c r="AX114" s="2"/>
      <c r="AY114" s="2">
        <v>0</v>
      </c>
      <c r="AZ114" s="2"/>
      <c r="BA114" s="2">
        <v>76</v>
      </c>
      <c r="BB114" s="2"/>
      <c r="BC114" s="2">
        <v>0</v>
      </c>
      <c r="BD114" s="2">
        <v>0</v>
      </c>
      <c r="BE114" s="2"/>
      <c r="BF114" s="2"/>
      <c r="BG114" s="2"/>
      <c r="BH114" s="2"/>
      <c r="BI114" s="2"/>
      <c r="BJ114" s="2">
        <v>1</v>
      </c>
      <c r="BK114" s="2"/>
      <c r="BL114" s="2"/>
      <c r="BM114" s="2"/>
      <c r="BN114" s="2"/>
      <c r="BO114" s="2"/>
      <c r="BP114" s="2">
        <v>15.64</v>
      </c>
      <c r="BQ114" s="2">
        <v>2.1</v>
      </c>
      <c r="BR114" s="2"/>
      <c r="BS114" s="2">
        <v>610.1</v>
      </c>
      <c r="BT114" s="2"/>
      <c r="BU114" s="2">
        <v>3.81</v>
      </c>
      <c r="BV114" s="2">
        <v>1.11</v>
      </c>
      <c r="BW114" s="2">
        <v>2.74</v>
      </c>
      <c r="BX114" s="2">
        <v>8.05</v>
      </c>
      <c r="BY114" s="2">
        <v>5.8</v>
      </c>
      <c r="BZ114" s="2">
        <v>76</v>
      </c>
      <c r="CA114" s="2">
        <v>135</v>
      </c>
      <c r="CB114" s="2"/>
      <c r="CC114" s="2"/>
      <c r="CD114" s="2">
        <v>11.9</v>
      </c>
      <c r="CE114" s="2">
        <v>3.58</v>
      </c>
      <c r="CF114" s="2"/>
      <c r="CG114" s="2" t="s">
        <v>7300</v>
      </c>
      <c r="CH114" s="2" t="s">
        <v>7128</v>
      </c>
      <c r="CI114" s="2" t="s">
        <v>7301</v>
      </c>
      <c r="CJ114" s="2"/>
      <c r="CK114" s="2" t="s">
        <v>7302</v>
      </c>
      <c r="CL114" s="2" t="s">
        <v>7303</v>
      </c>
      <c r="CM114" s="2"/>
      <c r="CN114" s="2">
        <v>3</v>
      </c>
      <c r="CO114" s="2">
        <v>1</v>
      </c>
      <c r="CP114" s="2"/>
      <c r="CQ114" s="2">
        <v>1</v>
      </c>
      <c r="CR114" s="2">
        <v>0</v>
      </c>
      <c r="CS114" s="2">
        <v>0</v>
      </c>
      <c r="CT114" s="2"/>
      <c r="CU114" s="2"/>
      <c r="CV114" s="2"/>
      <c r="CW114" s="2"/>
      <c r="CX114" s="2"/>
      <c r="CY114" s="2" t="s">
        <v>1100</v>
      </c>
      <c r="CZ114" s="2">
        <v>0</v>
      </c>
      <c r="DA114" s="2">
        <v>1</v>
      </c>
      <c r="DB114" s="2">
        <v>1</v>
      </c>
      <c r="DC114" s="2">
        <v>1</v>
      </c>
      <c r="DD114" s="2">
        <v>1</v>
      </c>
      <c r="DE114" s="2">
        <v>0</v>
      </c>
      <c r="DF114" s="2">
        <v>1</v>
      </c>
      <c r="DG114" s="2">
        <v>0</v>
      </c>
      <c r="DH114" s="2">
        <v>1</v>
      </c>
      <c r="DI114" s="2">
        <v>1</v>
      </c>
      <c r="DJ114" s="2"/>
      <c r="DK114" s="2"/>
      <c r="DL114" s="2"/>
      <c r="DM114" s="2"/>
      <c r="DN114" s="2"/>
      <c r="DO114" s="2"/>
      <c r="DP114" s="2"/>
      <c r="DQ114" s="2" t="s">
        <v>7304</v>
      </c>
      <c r="DS114">
        <v>1</v>
      </c>
      <c r="EE114" s="83"/>
    </row>
    <row r="115" spans="1:142">
      <c r="A115" s="2" t="s">
        <v>7305</v>
      </c>
      <c r="B115" s="2" t="s">
        <v>7306</v>
      </c>
      <c r="C115" s="2" t="s">
        <v>7307</v>
      </c>
      <c r="D115" s="2">
        <v>1</v>
      </c>
      <c r="E115" s="2">
        <v>165</v>
      </c>
      <c r="F115" s="2">
        <v>85</v>
      </c>
      <c r="G115" s="2"/>
      <c r="H115" s="2">
        <v>54</v>
      </c>
      <c r="I115" s="2">
        <v>41</v>
      </c>
      <c r="J115" s="2">
        <v>70</v>
      </c>
      <c r="K115" s="2">
        <v>9</v>
      </c>
      <c r="L115" s="2">
        <v>163</v>
      </c>
      <c r="M115" s="2">
        <v>10</v>
      </c>
      <c r="N115" s="2">
        <v>57</v>
      </c>
      <c r="O115" s="2">
        <v>4</v>
      </c>
      <c r="P115" s="2" t="s">
        <v>166</v>
      </c>
      <c r="Q115" s="2">
        <v>0</v>
      </c>
      <c r="R115" s="2">
        <v>23</v>
      </c>
      <c r="S115" s="2">
        <v>42</v>
      </c>
      <c r="T115" s="2">
        <f t="shared" si="2"/>
        <v>106</v>
      </c>
      <c r="U115" s="2" t="s">
        <v>279</v>
      </c>
      <c r="V115" s="2" t="s">
        <v>1065</v>
      </c>
      <c r="W115" s="2">
        <v>1</v>
      </c>
      <c r="X115" s="2">
        <v>1</v>
      </c>
      <c r="Y115" s="2" t="s">
        <v>7308</v>
      </c>
      <c r="Z115" s="2" t="s">
        <v>239</v>
      </c>
      <c r="AA115" s="2">
        <v>0</v>
      </c>
      <c r="AB115" s="2"/>
      <c r="AC115" s="2"/>
      <c r="AD115" s="2"/>
      <c r="AE115" s="2">
        <v>0</v>
      </c>
      <c r="AF115" s="2"/>
      <c r="AG115" s="2"/>
      <c r="AH115" s="2"/>
      <c r="AI115" s="2"/>
      <c r="AJ115" s="2">
        <v>0</v>
      </c>
      <c r="AK115" s="2"/>
      <c r="AL115" s="2"/>
      <c r="AM115" s="2"/>
      <c r="AN115" s="2"/>
      <c r="AO115" s="2">
        <v>0</v>
      </c>
      <c r="AP115" s="2"/>
      <c r="AQ115" s="2">
        <v>0</v>
      </c>
      <c r="AR115" s="2">
        <v>0</v>
      </c>
      <c r="AS115" s="2">
        <v>0</v>
      </c>
      <c r="AT115" s="2"/>
      <c r="AU115" s="2"/>
      <c r="AV115" s="2">
        <v>0</v>
      </c>
      <c r="AW115" s="2"/>
      <c r="AX115" s="2"/>
      <c r="AY115" s="2">
        <v>0</v>
      </c>
      <c r="AZ115" s="2"/>
      <c r="BA115" s="2">
        <v>57</v>
      </c>
      <c r="BB115" s="2"/>
      <c r="BC115" s="2">
        <v>0</v>
      </c>
      <c r="BD115" s="2">
        <v>0</v>
      </c>
      <c r="BE115" s="2"/>
      <c r="BF115" s="2"/>
      <c r="BG115" s="2">
        <v>1</v>
      </c>
      <c r="BH115" s="2">
        <v>1</v>
      </c>
      <c r="BI115" s="2">
        <v>1</v>
      </c>
      <c r="BJ115" s="2">
        <v>2</v>
      </c>
      <c r="BK115" s="2" t="s">
        <v>7309</v>
      </c>
      <c r="BL115" s="2" t="s">
        <v>7310</v>
      </c>
      <c r="BM115" s="2"/>
      <c r="BN115" s="2"/>
      <c r="BO115" s="2"/>
      <c r="BP115" s="2"/>
      <c r="BQ115" s="2"/>
      <c r="BR115" s="2"/>
      <c r="BS115" s="2">
        <v>172.7</v>
      </c>
      <c r="BT115" s="2"/>
      <c r="BU115" s="2">
        <v>2.44</v>
      </c>
      <c r="BV115" s="2">
        <v>1.32</v>
      </c>
      <c r="BW115" s="2">
        <v>1.28</v>
      </c>
      <c r="BX115" s="2">
        <v>7.87</v>
      </c>
      <c r="BY115" s="2">
        <v>3.87</v>
      </c>
      <c r="BZ115" s="2">
        <v>57</v>
      </c>
      <c r="CA115" s="2">
        <v>155</v>
      </c>
      <c r="CB115" s="2">
        <v>8.5</v>
      </c>
      <c r="CC115" s="2"/>
      <c r="CD115" s="2">
        <v>13.4</v>
      </c>
      <c r="CE115" s="2">
        <v>3.9</v>
      </c>
      <c r="CF115" s="2"/>
      <c r="CG115" s="2" t="s">
        <v>7231</v>
      </c>
      <c r="CH115" s="2" t="s">
        <v>2830</v>
      </c>
      <c r="CI115" s="2"/>
      <c r="CJ115" s="2"/>
      <c r="CK115" s="2" t="s">
        <v>1839</v>
      </c>
      <c r="CL115" s="2" t="s">
        <v>1086</v>
      </c>
      <c r="CM115" s="2"/>
      <c r="CN115" s="2">
        <v>1</v>
      </c>
      <c r="CO115" s="2">
        <v>2</v>
      </c>
      <c r="CP115" s="2"/>
      <c r="CQ115" s="2">
        <v>1</v>
      </c>
      <c r="CR115" s="2">
        <v>0</v>
      </c>
      <c r="CS115" s="2">
        <v>0</v>
      </c>
      <c r="CT115" s="2">
        <v>49</v>
      </c>
      <c r="CU115" s="2">
        <v>0.72</v>
      </c>
      <c r="CV115" s="2">
        <v>0</v>
      </c>
      <c r="CW115" s="2"/>
      <c r="CX115" s="2"/>
      <c r="CY115" s="2" t="s">
        <v>7311</v>
      </c>
      <c r="CZ115" s="2">
        <v>1</v>
      </c>
      <c r="DA115" s="2">
        <v>1</v>
      </c>
      <c r="DB115" s="2">
        <v>2</v>
      </c>
      <c r="DC115" s="2">
        <v>1</v>
      </c>
      <c r="DD115" s="2">
        <v>0</v>
      </c>
      <c r="DE115" s="2">
        <v>0</v>
      </c>
      <c r="DF115" s="2">
        <v>0</v>
      </c>
      <c r="DG115" s="2">
        <v>0</v>
      </c>
      <c r="DH115" s="2">
        <v>1</v>
      </c>
      <c r="DI115" s="2">
        <v>0</v>
      </c>
      <c r="DJ115" s="2"/>
      <c r="DK115" s="2"/>
      <c r="DL115" s="2"/>
      <c r="DM115" s="2"/>
      <c r="DN115" s="2"/>
      <c r="DO115" s="2"/>
      <c r="DP115" s="2"/>
      <c r="DQ115" s="2" t="s">
        <v>7312</v>
      </c>
      <c r="DS115">
        <v>1</v>
      </c>
      <c r="EE115" s="83"/>
      <c r="EL115" t="s">
        <v>7240</v>
      </c>
    </row>
    <row r="116" spans="1:135">
      <c r="A116" s="2" t="s">
        <v>7313</v>
      </c>
      <c r="B116" s="2" t="s">
        <v>7314</v>
      </c>
      <c r="C116" s="2" t="s">
        <v>7315</v>
      </c>
      <c r="D116" s="2">
        <v>2</v>
      </c>
      <c r="E116" s="2" t="s">
        <v>146</v>
      </c>
      <c r="F116" s="2" t="s">
        <v>146</v>
      </c>
      <c r="G116" s="2"/>
      <c r="H116" s="2">
        <v>67</v>
      </c>
      <c r="I116" s="2">
        <v>58</v>
      </c>
      <c r="J116" s="2">
        <v>67</v>
      </c>
      <c r="K116" s="2">
        <v>3</v>
      </c>
      <c r="L116" s="2">
        <v>112</v>
      </c>
      <c r="M116" s="2">
        <v>43</v>
      </c>
      <c r="N116" s="2">
        <v>49</v>
      </c>
      <c r="O116" s="2">
        <v>4</v>
      </c>
      <c r="P116" s="2" t="s">
        <v>166</v>
      </c>
      <c r="Q116" s="2">
        <v>0</v>
      </c>
      <c r="R116" s="2">
        <v>23</v>
      </c>
      <c r="S116" s="2">
        <v>42</v>
      </c>
      <c r="T116" s="2">
        <f t="shared" si="2"/>
        <v>150</v>
      </c>
      <c r="U116" s="2" t="s">
        <v>148</v>
      </c>
      <c r="V116" s="2" t="s">
        <v>224</v>
      </c>
      <c r="W116" s="2">
        <v>1</v>
      </c>
      <c r="X116" s="2">
        <v>7</v>
      </c>
      <c r="Y116" s="2" t="s">
        <v>1401</v>
      </c>
      <c r="Z116" s="2">
        <v>4</v>
      </c>
      <c r="AA116" s="2">
        <v>1</v>
      </c>
      <c r="AB116" s="2" t="s">
        <v>3636</v>
      </c>
      <c r="AC116" s="2"/>
      <c r="AD116" s="2"/>
      <c r="AE116" s="2">
        <v>0</v>
      </c>
      <c r="AF116" s="2"/>
      <c r="AG116" s="2"/>
      <c r="AH116" s="2"/>
      <c r="AI116" s="2"/>
      <c r="AJ116" s="2">
        <v>0</v>
      </c>
      <c r="AK116" s="2"/>
      <c r="AL116" s="2"/>
      <c r="AM116" s="2"/>
      <c r="AN116" s="2"/>
      <c r="AO116" s="2">
        <v>0</v>
      </c>
      <c r="AP116" s="2"/>
      <c r="AQ116" s="2">
        <v>0</v>
      </c>
      <c r="AR116" s="2">
        <v>0</v>
      </c>
      <c r="AS116" s="2">
        <v>0</v>
      </c>
      <c r="AT116" s="2"/>
      <c r="AU116" s="2"/>
      <c r="AV116" s="2">
        <v>0</v>
      </c>
      <c r="AW116" s="2"/>
      <c r="AX116" s="2"/>
      <c r="AY116" s="2">
        <v>0</v>
      </c>
      <c r="AZ116" s="2"/>
      <c r="BA116" s="2">
        <v>49</v>
      </c>
      <c r="BB116" s="2"/>
      <c r="BC116" s="2">
        <v>0</v>
      </c>
      <c r="BD116" s="2">
        <v>0</v>
      </c>
      <c r="BE116" s="2"/>
      <c r="BF116" s="2"/>
      <c r="BG116" s="2">
        <v>2</v>
      </c>
      <c r="BH116" s="2">
        <v>0</v>
      </c>
      <c r="BI116" s="2">
        <v>0</v>
      </c>
      <c r="BJ116" s="2">
        <v>2</v>
      </c>
      <c r="BK116" s="2" t="s">
        <v>7316</v>
      </c>
      <c r="BL116" s="2" t="s">
        <v>7317</v>
      </c>
      <c r="BM116" s="2"/>
      <c r="BN116" s="2"/>
      <c r="BO116" s="2"/>
      <c r="BP116" s="2">
        <v>1098.66</v>
      </c>
      <c r="BQ116" s="2">
        <v>1.3</v>
      </c>
      <c r="BR116" s="2">
        <v>18.8</v>
      </c>
      <c r="BS116" s="2">
        <v>516.9</v>
      </c>
      <c r="BT116" s="2"/>
      <c r="BU116" s="2">
        <v>3.69</v>
      </c>
      <c r="BV116" s="2">
        <v>1.17</v>
      </c>
      <c r="BW116" s="2">
        <v>2.46</v>
      </c>
      <c r="BX116" s="2">
        <v>5.51</v>
      </c>
      <c r="BY116" s="2">
        <v>4.4</v>
      </c>
      <c r="BZ116" s="2">
        <v>49</v>
      </c>
      <c r="CA116" s="2">
        <v>122</v>
      </c>
      <c r="CB116" s="2">
        <v>5.9</v>
      </c>
      <c r="CC116" s="2"/>
      <c r="CD116" s="2">
        <v>12</v>
      </c>
      <c r="CE116" s="2">
        <v>3.75</v>
      </c>
      <c r="CF116" s="2"/>
      <c r="CG116" s="2" t="s">
        <v>7295</v>
      </c>
      <c r="CH116" s="2" t="s">
        <v>2987</v>
      </c>
      <c r="CI116" s="2"/>
      <c r="CJ116" s="2" t="s">
        <v>390</v>
      </c>
      <c r="CK116" s="2" t="s">
        <v>7318</v>
      </c>
      <c r="CL116" s="2" t="s">
        <v>1552</v>
      </c>
      <c r="CM116" s="2"/>
      <c r="CN116" s="2">
        <v>3</v>
      </c>
      <c r="CO116" s="2">
        <v>2</v>
      </c>
      <c r="CP116" s="2"/>
      <c r="CQ116" s="2">
        <v>1</v>
      </c>
      <c r="CR116" s="2">
        <v>0</v>
      </c>
      <c r="CS116" s="2">
        <v>0</v>
      </c>
      <c r="CT116" s="2">
        <v>41</v>
      </c>
      <c r="CU116" s="2">
        <v>0.66</v>
      </c>
      <c r="CV116" s="2">
        <v>0</v>
      </c>
      <c r="CW116" s="2"/>
      <c r="CX116" s="2"/>
      <c r="CY116" s="2" t="s">
        <v>2105</v>
      </c>
      <c r="CZ116" s="2">
        <v>1</v>
      </c>
      <c r="DA116" s="2">
        <v>1</v>
      </c>
      <c r="DB116" s="2">
        <v>0</v>
      </c>
      <c r="DC116" s="2">
        <v>1</v>
      </c>
      <c r="DD116" s="2">
        <v>1</v>
      </c>
      <c r="DE116" s="2">
        <v>1</v>
      </c>
      <c r="DF116" s="2">
        <v>0</v>
      </c>
      <c r="DG116" s="2">
        <v>0</v>
      </c>
      <c r="DH116" s="2">
        <v>1</v>
      </c>
      <c r="DI116" s="2">
        <v>0</v>
      </c>
      <c r="DJ116" s="2"/>
      <c r="DK116" s="2"/>
      <c r="DL116" s="2"/>
      <c r="DM116" s="2"/>
      <c r="DN116" s="2"/>
      <c r="DO116" s="2"/>
      <c r="DP116" s="2"/>
      <c r="DQ116" s="2" t="s">
        <v>7319</v>
      </c>
      <c r="DS116">
        <v>1</v>
      </c>
      <c r="EE116" s="83"/>
    </row>
    <row r="117" spans="1:135">
      <c r="A117" s="2" t="s">
        <v>7320</v>
      </c>
      <c r="B117" s="2" t="s">
        <v>7321</v>
      </c>
      <c r="C117" s="2" t="s">
        <v>7260</v>
      </c>
      <c r="D117" s="2">
        <v>1</v>
      </c>
      <c r="E117" s="2">
        <v>175</v>
      </c>
      <c r="F117" s="2">
        <v>100</v>
      </c>
      <c r="G117" s="2"/>
      <c r="H117" s="2">
        <v>54</v>
      </c>
      <c r="I117" s="2">
        <v>41</v>
      </c>
      <c r="J117" s="2">
        <v>95</v>
      </c>
      <c r="K117" s="2">
        <v>15</v>
      </c>
      <c r="L117" s="2">
        <v>142</v>
      </c>
      <c r="M117" s="2">
        <v>24</v>
      </c>
      <c r="N117" s="2">
        <v>81</v>
      </c>
      <c r="O117" s="2">
        <v>7</v>
      </c>
      <c r="P117" s="2" t="s">
        <v>166</v>
      </c>
      <c r="Q117" s="2">
        <v>0</v>
      </c>
      <c r="R117" s="2">
        <v>23</v>
      </c>
      <c r="S117" s="2">
        <v>42</v>
      </c>
      <c r="T117" s="2">
        <f t="shared" si="2"/>
        <v>129</v>
      </c>
      <c r="U117" s="2" t="s">
        <v>167</v>
      </c>
      <c r="V117" s="2" t="s">
        <v>1038</v>
      </c>
      <c r="W117" s="2">
        <v>1</v>
      </c>
      <c r="X117" s="2">
        <v>10</v>
      </c>
      <c r="Y117" s="2" t="s">
        <v>5748</v>
      </c>
      <c r="Z117" s="2"/>
      <c r="AA117" s="2">
        <v>1</v>
      </c>
      <c r="AB117" s="2">
        <v>7</v>
      </c>
      <c r="AC117" s="2"/>
      <c r="AD117" s="2"/>
      <c r="AE117" s="2">
        <v>0</v>
      </c>
      <c r="AF117" s="2"/>
      <c r="AG117" s="2"/>
      <c r="AH117" s="2"/>
      <c r="AI117" s="2"/>
      <c r="AJ117" s="2">
        <v>0</v>
      </c>
      <c r="AK117" s="2"/>
      <c r="AL117" s="2"/>
      <c r="AM117" s="2"/>
      <c r="AN117" s="2"/>
      <c r="AO117" s="2">
        <v>0</v>
      </c>
      <c r="AP117" s="2"/>
      <c r="AQ117" s="2">
        <v>0</v>
      </c>
      <c r="AR117" s="2">
        <v>0</v>
      </c>
      <c r="AS117" s="2">
        <v>0</v>
      </c>
      <c r="AT117" s="2"/>
      <c r="AU117" s="2"/>
      <c r="AV117" s="2">
        <v>0</v>
      </c>
      <c r="AW117" s="2"/>
      <c r="AX117" s="2"/>
      <c r="AY117" s="2">
        <v>0</v>
      </c>
      <c r="AZ117" s="2"/>
      <c r="BA117" s="2">
        <v>81</v>
      </c>
      <c r="BB117" s="2"/>
      <c r="BC117" s="2">
        <v>1</v>
      </c>
      <c r="BD117" s="2">
        <v>0</v>
      </c>
      <c r="BE117" s="2"/>
      <c r="BF117" s="2"/>
      <c r="BG117" s="2">
        <v>0</v>
      </c>
      <c r="BH117" s="2">
        <v>0</v>
      </c>
      <c r="BI117" s="2">
        <v>0</v>
      </c>
      <c r="BJ117" s="2">
        <v>2</v>
      </c>
      <c r="BK117" s="2">
        <v>353.9</v>
      </c>
      <c r="BL117" s="2"/>
      <c r="BM117" s="2">
        <v>189.2</v>
      </c>
      <c r="BN117" s="2"/>
      <c r="BO117" s="2"/>
      <c r="BP117" s="2">
        <v>353.9</v>
      </c>
      <c r="BQ117" s="2">
        <v>1.2</v>
      </c>
      <c r="BR117" s="2">
        <v>25.5</v>
      </c>
      <c r="BS117" s="2">
        <v>189.2</v>
      </c>
      <c r="BT117" s="2"/>
      <c r="BU117" s="2"/>
      <c r="BV117" s="2"/>
      <c r="BW117" s="2"/>
      <c r="BX117" s="2"/>
      <c r="BY117" s="2">
        <v>4.3</v>
      </c>
      <c r="BZ117" s="2">
        <v>81</v>
      </c>
      <c r="CA117" s="2">
        <v>152</v>
      </c>
      <c r="CB117" s="2"/>
      <c r="CC117" s="2"/>
      <c r="CD117" s="2"/>
      <c r="CE117" s="2"/>
      <c r="CF117" s="2"/>
      <c r="CG117" s="2" t="s">
        <v>7255</v>
      </c>
      <c r="CH117" s="2" t="s">
        <v>7119</v>
      </c>
      <c r="CI117" s="2"/>
      <c r="CJ117" s="2"/>
      <c r="CK117" s="2" t="s">
        <v>1839</v>
      </c>
      <c r="CL117" s="2" t="s">
        <v>889</v>
      </c>
      <c r="CM117" s="2"/>
      <c r="CN117" s="2">
        <v>2</v>
      </c>
      <c r="CO117" s="2">
        <v>3</v>
      </c>
      <c r="CP117" s="2"/>
      <c r="CQ117" s="2">
        <v>1</v>
      </c>
      <c r="CR117" s="2">
        <v>0</v>
      </c>
      <c r="CS117" s="2">
        <v>0</v>
      </c>
      <c r="CT117" s="2">
        <v>46</v>
      </c>
      <c r="CU117" s="2">
        <v>0.63</v>
      </c>
      <c r="CV117" s="2">
        <v>0</v>
      </c>
      <c r="CW117" s="2"/>
      <c r="CX117" s="2"/>
      <c r="CY117" s="2" t="s">
        <v>1087</v>
      </c>
      <c r="CZ117" s="2">
        <v>1</v>
      </c>
      <c r="DA117" s="2">
        <v>1</v>
      </c>
      <c r="DB117" s="2">
        <v>3</v>
      </c>
      <c r="DC117" s="2">
        <v>1</v>
      </c>
      <c r="DD117" s="2">
        <v>0</v>
      </c>
      <c r="DE117" s="2">
        <v>0</v>
      </c>
      <c r="DF117" s="2">
        <v>0</v>
      </c>
      <c r="DG117" s="2">
        <v>1</v>
      </c>
      <c r="DH117" s="2">
        <v>2</v>
      </c>
      <c r="DI117" s="2">
        <v>0</v>
      </c>
      <c r="DJ117" s="2"/>
      <c r="DK117" s="2"/>
      <c r="DL117" s="2"/>
      <c r="DM117" s="2"/>
      <c r="DN117" s="2"/>
      <c r="DO117" s="2"/>
      <c r="DP117" s="2"/>
      <c r="DQ117" s="2" t="s">
        <v>7322</v>
      </c>
      <c r="DS117">
        <v>1</v>
      </c>
      <c r="EE117" s="83"/>
    </row>
    <row r="118" ht="15.6" spans="1:142">
      <c r="A118" s="2" t="s">
        <v>7323</v>
      </c>
      <c r="B118" s="2" t="s">
        <v>7324</v>
      </c>
      <c r="C118" s="2" t="s">
        <v>7279</v>
      </c>
      <c r="D118" s="2">
        <v>1</v>
      </c>
      <c r="E118" s="2">
        <v>175</v>
      </c>
      <c r="F118" s="2">
        <v>73</v>
      </c>
      <c r="G118" s="2"/>
      <c r="H118" s="2">
        <v>43</v>
      </c>
      <c r="I118" s="2">
        <v>25</v>
      </c>
      <c r="J118" s="2">
        <v>56</v>
      </c>
      <c r="K118" s="2">
        <v>3</v>
      </c>
      <c r="L118" s="2">
        <v>107</v>
      </c>
      <c r="M118" s="2">
        <v>43</v>
      </c>
      <c r="N118" s="2">
        <v>77</v>
      </c>
      <c r="O118" s="2">
        <v>7</v>
      </c>
      <c r="P118" s="2" t="s">
        <v>166</v>
      </c>
      <c r="Q118" s="2">
        <v>0</v>
      </c>
      <c r="R118" s="2">
        <v>23</v>
      </c>
      <c r="S118" s="2">
        <v>42</v>
      </c>
      <c r="T118" s="2">
        <f t="shared" si="2"/>
        <v>120</v>
      </c>
      <c r="U118" s="2" t="s">
        <v>167</v>
      </c>
      <c r="V118" s="2" t="s">
        <v>224</v>
      </c>
      <c r="W118" s="2">
        <v>0</v>
      </c>
      <c r="X118" s="2"/>
      <c r="Y118" s="2"/>
      <c r="Z118" s="2"/>
      <c r="AA118" s="2">
        <v>0</v>
      </c>
      <c r="AB118" s="2"/>
      <c r="AC118" s="2"/>
      <c r="AD118" s="2"/>
      <c r="AE118" s="2">
        <v>1</v>
      </c>
      <c r="AF118" s="2">
        <v>20</v>
      </c>
      <c r="AG118" s="2">
        <v>30</v>
      </c>
      <c r="AH118" s="2"/>
      <c r="AI118" s="2"/>
      <c r="AJ118" s="2">
        <v>1</v>
      </c>
      <c r="AK118" s="2" t="s">
        <v>476</v>
      </c>
      <c r="AL118" s="2"/>
      <c r="AM118" s="2"/>
      <c r="AN118" s="2"/>
      <c r="AO118" s="2">
        <v>0</v>
      </c>
      <c r="AP118" s="2"/>
      <c r="AQ118" s="2">
        <v>0</v>
      </c>
      <c r="AR118" s="2">
        <v>0</v>
      </c>
      <c r="AS118" s="2">
        <v>0</v>
      </c>
      <c r="AT118" s="2"/>
      <c r="AU118" s="2"/>
      <c r="AV118" s="2">
        <v>0</v>
      </c>
      <c r="AW118" s="2"/>
      <c r="AX118" s="2"/>
      <c r="AY118" s="2">
        <v>0</v>
      </c>
      <c r="AZ118" s="2"/>
      <c r="BA118" s="2">
        <v>77</v>
      </c>
      <c r="BB118" s="2"/>
      <c r="BC118" s="2">
        <v>0</v>
      </c>
      <c r="BD118" s="2">
        <v>0</v>
      </c>
      <c r="BE118" s="2"/>
      <c r="BF118" s="2"/>
      <c r="BG118" s="2">
        <v>0</v>
      </c>
      <c r="BH118" s="2">
        <v>0</v>
      </c>
      <c r="BI118" s="2">
        <v>0</v>
      </c>
      <c r="BJ118" s="2">
        <v>2</v>
      </c>
      <c r="BK118" s="2" t="s">
        <v>7325</v>
      </c>
      <c r="BL118" s="2" t="s">
        <v>7326</v>
      </c>
      <c r="BM118" s="2"/>
      <c r="BN118" s="2"/>
      <c r="BO118" s="2"/>
      <c r="BP118" s="2">
        <v>648.6</v>
      </c>
      <c r="BQ118" s="2">
        <v>1.1</v>
      </c>
      <c r="BR118" s="2"/>
      <c r="BS118" s="2">
        <v>242.5</v>
      </c>
      <c r="BT118" s="2"/>
      <c r="BU118" s="2">
        <v>3.77</v>
      </c>
      <c r="BV118" s="2">
        <v>1.04</v>
      </c>
      <c r="BW118" s="2">
        <v>2.22</v>
      </c>
      <c r="BX118" s="2">
        <v>4.18</v>
      </c>
      <c r="BY118" s="2">
        <v>3.26</v>
      </c>
      <c r="BZ118" s="2">
        <v>77</v>
      </c>
      <c r="CA118" s="2">
        <v>141</v>
      </c>
      <c r="CB118" s="2"/>
      <c r="CC118" s="2"/>
      <c r="CD118" s="2">
        <v>11.1</v>
      </c>
      <c r="CE118" s="2">
        <v>2.87</v>
      </c>
      <c r="CF118" s="2"/>
      <c r="CG118" s="2" t="s">
        <v>7225</v>
      </c>
      <c r="CH118" s="2" t="s">
        <v>7154</v>
      </c>
      <c r="CI118" s="2" t="s">
        <v>158</v>
      </c>
      <c r="CJ118" s="2"/>
      <c r="CK118" s="2" t="s">
        <v>649</v>
      </c>
      <c r="CL118" s="2"/>
      <c r="CM118" s="2"/>
      <c r="CN118" s="2">
        <v>1</v>
      </c>
      <c r="CO118" s="2">
        <v>3</v>
      </c>
      <c r="CP118" s="2"/>
      <c r="CQ118" s="2">
        <v>1</v>
      </c>
      <c r="CR118" s="2">
        <v>0</v>
      </c>
      <c r="CS118" s="2">
        <v>0</v>
      </c>
      <c r="CT118" s="2">
        <v>42</v>
      </c>
      <c r="CU118" s="2">
        <v>0.7</v>
      </c>
      <c r="CV118" s="2">
        <v>0</v>
      </c>
      <c r="CW118" s="2"/>
      <c r="CX118" s="2"/>
      <c r="CY118" s="2" t="s">
        <v>2008</v>
      </c>
      <c r="CZ118" s="2">
        <v>1</v>
      </c>
      <c r="DA118" s="2">
        <v>1</v>
      </c>
      <c r="DB118" s="2">
        <v>3</v>
      </c>
      <c r="DC118" s="2">
        <v>0</v>
      </c>
      <c r="DD118" s="2">
        <v>1</v>
      </c>
      <c r="DE118" s="2">
        <v>0</v>
      </c>
      <c r="DF118" s="2">
        <v>1</v>
      </c>
      <c r="DG118" s="2">
        <v>0</v>
      </c>
      <c r="DH118" s="2">
        <v>1</v>
      </c>
      <c r="DI118" s="2">
        <v>0</v>
      </c>
      <c r="DJ118" s="2"/>
      <c r="DK118" s="2"/>
      <c r="DL118" s="2"/>
      <c r="DM118" s="2"/>
      <c r="DN118" s="2"/>
      <c r="DO118" s="2"/>
      <c r="DP118" s="2"/>
      <c r="DQ118" s="2" t="s">
        <v>7327</v>
      </c>
      <c r="DR118" s="77"/>
      <c r="DS118" t="s">
        <v>1045</v>
      </c>
      <c r="DX118" t="s">
        <v>76</v>
      </c>
      <c r="DZ118" t="s">
        <v>76</v>
      </c>
      <c r="EB118" s="2" t="s">
        <v>76</v>
      </c>
      <c r="EC118" s="2"/>
      <c r="ED118" s="2" t="s">
        <v>76</v>
      </c>
      <c r="EE118" s="2"/>
      <c r="EF118" s="2" t="s">
        <v>76</v>
      </c>
      <c r="EG118" s="2"/>
      <c r="EH118" s="2" t="s">
        <v>76</v>
      </c>
      <c r="EI118" s="2"/>
      <c r="EJ118" s="2" t="s">
        <v>76</v>
      </c>
      <c r="EK118" s="2"/>
      <c r="EL118" s="2" t="s">
        <v>7328</v>
      </c>
    </row>
    <row r="119" ht="15.6" spans="1:142">
      <c r="A119" s="2" t="s">
        <v>7329</v>
      </c>
      <c r="B119" s="2" t="s">
        <v>7330</v>
      </c>
      <c r="C119" s="2" t="s">
        <v>7118</v>
      </c>
      <c r="D119" s="2">
        <v>1</v>
      </c>
      <c r="E119" s="2">
        <v>170</v>
      </c>
      <c r="F119" s="2">
        <v>75</v>
      </c>
      <c r="G119" s="2"/>
      <c r="H119" s="2">
        <v>67</v>
      </c>
      <c r="I119" s="2">
        <v>58</v>
      </c>
      <c r="J119" s="2">
        <v>120</v>
      </c>
      <c r="K119" s="2">
        <v>24</v>
      </c>
      <c r="L119" s="2">
        <v>156</v>
      </c>
      <c r="M119" s="2">
        <v>24</v>
      </c>
      <c r="N119" s="2">
        <v>78</v>
      </c>
      <c r="O119" s="2">
        <v>7</v>
      </c>
      <c r="P119" s="2" t="s">
        <v>7145</v>
      </c>
      <c r="Q119" s="2">
        <v>0</v>
      </c>
      <c r="R119" s="2">
        <v>23</v>
      </c>
      <c r="S119" s="2">
        <v>42</v>
      </c>
      <c r="T119" s="2">
        <f t="shared" si="2"/>
        <v>155</v>
      </c>
      <c r="U119" s="2" t="s">
        <v>148</v>
      </c>
      <c r="V119" s="2" t="s">
        <v>1098</v>
      </c>
      <c r="W119" s="2">
        <v>1</v>
      </c>
      <c r="X119" s="2">
        <v>20</v>
      </c>
      <c r="Y119" s="2" t="s">
        <v>1430</v>
      </c>
      <c r="Z119" s="2">
        <v>1</v>
      </c>
      <c r="AA119" s="2">
        <v>0</v>
      </c>
      <c r="AB119" s="2"/>
      <c r="AC119" s="2"/>
      <c r="AD119" s="2"/>
      <c r="AE119" s="2">
        <v>1</v>
      </c>
      <c r="AF119" s="2">
        <v>20</v>
      </c>
      <c r="AG119" s="2">
        <v>20</v>
      </c>
      <c r="AH119" s="2"/>
      <c r="AI119" s="2"/>
      <c r="AJ119" s="2">
        <v>1</v>
      </c>
      <c r="AK119" s="2" t="s">
        <v>5789</v>
      </c>
      <c r="AL119" s="2">
        <v>20</v>
      </c>
      <c r="AM119" s="2"/>
      <c r="AN119" s="2"/>
      <c r="AO119" s="2">
        <v>0</v>
      </c>
      <c r="AP119" s="2"/>
      <c r="AQ119" s="2">
        <v>0</v>
      </c>
      <c r="AR119" s="2">
        <v>0</v>
      </c>
      <c r="AS119" s="2">
        <v>1</v>
      </c>
      <c r="AT119" s="2">
        <v>10</v>
      </c>
      <c r="AU119" s="2" t="s">
        <v>297</v>
      </c>
      <c r="AV119" s="2">
        <v>0</v>
      </c>
      <c r="AW119" s="2"/>
      <c r="AX119" s="2"/>
      <c r="AY119" s="2">
        <v>0</v>
      </c>
      <c r="AZ119" s="2"/>
      <c r="BA119" s="2">
        <v>78</v>
      </c>
      <c r="BB119" s="2"/>
      <c r="BC119" s="2">
        <v>0</v>
      </c>
      <c r="BD119" s="2">
        <v>0</v>
      </c>
      <c r="BE119" s="2"/>
      <c r="BF119" s="2"/>
      <c r="BG119" s="2"/>
      <c r="BH119" s="2"/>
      <c r="BI119" s="2"/>
      <c r="BJ119" s="2">
        <v>2</v>
      </c>
      <c r="BK119" s="2">
        <v>513.96</v>
      </c>
      <c r="BL119" s="2"/>
      <c r="BM119" s="2">
        <v>653.3</v>
      </c>
      <c r="BN119" s="2"/>
      <c r="BO119" s="2"/>
      <c r="BP119" s="2">
        <v>534.51</v>
      </c>
      <c r="BQ119" s="2">
        <v>5.9</v>
      </c>
      <c r="BR119" s="2"/>
      <c r="BS119" s="2">
        <v>1249</v>
      </c>
      <c r="BT119" s="2"/>
      <c r="BU119" s="2">
        <v>1.99</v>
      </c>
      <c r="BV119" s="2">
        <v>1.38</v>
      </c>
      <c r="BW119" s="2">
        <v>0.81</v>
      </c>
      <c r="BX119" s="2">
        <v>4.64</v>
      </c>
      <c r="BY119" s="2">
        <v>5.26</v>
      </c>
      <c r="BZ119" s="2">
        <v>78</v>
      </c>
      <c r="CA119" s="2">
        <v>125</v>
      </c>
      <c r="CB119" s="2"/>
      <c r="CC119" s="2"/>
      <c r="CD119" s="2">
        <v>11.5</v>
      </c>
      <c r="CE119" s="2">
        <v>4.75</v>
      </c>
      <c r="CF119" s="2"/>
      <c r="CG119" s="2" t="s">
        <v>7118</v>
      </c>
      <c r="CH119" s="2" t="s">
        <v>2987</v>
      </c>
      <c r="CI119" s="2" t="s">
        <v>7331</v>
      </c>
      <c r="CJ119" s="2"/>
      <c r="CK119" s="2"/>
      <c r="CL119" s="2" t="s">
        <v>1105</v>
      </c>
      <c r="CM119" s="2"/>
      <c r="CN119" s="2">
        <v>3</v>
      </c>
      <c r="CO119" s="2">
        <v>2</v>
      </c>
      <c r="CP119" s="2"/>
      <c r="CQ119" s="2">
        <v>1</v>
      </c>
      <c r="CR119" s="2">
        <v>0</v>
      </c>
      <c r="CS119" s="2">
        <v>0</v>
      </c>
      <c r="CT119" s="2"/>
      <c r="CU119" s="2"/>
      <c r="CV119" s="2"/>
      <c r="CW119" s="2"/>
      <c r="CX119" s="2"/>
      <c r="CY119" s="2" t="s">
        <v>855</v>
      </c>
      <c r="CZ119" s="2">
        <v>0</v>
      </c>
      <c r="DA119" s="2">
        <v>1</v>
      </c>
      <c r="DB119" s="2">
        <v>2</v>
      </c>
      <c r="DC119" s="2">
        <v>1</v>
      </c>
      <c r="DD119" s="2">
        <v>0</v>
      </c>
      <c r="DE119" s="2">
        <v>0</v>
      </c>
      <c r="DF119" s="2">
        <v>0</v>
      </c>
      <c r="DG119" s="2">
        <v>1</v>
      </c>
      <c r="DH119" s="2">
        <v>1</v>
      </c>
      <c r="DI119" s="2">
        <v>0</v>
      </c>
      <c r="DJ119" s="2"/>
      <c r="DK119" s="2"/>
      <c r="DL119" s="2"/>
      <c r="DM119" s="2"/>
      <c r="DN119" s="2"/>
      <c r="DO119" s="2"/>
      <c r="DP119" s="2"/>
      <c r="DQ119" s="2" t="s">
        <v>7332</v>
      </c>
      <c r="DR119" s="77"/>
      <c r="DS119" t="s">
        <v>1045</v>
      </c>
      <c r="DX119" t="s">
        <v>76</v>
      </c>
      <c r="DZ119" t="s">
        <v>76</v>
      </c>
      <c r="EB119" s="2" t="s">
        <v>76</v>
      </c>
      <c r="EC119" s="2"/>
      <c r="ED119" s="2" t="s">
        <v>76</v>
      </c>
      <c r="EE119" s="2"/>
      <c r="EF119" s="2" t="s">
        <v>76</v>
      </c>
      <c r="EG119" s="2"/>
      <c r="EH119" s="2" t="s">
        <v>76</v>
      </c>
      <c r="EI119" s="2"/>
      <c r="EJ119" s="2" t="s">
        <v>76</v>
      </c>
      <c r="EK119" s="2"/>
      <c r="EL119" s="2"/>
    </row>
    <row r="120" spans="1:135">
      <c r="A120" s="2" t="s">
        <v>7333</v>
      </c>
      <c r="B120" s="2" t="s">
        <v>7334</v>
      </c>
      <c r="C120" s="2" t="s">
        <v>7230</v>
      </c>
      <c r="D120" s="2">
        <v>1</v>
      </c>
      <c r="E120" s="2">
        <v>168</v>
      </c>
      <c r="F120" s="2">
        <v>85</v>
      </c>
      <c r="G120" s="2"/>
      <c r="H120" s="2">
        <v>61</v>
      </c>
      <c r="I120" s="2">
        <v>58</v>
      </c>
      <c r="J120" s="2">
        <v>80</v>
      </c>
      <c r="K120" s="2">
        <v>9</v>
      </c>
      <c r="L120" s="2">
        <v>135</v>
      </c>
      <c r="M120" s="2">
        <v>34</v>
      </c>
      <c r="N120" s="2">
        <v>82</v>
      </c>
      <c r="O120" s="2">
        <v>7</v>
      </c>
      <c r="P120" s="2" t="s">
        <v>278</v>
      </c>
      <c r="Q120" s="2">
        <v>0</v>
      </c>
      <c r="R120" s="2">
        <v>2</v>
      </c>
      <c r="S120" s="2">
        <v>28</v>
      </c>
      <c r="T120" s="2">
        <f t="shared" si="2"/>
        <v>136</v>
      </c>
      <c r="U120" s="2" t="s">
        <v>167</v>
      </c>
      <c r="V120" s="2" t="s">
        <v>1065</v>
      </c>
      <c r="W120" s="2">
        <v>1</v>
      </c>
      <c r="X120" s="2">
        <v>20</v>
      </c>
      <c r="Y120" s="2">
        <v>200</v>
      </c>
      <c r="Z120" s="2">
        <v>23</v>
      </c>
      <c r="AA120" s="2">
        <v>0</v>
      </c>
      <c r="AB120" s="2"/>
      <c r="AC120" s="2"/>
      <c r="AD120" s="2"/>
      <c r="AE120" s="2">
        <v>1</v>
      </c>
      <c r="AF120" s="2">
        <v>20</v>
      </c>
      <c r="AG120" s="2">
        <v>20</v>
      </c>
      <c r="AH120" s="2"/>
      <c r="AI120" s="2"/>
      <c r="AJ120" s="2">
        <v>0</v>
      </c>
      <c r="AK120" s="2"/>
      <c r="AL120" s="2"/>
      <c r="AM120" s="2"/>
      <c r="AN120" s="2"/>
      <c r="AO120" s="2">
        <v>1</v>
      </c>
      <c r="AP120" s="2">
        <v>4</v>
      </c>
      <c r="AQ120" s="2">
        <v>1</v>
      </c>
      <c r="AR120" s="2">
        <v>0</v>
      </c>
      <c r="AS120" s="2">
        <v>0</v>
      </c>
      <c r="AT120" s="2"/>
      <c r="AU120" s="2"/>
      <c r="AV120" s="2">
        <v>0</v>
      </c>
      <c r="AW120" s="2"/>
      <c r="AX120" s="2"/>
      <c r="AY120" s="2">
        <v>0</v>
      </c>
      <c r="AZ120" s="2"/>
      <c r="BA120" s="2">
        <v>82</v>
      </c>
      <c r="BB120" s="2"/>
      <c r="BC120" s="2">
        <v>0</v>
      </c>
      <c r="BD120" s="2">
        <v>0</v>
      </c>
      <c r="BE120" s="2"/>
      <c r="BF120" s="2"/>
      <c r="BG120" s="2">
        <v>2</v>
      </c>
      <c r="BH120" s="2">
        <v>2</v>
      </c>
      <c r="BI120" s="2">
        <v>2</v>
      </c>
      <c r="BJ120" s="2">
        <v>1</v>
      </c>
      <c r="BK120" s="2" t="s">
        <v>7335</v>
      </c>
      <c r="BL120" s="2"/>
      <c r="BM120" s="2" t="s">
        <v>7336</v>
      </c>
      <c r="BN120" s="2"/>
      <c r="BO120" s="2"/>
      <c r="BP120" s="2">
        <v>36.74</v>
      </c>
      <c r="BQ120" s="2">
        <v>0.8</v>
      </c>
      <c r="BR120" s="2">
        <v>25.4</v>
      </c>
      <c r="BS120" s="2">
        <v>54.55</v>
      </c>
      <c r="BT120" s="2"/>
      <c r="BU120" s="2">
        <v>2.79</v>
      </c>
      <c r="BV120" s="2">
        <v>1.51</v>
      </c>
      <c r="BW120" s="2">
        <v>1.57</v>
      </c>
      <c r="BX120" s="2">
        <v>4.68</v>
      </c>
      <c r="BY120" s="2">
        <v>3.95</v>
      </c>
      <c r="BZ120" s="2">
        <v>82</v>
      </c>
      <c r="CA120" s="2">
        <v>149</v>
      </c>
      <c r="CB120" s="2"/>
      <c r="CC120" s="2"/>
      <c r="CD120" s="2">
        <v>12.4</v>
      </c>
      <c r="CE120" s="2">
        <v>3.19</v>
      </c>
      <c r="CF120" s="2"/>
      <c r="CG120" s="2" t="s">
        <v>7295</v>
      </c>
      <c r="CH120" s="2" t="s">
        <v>2987</v>
      </c>
      <c r="CI120" s="2"/>
      <c r="CJ120" s="2"/>
      <c r="CK120" s="2" t="s">
        <v>712</v>
      </c>
      <c r="CL120" s="2" t="s">
        <v>574</v>
      </c>
      <c r="CM120" s="2"/>
      <c r="CN120" s="2">
        <v>3</v>
      </c>
      <c r="CO120" s="2">
        <v>2</v>
      </c>
      <c r="CP120" s="2"/>
      <c r="CQ120" s="2">
        <v>1</v>
      </c>
      <c r="CR120" s="2">
        <v>0</v>
      </c>
      <c r="CS120" s="2">
        <v>0</v>
      </c>
      <c r="CT120" s="2">
        <v>43</v>
      </c>
      <c r="CU120" s="2">
        <v>0.65</v>
      </c>
      <c r="CV120" s="2">
        <v>0</v>
      </c>
      <c r="CW120" s="2"/>
      <c r="CX120" s="2"/>
      <c r="CY120" s="2" t="s">
        <v>1043</v>
      </c>
      <c r="CZ120" s="2">
        <v>0</v>
      </c>
      <c r="DA120" s="2">
        <v>1</v>
      </c>
      <c r="DB120" s="2">
        <v>2</v>
      </c>
      <c r="DC120" s="2">
        <v>1</v>
      </c>
      <c r="DD120" s="2">
        <v>1</v>
      </c>
      <c r="DE120" s="2">
        <v>0</v>
      </c>
      <c r="DF120" s="2">
        <v>0</v>
      </c>
      <c r="DG120" s="2">
        <v>0</v>
      </c>
      <c r="DH120" s="2">
        <v>2</v>
      </c>
      <c r="DI120" s="2">
        <v>1</v>
      </c>
      <c r="DJ120" s="2"/>
      <c r="DK120" s="2"/>
      <c r="DL120" s="2"/>
      <c r="DM120" s="2"/>
      <c r="DN120" s="2"/>
      <c r="DO120" s="2"/>
      <c r="DP120" s="2"/>
      <c r="DQ120" s="248" t="s">
        <v>7337</v>
      </c>
      <c r="DS120">
        <v>1</v>
      </c>
      <c r="EE120" s="83"/>
    </row>
    <row r="121" spans="1:135">
      <c r="A121" s="2" t="s">
        <v>7338</v>
      </c>
      <c r="B121" s="2" t="s">
        <v>7339</v>
      </c>
      <c r="C121" s="2" t="s">
        <v>7115</v>
      </c>
      <c r="D121" s="2">
        <v>2</v>
      </c>
      <c r="E121" s="2">
        <v>157</v>
      </c>
      <c r="F121" s="2">
        <v>52</v>
      </c>
      <c r="G121" s="2"/>
      <c r="H121" s="2">
        <v>68</v>
      </c>
      <c r="I121" s="2">
        <v>58</v>
      </c>
      <c r="J121" s="2">
        <v>72</v>
      </c>
      <c r="K121" s="2">
        <v>9</v>
      </c>
      <c r="L121" s="2">
        <v>124</v>
      </c>
      <c r="M121" s="2">
        <v>34</v>
      </c>
      <c r="N121" s="2">
        <v>75</v>
      </c>
      <c r="O121" s="2">
        <v>7</v>
      </c>
      <c r="P121" s="2" t="s">
        <v>166</v>
      </c>
      <c r="Q121" s="2">
        <v>0</v>
      </c>
      <c r="R121" s="2">
        <v>23</v>
      </c>
      <c r="S121" s="2">
        <v>42</v>
      </c>
      <c r="T121" s="2">
        <f t="shared" si="2"/>
        <v>150</v>
      </c>
      <c r="U121" s="2" t="s">
        <v>148</v>
      </c>
      <c r="V121" s="2" t="s">
        <v>1038</v>
      </c>
      <c r="W121" s="2">
        <v>0</v>
      </c>
      <c r="X121" s="2"/>
      <c r="Y121" s="2"/>
      <c r="Z121" s="2"/>
      <c r="AA121" s="2">
        <v>0</v>
      </c>
      <c r="AB121" s="2"/>
      <c r="AC121" s="2"/>
      <c r="AD121" s="2"/>
      <c r="AE121" s="2">
        <v>0</v>
      </c>
      <c r="AF121" s="2"/>
      <c r="AG121" s="2"/>
      <c r="AH121" s="2"/>
      <c r="AI121" s="2"/>
      <c r="AJ121" s="2">
        <v>0</v>
      </c>
      <c r="AK121" s="2"/>
      <c r="AL121" s="2"/>
      <c r="AM121" s="2"/>
      <c r="AN121" s="2"/>
      <c r="AO121" s="2">
        <v>0</v>
      </c>
      <c r="AP121" s="2"/>
      <c r="AQ121" s="2">
        <v>0</v>
      </c>
      <c r="AR121" s="2">
        <v>0</v>
      </c>
      <c r="AS121" s="2">
        <v>0</v>
      </c>
      <c r="AT121" s="2"/>
      <c r="AU121" s="2"/>
      <c r="AV121" s="2">
        <v>0</v>
      </c>
      <c r="AW121" s="2"/>
      <c r="AX121" s="2"/>
      <c r="AY121" s="2">
        <v>0</v>
      </c>
      <c r="AZ121" s="2"/>
      <c r="BA121" s="2">
        <v>75</v>
      </c>
      <c r="BB121" s="2"/>
      <c r="BC121" s="2">
        <v>0</v>
      </c>
      <c r="BD121" s="2">
        <v>0</v>
      </c>
      <c r="BE121" s="2"/>
      <c r="BF121" s="2"/>
      <c r="BG121" s="2">
        <v>0</v>
      </c>
      <c r="BH121" s="2">
        <v>1</v>
      </c>
      <c r="BI121" s="2">
        <v>0</v>
      </c>
      <c r="BJ121" s="2">
        <v>2</v>
      </c>
      <c r="BK121" s="2">
        <v>755.89</v>
      </c>
      <c r="BL121" s="2"/>
      <c r="BM121" s="2">
        <v>205.1</v>
      </c>
      <c r="BN121" s="2"/>
      <c r="BO121" s="2"/>
      <c r="BP121" s="2"/>
      <c r="BQ121" s="2"/>
      <c r="BR121" s="2"/>
      <c r="BS121" s="2">
        <v>89.18</v>
      </c>
      <c r="BT121" s="2"/>
      <c r="BU121" s="2">
        <v>4.66</v>
      </c>
      <c r="BV121" s="2">
        <v>1.55</v>
      </c>
      <c r="BW121" s="2">
        <v>2.67</v>
      </c>
      <c r="BX121" s="2">
        <v>4.83</v>
      </c>
      <c r="BY121" s="2">
        <v>4.57</v>
      </c>
      <c r="BZ121" s="2">
        <v>75</v>
      </c>
      <c r="CA121" s="2">
        <v>119</v>
      </c>
      <c r="CB121" s="2"/>
      <c r="CC121" s="2"/>
      <c r="CD121" s="2">
        <v>12.6</v>
      </c>
      <c r="CE121" s="2">
        <v>3.62</v>
      </c>
      <c r="CF121" s="2"/>
      <c r="CG121" s="2" t="s">
        <v>7340</v>
      </c>
      <c r="CH121" s="2" t="s">
        <v>6698</v>
      </c>
      <c r="CI121" s="2"/>
      <c r="CJ121" s="2"/>
      <c r="CK121" s="2" t="s">
        <v>640</v>
      </c>
      <c r="CL121" s="2"/>
      <c r="CM121" s="2"/>
      <c r="CN121" s="2">
        <v>2</v>
      </c>
      <c r="CO121" s="2">
        <v>2</v>
      </c>
      <c r="CP121" s="2"/>
      <c r="CQ121" s="2">
        <v>0</v>
      </c>
      <c r="CR121" s="2">
        <v>0</v>
      </c>
      <c r="CS121" s="2">
        <v>0</v>
      </c>
      <c r="CT121" s="2">
        <v>37</v>
      </c>
      <c r="CU121" s="2">
        <v>0.7</v>
      </c>
      <c r="CV121" s="2">
        <v>0</v>
      </c>
      <c r="CW121" s="2"/>
      <c r="CX121" s="2"/>
      <c r="CY121" s="2" t="s">
        <v>7341</v>
      </c>
      <c r="CZ121" s="2">
        <v>1</v>
      </c>
      <c r="DA121" s="2">
        <v>1</v>
      </c>
      <c r="DB121" s="2">
        <v>2</v>
      </c>
      <c r="DC121" s="2">
        <v>1</v>
      </c>
      <c r="DD121" s="2">
        <v>1</v>
      </c>
      <c r="DE121" s="2">
        <v>1</v>
      </c>
      <c r="DF121" s="2">
        <v>0</v>
      </c>
      <c r="DG121" s="2">
        <v>0</v>
      </c>
      <c r="DH121" s="2">
        <v>2</v>
      </c>
      <c r="DI121" s="2">
        <v>0</v>
      </c>
      <c r="DJ121" s="2"/>
      <c r="DK121" s="2"/>
      <c r="DL121" s="2"/>
      <c r="DM121" s="2"/>
      <c r="DN121" s="2"/>
      <c r="DO121" s="2"/>
      <c r="DP121" s="2"/>
      <c r="DQ121" s="2" t="s">
        <v>7342</v>
      </c>
      <c r="DS121">
        <v>1</v>
      </c>
      <c r="EE121" s="83"/>
    </row>
  </sheetData>
  <mergeCells count="87">
    <mergeCell ref="W1:BI1"/>
    <mergeCell ref="CF1:CP1"/>
    <mergeCell ref="W2:Z2"/>
    <mergeCell ref="AA2:AD2"/>
    <mergeCell ref="AE2:AI2"/>
    <mergeCell ref="AJ2:AN2"/>
    <mergeCell ref="AO2:AP2"/>
    <mergeCell ref="AS2:AU2"/>
    <mergeCell ref="AV2:AX2"/>
    <mergeCell ref="AY2:BB2"/>
    <mergeCell ref="BD2:BF2"/>
    <mergeCell ref="BG2:BI2"/>
    <mergeCell ref="CF2:CN2"/>
    <mergeCell ref="X3:Z3"/>
    <mergeCell ref="AB3:AD3"/>
    <mergeCell ref="AF3:AG3"/>
    <mergeCell ref="AH3:AI3"/>
    <mergeCell ref="AK3:AL3"/>
    <mergeCell ref="AM3:AN3"/>
    <mergeCell ref="AT3:AU3"/>
    <mergeCell ref="AW3:AX3"/>
    <mergeCell ref="AZ3:BB3"/>
    <mergeCell ref="BE3:BF3"/>
    <mergeCell ref="CI3:CL3"/>
    <mergeCell ref="CM3:CN3"/>
    <mergeCell ref="A3:A4"/>
    <mergeCell ref="B3:B4"/>
    <mergeCell ref="C3:C4"/>
    <mergeCell ref="D3:D4"/>
    <mergeCell ref="E3:E4"/>
    <mergeCell ref="F3:F4"/>
    <mergeCell ref="G1:G2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1:V2"/>
    <mergeCell ref="V3:V4"/>
    <mergeCell ref="W3:W4"/>
    <mergeCell ref="AA3:AA4"/>
    <mergeCell ref="AE3:AE4"/>
    <mergeCell ref="AJ3:AJ4"/>
    <mergeCell ref="AO3:AO4"/>
    <mergeCell ref="AP3:AP4"/>
    <mergeCell ref="AQ3:AQ4"/>
    <mergeCell ref="AS3:AS4"/>
    <mergeCell ref="AV3:AV4"/>
    <mergeCell ref="AY3:AY4"/>
    <mergeCell ref="BC2:BC4"/>
    <mergeCell ref="BD3:BD4"/>
    <mergeCell ref="BG3:BG4"/>
    <mergeCell ref="BH3:BH4"/>
    <mergeCell ref="BI3:BI4"/>
    <mergeCell ref="BJ1:BJ4"/>
    <mergeCell ref="CF3:CF4"/>
    <mergeCell ref="CQ3:CQ4"/>
    <mergeCell ref="CR3:CR4"/>
    <mergeCell ref="CS3:CS4"/>
    <mergeCell ref="CT3:CT4"/>
    <mergeCell ref="CU3:CU4"/>
    <mergeCell ref="CV3:CV4"/>
    <mergeCell ref="CW1:CW4"/>
    <mergeCell ref="CX1:CX4"/>
    <mergeCell ref="CY1:CY3"/>
    <mergeCell ref="CZ1:CZ4"/>
    <mergeCell ref="DQ1:DQ3"/>
    <mergeCell ref="H1:U2"/>
    <mergeCell ref="A1:F2"/>
    <mergeCell ref="DR1:EG2"/>
    <mergeCell ref="CQ1:CS2"/>
    <mergeCell ref="CT1:CV2"/>
    <mergeCell ref="BK1:BO2"/>
    <mergeCell ref="DA1:DH2"/>
    <mergeCell ref="DJ1:DP2"/>
    <mergeCell ref="CO2:CP4"/>
    <mergeCell ref="BP1:CE2"/>
  </mergeCells>
  <pageMargins left="0.7" right="0.7" top="0.75" bottom="0.75" header="0.3" footer="0.3"/>
  <pageSetup paperSize="9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Y149"/>
  <sheetViews>
    <sheetView zoomScale="60" zoomScaleNormal="60" topLeftCell="DR1" workbookViewId="0">
      <pane ySplit="4" topLeftCell="A5" activePane="bottomLeft" state="frozen"/>
      <selection/>
      <selection pane="bottomLeft" activeCell="DV3" sqref="DV$1:DV$1048576"/>
    </sheetView>
  </sheetViews>
  <sheetFormatPr defaultColWidth="9" defaultRowHeight="13.8"/>
  <cols>
    <col min="1" max="1" width="23" style="2" customWidth="1"/>
    <col min="2" max="2" width="9" style="2"/>
    <col min="3" max="3" width="16.4166666666667" style="2" customWidth="1"/>
    <col min="4" max="6" width="9" style="2"/>
    <col min="7" max="7" width="10.1666666666667" style="2" customWidth="1"/>
    <col min="8" max="8" width="9" style="2"/>
    <col min="9" max="9" width="13.3333333333333" style="2" customWidth="1"/>
    <col min="10" max="11" width="11" style="2" customWidth="1"/>
    <col min="12" max="13" width="9" style="2"/>
    <col min="14" max="14" width="12.3333333333333" style="2" customWidth="1"/>
    <col min="15" max="21" width="9" style="2"/>
    <col min="22" max="22" width="17.5" style="2" customWidth="1"/>
    <col min="23" max="43" width="9" style="2"/>
    <col min="44" max="44" width="15.0833333333333" style="2" customWidth="1"/>
    <col min="45" max="61" width="9" style="2"/>
    <col min="62" max="62" width="27.0833333333333" style="2" customWidth="1"/>
    <col min="63" max="94" width="9" style="2"/>
    <col min="95" max="95" width="12.4166666666667" style="2" customWidth="1"/>
    <col min="96" max="96" width="13.75" style="2" customWidth="1"/>
    <col min="97" max="97" width="15.3333333333333" style="2" customWidth="1"/>
    <col min="98" max="99" width="9" style="2"/>
    <col min="100" max="100" width="11.25" style="2" customWidth="1"/>
    <col min="101" max="101" width="37.75" style="2" customWidth="1"/>
    <col min="102" max="102" width="26.0833333333333" style="2" customWidth="1"/>
    <col min="103" max="103" width="33.6666666666667" style="2" customWidth="1"/>
    <col min="104" max="104" width="24.4166666666667" style="2" customWidth="1"/>
    <col min="105" max="105" width="13.5833333333333" style="2" customWidth="1"/>
    <col min="106" max="106" width="12.0833333333333" style="2" customWidth="1"/>
    <col min="107" max="107" width="14.8333333333333" style="2" customWidth="1"/>
    <col min="108" max="108" width="13.3333333333333" style="2" customWidth="1"/>
    <col min="109" max="109" width="15" style="2" customWidth="1"/>
    <col min="110" max="110" width="14.6666666666667" style="2" customWidth="1"/>
    <col min="111" max="112" width="13.5833333333333" style="2" customWidth="1"/>
    <col min="113" max="113" width="14.9166666666667" style="2" customWidth="1"/>
    <col min="114" max="120" width="9" style="2"/>
    <col min="121" max="121" width="43.25" style="2" customWidth="1"/>
    <col min="122" max="122" width="13.1666666666667" style="2" customWidth="1"/>
    <col min="123" max="123" width="9" style="2"/>
    <col min="124" max="124" width="12.9166666666667" style="2" customWidth="1"/>
    <col min="125" max="125" width="14.25" style="2" customWidth="1"/>
    <col min="126" max="126" width="9" style="2"/>
    <col min="127" max="127" width="13.1666666666667" style="2" customWidth="1"/>
    <col min="128" max="128" width="12.0833333333333" style="2" customWidth="1"/>
    <col min="129" max="129" width="14.8333333333333" style="2" customWidth="1"/>
    <col min="130" max="132" width="9" style="2"/>
    <col min="133" max="133" width="13.75" style="2" customWidth="1"/>
    <col min="134" max="134" width="9" style="2"/>
    <col min="135" max="135" width="10.4166666666667" style="2" customWidth="1"/>
    <col min="136" max="136" width="9" style="2"/>
    <col min="137" max="137" width="13.1666666666667" style="2" customWidth="1"/>
    <col min="138" max="140" width="9" style="2"/>
    <col min="141" max="141" width="10.4166666666667" style="2" customWidth="1"/>
    <col min="142" max="16384" width="9" style="2"/>
  </cols>
  <sheetData>
    <row r="1" ht="28.2" spans="1:137">
      <c r="A1" s="3" t="s">
        <v>0</v>
      </c>
      <c r="B1" s="4"/>
      <c r="C1" s="4"/>
      <c r="D1" s="4"/>
      <c r="E1" s="4"/>
      <c r="F1" s="4"/>
      <c r="G1" s="5"/>
      <c r="H1" s="3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20" t="s">
        <v>2</v>
      </c>
      <c r="W1" s="3" t="s">
        <v>3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7" t="s">
        <v>4</v>
      </c>
      <c r="BK1" s="36" t="s">
        <v>5</v>
      </c>
      <c r="BL1" s="37"/>
      <c r="BM1" s="37"/>
      <c r="BN1" s="37"/>
      <c r="BO1" s="42"/>
      <c r="BP1" s="20" t="s">
        <v>1030</v>
      </c>
      <c r="BQ1" s="43"/>
      <c r="BR1" s="43"/>
      <c r="BS1" s="43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52"/>
      <c r="CF1" s="53"/>
      <c r="CG1" s="54"/>
      <c r="CH1" s="54"/>
      <c r="CI1" s="54"/>
      <c r="CJ1" s="54"/>
      <c r="CK1" s="54"/>
      <c r="CL1" s="54"/>
      <c r="CM1" s="54"/>
      <c r="CN1" s="54"/>
      <c r="CO1" s="54"/>
      <c r="CP1" s="60"/>
      <c r="CQ1" s="3" t="s">
        <v>7</v>
      </c>
      <c r="CR1" s="4"/>
      <c r="CS1" s="4"/>
      <c r="CT1" s="3" t="s">
        <v>8</v>
      </c>
      <c r="CU1" s="4"/>
      <c r="CV1" s="4"/>
      <c r="CW1" s="62" t="s">
        <v>9</v>
      </c>
      <c r="CX1" s="62" t="s">
        <v>10</v>
      </c>
      <c r="CY1" s="9" t="s">
        <v>11</v>
      </c>
      <c r="CZ1" s="64" t="s">
        <v>12</v>
      </c>
      <c r="DA1" s="70" t="s">
        <v>13</v>
      </c>
      <c r="DB1" s="37"/>
      <c r="DC1" s="37"/>
      <c r="DD1" s="37"/>
      <c r="DE1" s="37"/>
      <c r="DF1" s="37"/>
      <c r="DG1" s="37"/>
      <c r="DH1" s="37"/>
      <c r="DI1" s="37"/>
      <c r="DJ1" s="3" t="s">
        <v>14</v>
      </c>
      <c r="DK1" s="4"/>
      <c r="DL1" s="4"/>
      <c r="DM1" s="4"/>
      <c r="DN1" s="4"/>
      <c r="DO1" s="4"/>
      <c r="DP1" s="4"/>
      <c r="DQ1" s="64" t="s">
        <v>15</v>
      </c>
      <c r="DR1" s="36" t="s">
        <v>16</v>
      </c>
      <c r="DS1" s="72"/>
      <c r="DT1" s="72"/>
      <c r="DU1" s="72"/>
      <c r="DV1" s="72"/>
      <c r="DW1" s="72"/>
      <c r="DX1" s="72"/>
      <c r="DY1" s="72"/>
      <c r="DZ1" s="72"/>
      <c r="EA1" s="72"/>
      <c r="EB1" s="72"/>
      <c r="EC1" s="72"/>
      <c r="ED1" s="72"/>
      <c r="EE1" s="72"/>
      <c r="EF1" s="72"/>
      <c r="EG1" s="84"/>
    </row>
    <row r="2" ht="31.2" spans="1:137">
      <c r="A2" s="4"/>
      <c r="B2" s="4"/>
      <c r="C2" s="4"/>
      <c r="D2" s="4"/>
      <c r="E2" s="4"/>
      <c r="F2" s="4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1"/>
      <c r="W2" s="22" t="s">
        <v>17</v>
      </c>
      <c r="X2" s="22"/>
      <c r="Y2" s="22"/>
      <c r="Z2" s="22"/>
      <c r="AA2" s="22" t="s">
        <v>18</v>
      </c>
      <c r="AB2" s="22"/>
      <c r="AC2" s="22"/>
      <c r="AD2" s="22"/>
      <c r="AE2" s="23" t="s">
        <v>19</v>
      </c>
      <c r="AF2" s="23"/>
      <c r="AG2" s="23"/>
      <c r="AH2" s="23"/>
      <c r="AI2" s="23"/>
      <c r="AJ2" s="23" t="s">
        <v>20</v>
      </c>
      <c r="AK2" s="23"/>
      <c r="AL2" s="23"/>
      <c r="AM2" s="23"/>
      <c r="AN2" s="23"/>
      <c r="AO2" s="22" t="s">
        <v>21</v>
      </c>
      <c r="AP2" s="22"/>
      <c r="AQ2" s="29" t="s">
        <v>22</v>
      </c>
      <c r="AR2" s="22" t="s">
        <v>23</v>
      </c>
      <c r="AS2" s="22" t="s">
        <v>24</v>
      </c>
      <c r="AT2" s="22"/>
      <c r="AU2" s="22"/>
      <c r="AV2" s="22" t="s">
        <v>25</v>
      </c>
      <c r="AW2" s="22"/>
      <c r="AX2" s="22"/>
      <c r="AY2" s="31" t="s">
        <v>26</v>
      </c>
      <c r="AZ2" s="32"/>
      <c r="BA2" s="32"/>
      <c r="BB2" s="33"/>
      <c r="BC2" s="29" t="s">
        <v>27</v>
      </c>
      <c r="BD2" s="22" t="s">
        <v>28</v>
      </c>
      <c r="BE2" s="22"/>
      <c r="BF2" s="22"/>
      <c r="BG2" s="23" t="s">
        <v>29</v>
      </c>
      <c r="BH2" s="23"/>
      <c r="BI2" s="23"/>
      <c r="BJ2" s="8"/>
      <c r="BK2" s="38"/>
      <c r="BL2" s="39"/>
      <c r="BM2" s="39"/>
      <c r="BN2" s="39"/>
      <c r="BO2" s="45"/>
      <c r="BP2" s="46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55"/>
      <c r="CF2" s="56" t="s">
        <v>30</v>
      </c>
      <c r="CG2" s="56"/>
      <c r="CH2" s="56"/>
      <c r="CI2" s="56"/>
      <c r="CJ2" s="56"/>
      <c r="CK2" s="56"/>
      <c r="CL2" s="56"/>
      <c r="CM2" s="56"/>
      <c r="CN2" s="56"/>
      <c r="CO2" s="56" t="s">
        <v>31</v>
      </c>
      <c r="CP2" s="56"/>
      <c r="CQ2" s="4"/>
      <c r="CR2" s="4"/>
      <c r="CS2" s="4"/>
      <c r="CT2" s="4"/>
      <c r="CU2" s="4"/>
      <c r="CV2" s="4"/>
      <c r="CW2" s="65"/>
      <c r="CX2" s="65"/>
      <c r="CY2" s="66"/>
      <c r="CZ2" s="67"/>
      <c r="DA2" s="71"/>
      <c r="DJ2" s="4"/>
      <c r="DK2" s="4"/>
      <c r="DL2" s="4"/>
      <c r="DM2" s="4"/>
      <c r="DN2" s="4"/>
      <c r="DO2" s="4"/>
      <c r="DP2" s="4"/>
      <c r="DQ2" s="66"/>
      <c r="DR2" s="73"/>
      <c r="DS2" s="74"/>
      <c r="DT2" s="74"/>
      <c r="DU2" s="74"/>
      <c r="DV2" s="74"/>
      <c r="DW2" s="74"/>
      <c r="DX2" s="74"/>
      <c r="DY2" s="74"/>
      <c r="DZ2" s="74"/>
      <c r="EA2" s="74"/>
      <c r="EB2" s="74"/>
      <c r="EC2" s="74"/>
      <c r="ED2" s="74"/>
      <c r="EE2" s="74"/>
      <c r="EF2" s="74"/>
      <c r="EG2" s="85"/>
    </row>
    <row r="3" ht="28.2" spans="1:142">
      <c r="A3" s="7" t="s">
        <v>32</v>
      </c>
      <c r="B3" s="8" t="s">
        <v>33</v>
      </c>
      <c r="C3" s="8" t="s">
        <v>34</v>
      </c>
      <c r="D3" s="8" t="s">
        <v>35</v>
      </c>
      <c r="E3" s="8" t="s">
        <v>36</v>
      </c>
      <c r="F3" s="8" t="s">
        <v>37</v>
      </c>
      <c r="G3" s="9" t="s">
        <v>38</v>
      </c>
      <c r="H3" s="8" t="s">
        <v>39</v>
      </c>
      <c r="I3" s="8" t="s">
        <v>40</v>
      </c>
      <c r="J3" s="8" t="s">
        <v>41</v>
      </c>
      <c r="K3" s="8" t="s">
        <v>40</v>
      </c>
      <c r="L3" s="8" t="s">
        <v>42</v>
      </c>
      <c r="M3" s="8" t="s">
        <v>40</v>
      </c>
      <c r="N3" s="8" t="s">
        <v>43</v>
      </c>
      <c r="O3" s="8" t="s">
        <v>40</v>
      </c>
      <c r="P3" s="8" t="s">
        <v>44</v>
      </c>
      <c r="Q3" s="8" t="s">
        <v>40</v>
      </c>
      <c r="R3" s="8" t="s">
        <v>45</v>
      </c>
      <c r="S3" s="8" t="s">
        <v>40</v>
      </c>
      <c r="T3" s="8" t="s">
        <v>46</v>
      </c>
      <c r="U3" s="8" t="s">
        <v>47</v>
      </c>
      <c r="V3" s="8" t="s">
        <v>48</v>
      </c>
      <c r="W3" s="23" t="s">
        <v>49</v>
      </c>
      <c r="X3" s="23" t="s">
        <v>50</v>
      </c>
      <c r="Y3" s="23"/>
      <c r="Z3" s="23"/>
      <c r="AA3" s="23" t="s">
        <v>49</v>
      </c>
      <c r="AB3" s="23" t="s">
        <v>50</v>
      </c>
      <c r="AC3" s="23"/>
      <c r="AD3" s="23"/>
      <c r="AE3" s="25" t="s">
        <v>49</v>
      </c>
      <c r="AF3" s="23" t="s">
        <v>50</v>
      </c>
      <c r="AG3" s="23"/>
      <c r="AH3" s="23" t="s">
        <v>51</v>
      </c>
      <c r="AI3" s="23"/>
      <c r="AJ3" s="23" t="s">
        <v>49</v>
      </c>
      <c r="AK3" s="23" t="s">
        <v>50</v>
      </c>
      <c r="AL3" s="23"/>
      <c r="AM3" s="23" t="s">
        <v>52</v>
      </c>
      <c r="AN3" s="23"/>
      <c r="AO3" s="23" t="s">
        <v>49</v>
      </c>
      <c r="AP3" s="23" t="s">
        <v>53</v>
      </c>
      <c r="AQ3" s="25" t="s">
        <v>54</v>
      </c>
      <c r="AR3" s="30" t="s">
        <v>55</v>
      </c>
      <c r="AS3" s="25" t="s">
        <v>49</v>
      </c>
      <c r="AT3" s="23" t="s">
        <v>50</v>
      </c>
      <c r="AU3" s="23"/>
      <c r="AV3" s="23" t="s">
        <v>49</v>
      </c>
      <c r="AW3" s="23" t="s">
        <v>50</v>
      </c>
      <c r="AX3" s="23"/>
      <c r="AY3" s="23" t="s">
        <v>49</v>
      </c>
      <c r="AZ3" s="34" t="s">
        <v>50</v>
      </c>
      <c r="BA3" s="35"/>
      <c r="BB3" s="33"/>
      <c r="BC3" s="29"/>
      <c r="BD3" s="25" t="s">
        <v>49</v>
      </c>
      <c r="BE3" s="23" t="s">
        <v>56</v>
      </c>
      <c r="BF3" s="23"/>
      <c r="BG3" s="23" t="s">
        <v>57</v>
      </c>
      <c r="BH3" s="23" t="s">
        <v>58</v>
      </c>
      <c r="BI3" s="23" t="s">
        <v>59</v>
      </c>
      <c r="BJ3" s="8"/>
      <c r="BK3" s="8" t="s">
        <v>60</v>
      </c>
      <c r="BL3" s="8" t="s">
        <v>61</v>
      </c>
      <c r="BM3" s="8" t="s">
        <v>62</v>
      </c>
      <c r="BN3" s="48" t="s">
        <v>63</v>
      </c>
      <c r="BO3" s="8"/>
      <c r="BP3" s="8" t="s">
        <v>60</v>
      </c>
      <c r="BQ3" s="8" t="s">
        <v>61</v>
      </c>
      <c r="BR3" s="48" t="s">
        <v>64</v>
      </c>
      <c r="BS3" s="8" t="s">
        <v>62</v>
      </c>
      <c r="BT3" s="48" t="s">
        <v>65</v>
      </c>
      <c r="BU3" s="48" t="s">
        <v>66</v>
      </c>
      <c r="BV3" s="48" t="s">
        <v>67</v>
      </c>
      <c r="BW3" s="48" t="s">
        <v>63</v>
      </c>
      <c r="BX3" s="48" t="s">
        <v>68</v>
      </c>
      <c r="BY3" s="48" t="s">
        <v>69</v>
      </c>
      <c r="BZ3" s="48" t="s">
        <v>70</v>
      </c>
      <c r="CA3" s="48" t="s">
        <v>71</v>
      </c>
      <c r="CB3" s="48" t="s">
        <v>72</v>
      </c>
      <c r="CC3" s="48" t="s">
        <v>73</v>
      </c>
      <c r="CD3" s="48" t="s">
        <v>74</v>
      </c>
      <c r="CE3" s="48" t="s">
        <v>75</v>
      </c>
      <c r="CF3" s="57" t="s">
        <v>76</v>
      </c>
      <c r="CG3" s="56" t="s">
        <v>50</v>
      </c>
      <c r="CH3" s="56" t="s">
        <v>77</v>
      </c>
      <c r="CI3" s="56" t="s">
        <v>78</v>
      </c>
      <c r="CJ3" s="56"/>
      <c r="CK3" s="56"/>
      <c r="CL3" s="56"/>
      <c r="CM3" s="56" t="s">
        <v>79</v>
      </c>
      <c r="CN3" s="56"/>
      <c r="CO3" s="56"/>
      <c r="CP3" s="56"/>
      <c r="CQ3" s="9" t="s">
        <v>80</v>
      </c>
      <c r="CR3" s="9" t="s">
        <v>81</v>
      </c>
      <c r="CS3" s="9" t="s">
        <v>82</v>
      </c>
      <c r="CT3" s="9" t="s">
        <v>83</v>
      </c>
      <c r="CU3" s="9" t="s">
        <v>84</v>
      </c>
      <c r="CV3" s="9" t="s">
        <v>85</v>
      </c>
      <c r="CW3" s="65"/>
      <c r="CX3" s="65"/>
      <c r="CY3" s="61"/>
      <c r="CZ3" s="67"/>
      <c r="DA3" s="66" t="s">
        <v>86</v>
      </c>
      <c r="DB3" s="66" t="s">
        <v>87</v>
      </c>
      <c r="DC3" s="66" t="s">
        <v>88</v>
      </c>
      <c r="DD3" s="66" t="s">
        <v>89</v>
      </c>
      <c r="DE3" s="66" t="s">
        <v>90</v>
      </c>
      <c r="DF3" s="66" t="s">
        <v>91</v>
      </c>
      <c r="DG3" s="66" t="s">
        <v>92</v>
      </c>
      <c r="DH3" s="66" t="s">
        <v>93</v>
      </c>
      <c r="DI3" s="67" t="s">
        <v>94</v>
      </c>
      <c r="DJ3" s="8"/>
      <c r="DK3" s="8"/>
      <c r="DL3" s="8"/>
      <c r="DM3" s="8"/>
      <c r="DN3" s="8"/>
      <c r="DO3" s="8"/>
      <c r="DP3" s="8"/>
      <c r="DQ3" s="61"/>
      <c r="DR3" s="75" t="s">
        <v>95</v>
      </c>
      <c r="DS3" s="76" t="s">
        <v>96</v>
      </c>
      <c r="DT3" s="76" t="s">
        <v>97</v>
      </c>
      <c r="DU3" s="76" t="s">
        <v>98</v>
      </c>
      <c r="DV3" s="76" t="s">
        <v>99</v>
      </c>
      <c r="DW3" s="76" t="s">
        <v>98</v>
      </c>
      <c r="DX3" s="76" t="s">
        <v>100</v>
      </c>
      <c r="DY3" s="76" t="s">
        <v>98</v>
      </c>
      <c r="DZ3" s="76" t="s">
        <v>101</v>
      </c>
      <c r="EA3" s="76" t="s">
        <v>98</v>
      </c>
      <c r="EB3" s="76" t="s">
        <v>102</v>
      </c>
      <c r="EC3" s="76" t="s">
        <v>98</v>
      </c>
      <c r="ED3" s="76" t="s">
        <v>2366</v>
      </c>
      <c r="EE3" s="81" t="s">
        <v>98</v>
      </c>
      <c r="EF3" s="76" t="s">
        <v>104</v>
      </c>
      <c r="EG3" s="76" t="s">
        <v>98</v>
      </c>
      <c r="EH3" s="76" t="s">
        <v>105</v>
      </c>
      <c r="EI3" s="76" t="s">
        <v>98</v>
      </c>
      <c r="EJ3" s="76" t="s">
        <v>106</v>
      </c>
      <c r="EK3" s="76" t="s">
        <v>98</v>
      </c>
      <c r="EL3" s="86" t="s">
        <v>107</v>
      </c>
    </row>
    <row r="4" ht="12" customHeight="1" spans="1:142">
      <c r="A4" s="8"/>
      <c r="B4" s="8"/>
      <c r="C4" s="8"/>
      <c r="D4" s="8"/>
      <c r="E4" s="8"/>
      <c r="F4" s="8"/>
      <c r="G4" s="1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23"/>
      <c r="X4" s="23" t="s">
        <v>108</v>
      </c>
      <c r="Y4" s="23" t="s">
        <v>109</v>
      </c>
      <c r="Z4" s="23" t="s">
        <v>110</v>
      </c>
      <c r="AA4" s="23"/>
      <c r="AB4" s="23" t="s">
        <v>108</v>
      </c>
      <c r="AC4" s="23" t="s">
        <v>111</v>
      </c>
      <c r="AD4" s="23" t="s">
        <v>112</v>
      </c>
      <c r="AE4" s="25"/>
      <c r="AF4" s="23" t="s">
        <v>113</v>
      </c>
      <c r="AG4" s="23" t="s">
        <v>114</v>
      </c>
      <c r="AH4" s="28" t="s">
        <v>115</v>
      </c>
      <c r="AI4" s="23" t="s">
        <v>116</v>
      </c>
      <c r="AJ4" s="23"/>
      <c r="AK4" s="23" t="s">
        <v>117</v>
      </c>
      <c r="AL4" s="23" t="s">
        <v>114</v>
      </c>
      <c r="AM4" s="28" t="s">
        <v>115</v>
      </c>
      <c r="AN4" s="23" t="s">
        <v>118</v>
      </c>
      <c r="AO4" s="23"/>
      <c r="AP4" s="23"/>
      <c r="AQ4" s="25"/>
      <c r="AR4" s="30" t="s">
        <v>119</v>
      </c>
      <c r="AS4" s="25"/>
      <c r="AT4" s="23" t="s">
        <v>120</v>
      </c>
      <c r="AU4" s="23" t="s">
        <v>121</v>
      </c>
      <c r="AV4" s="23"/>
      <c r="AW4" s="23" t="s">
        <v>120</v>
      </c>
      <c r="AX4" s="23" t="s">
        <v>121</v>
      </c>
      <c r="AY4" s="23"/>
      <c r="AZ4" s="23" t="s">
        <v>120</v>
      </c>
      <c r="BA4" s="23" t="s">
        <v>122</v>
      </c>
      <c r="BB4" s="23" t="s">
        <v>123</v>
      </c>
      <c r="BC4" s="29"/>
      <c r="BD4" s="25"/>
      <c r="BE4" s="23" t="s">
        <v>120</v>
      </c>
      <c r="BF4" s="23" t="s">
        <v>121</v>
      </c>
      <c r="BG4" s="23"/>
      <c r="BH4" s="40"/>
      <c r="BI4" s="23"/>
      <c r="BJ4" s="8"/>
      <c r="BK4" s="8" t="s">
        <v>124</v>
      </c>
      <c r="BL4" s="8" t="s">
        <v>125</v>
      </c>
      <c r="BM4" s="8" t="s">
        <v>126</v>
      </c>
      <c r="BN4" s="49" t="s">
        <v>127</v>
      </c>
      <c r="BO4" s="8"/>
      <c r="BP4" s="8" t="s">
        <v>124</v>
      </c>
      <c r="BQ4" s="8" t="s">
        <v>125</v>
      </c>
      <c r="BR4" s="50" t="s">
        <v>128</v>
      </c>
      <c r="BS4" s="8" t="s">
        <v>126</v>
      </c>
      <c r="BT4" s="49" t="s">
        <v>129</v>
      </c>
      <c r="BU4" s="49" t="s">
        <v>127</v>
      </c>
      <c r="BV4" s="49" t="s">
        <v>127</v>
      </c>
      <c r="BW4" s="49" t="s">
        <v>127</v>
      </c>
      <c r="BX4" s="49" t="s">
        <v>127</v>
      </c>
      <c r="BY4" s="49" t="s">
        <v>127</v>
      </c>
      <c r="BZ4" s="50" t="s">
        <v>130</v>
      </c>
      <c r="CA4" s="50" t="s">
        <v>129</v>
      </c>
      <c r="CB4" s="50" t="s">
        <v>131</v>
      </c>
      <c r="CC4" s="49" t="s">
        <v>132</v>
      </c>
      <c r="CD4" s="49" t="s">
        <v>133</v>
      </c>
      <c r="CE4" s="49" t="s">
        <v>129</v>
      </c>
      <c r="CF4" s="57"/>
      <c r="CG4" s="56" t="s">
        <v>134</v>
      </c>
      <c r="CH4" s="56"/>
      <c r="CI4" s="56" t="s">
        <v>135</v>
      </c>
      <c r="CJ4" s="56" t="s">
        <v>136</v>
      </c>
      <c r="CK4" s="56" t="s">
        <v>137</v>
      </c>
      <c r="CL4" s="56" t="s">
        <v>138</v>
      </c>
      <c r="CM4" s="56" t="s">
        <v>76</v>
      </c>
      <c r="CN4" s="56" t="s">
        <v>139</v>
      </c>
      <c r="CO4" s="56"/>
      <c r="CP4" s="56"/>
      <c r="CQ4" s="61"/>
      <c r="CR4" s="61"/>
      <c r="CS4" s="61"/>
      <c r="CT4" s="61"/>
      <c r="CU4" s="61"/>
      <c r="CV4" s="61"/>
      <c r="CW4" s="68"/>
      <c r="CX4" s="68"/>
      <c r="CY4" s="8" t="s">
        <v>140</v>
      </c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8"/>
      <c r="DK4" s="8"/>
      <c r="DL4" s="8"/>
      <c r="DM4" s="8"/>
      <c r="DN4" s="8"/>
      <c r="DO4" s="8"/>
      <c r="DP4" s="8"/>
      <c r="DQ4" s="8" t="s">
        <v>141</v>
      </c>
      <c r="DR4" s="75"/>
      <c r="DS4" s="76"/>
      <c r="DT4" s="76"/>
      <c r="DU4" s="76" t="s">
        <v>142</v>
      </c>
      <c r="DV4" s="76"/>
      <c r="DW4" s="76" t="s">
        <v>142</v>
      </c>
      <c r="DX4" s="76"/>
      <c r="DY4" s="76" t="s">
        <v>142</v>
      </c>
      <c r="DZ4" s="76"/>
      <c r="EA4" s="76" t="s">
        <v>142</v>
      </c>
      <c r="EB4" s="76"/>
      <c r="EC4" s="76" t="s">
        <v>142</v>
      </c>
      <c r="ED4" s="76"/>
      <c r="EE4" s="81" t="s">
        <v>142</v>
      </c>
      <c r="EF4" s="76"/>
      <c r="EG4" s="76" t="s">
        <v>142</v>
      </c>
      <c r="EH4" s="76"/>
      <c r="EI4" s="76" t="s">
        <v>142</v>
      </c>
      <c r="EJ4" s="76"/>
      <c r="EK4" s="76" t="s">
        <v>142</v>
      </c>
      <c r="EL4" s="86"/>
    </row>
    <row r="5" spans="1:155">
      <c r="A5" s="2" t="s">
        <v>7343</v>
      </c>
      <c r="B5" s="2" t="s">
        <v>7344</v>
      </c>
      <c r="C5" s="397" t="s">
        <v>7345</v>
      </c>
      <c r="D5" s="2">
        <v>2</v>
      </c>
      <c r="E5" s="2">
        <v>158</v>
      </c>
      <c r="F5" s="2" t="s">
        <v>146</v>
      </c>
      <c r="H5" s="2">
        <v>55</v>
      </c>
      <c r="I5" s="2">
        <v>41</v>
      </c>
      <c r="J5" s="2">
        <v>86</v>
      </c>
      <c r="K5" s="2">
        <v>9</v>
      </c>
      <c r="L5" s="2">
        <v>146</v>
      </c>
      <c r="M5" s="2">
        <v>24</v>
      </c>
      <c r="N5" s="2">
        <v>86</v>
      </c>
      <c r="O5" s="2">
        <v>7</v>
      </c>
      <c r="P5" s="2" t="s">
        <v>166</v>
      </c>
      <c r="Q5" s="2">
        <v>0</v>
      </c>
      <c r="R5" s="2">
        <v>23</v>
      </c>
      <c r="S5" s="2">
        <v>42</v>
      </c>
      <c r="T5" s="2">
        <f>SUM(I5,K5,M5,O5,Q5,S5)</f>
        <v>123</v>
      </c>
      <c r="U5" s="2" t="s">
        <v>167</v>
      </c>
      <c r="V5" s="2" t="s">
        <v>7346</v>
      </c>
      <c r="W5" s="2">
        <v>1</v>
      </c>
      <c r="X5" s="2">
        <v>4</v>
      </c>
      <c r="Y5" s="2" t="s">
        <v>7347</v>
      </c>
      <c r="Z5" s="2" t="s">
        <v>282</v>
      </c>
      <c r="AA5" s="2">
        <v>0</v>
      </c>
      <c r="AE5" s="2">
        <v>0</v>
      </c>
      <c r="AJ5" s="2">
        <v>0</v>
      </c>
      <c r="AO5" s="2">
        <v>0</v>
      </c>
      <c r="AQ5" s="2">
        <v>0</v>
      </c>
      <c r="AR5" s="2">
        <v>0</v>
      </c>
      <c r="AS5" s="2">
        <v>0</v>
      </c>
      <c r="AV5" s="2">
        <v>0</v>
      </c>
      <c r="AY5" s="2">
        <v>0</v>
      </c>
      <c r="BC5" s="2">
        <v>0</v>
      </c>
      <c r="BD5" s="2">
        <v>0</v>
      </c>
      <c r="BG5" s="2">
        <v>1</v>
      </c>
      <c r="BH5" s="2">
        <v>3</v>
      </c>
      <c r="BI5" s="2">
        <v>1</v>
      </c>
      <c r="BJ5" s="2">
        <v>2</v>
      </c>
      <c r="BK5" s="2">
        <v>2840.33</v>
      </c>
      <c r="BM5" s="51">
        <v>1449</v>
      </c>
      <c r="BP5" s="2">
        <v>1879.71</v>
      </c>
      <c r="BQ5" s="2">
        <v>2.2</v>
      </c>
      <c r="BU5" s="2">
        <v>6.83</v>
      </c>
      <c r="BV5" s="2">
        <v>3.93</v>
      </c>
      <c r="BW5" s="2">
        <v>3.91</v>
      </c>
      <c r="BX5" s="2">
        <v>6.06</v>
      </c>
      <c r="BY5" s="2">
        <v>3.4</v>
      </c>
      <c r="BZ5" s="2">
        <v>86</v>
      </c>
      <c r="CD5" s="2">
        <v>11.1</v>
      </c>
      <c r="CE5" s="2">
        <v>5.92</v>
      </c>
      <c r="CG5" s="2">
        <v>20180313</v>
      </c>
      <c r="CH5" s="2" t="s">
        <v>1154</v>
      </c>
      <c r="CK5" s="2" t="s">
        <v>345</v>
      </c>
      <c r="CL5" s="2" t="s">
        <v>7348</v>
      </c>
      <c r="CN5" s="2">
        <v>2</v>
      </c>
      <c r="CO5" s="2">
        <v>2</v>
      </c>
      <c r="CQ5" s="2">
        <v>1</v>
      </c>
      <c r="CR5" s="2">
        <v>0</v>
      </c>
      <c r="CS5" s="2">
        <v>0</v>
      </c>
      <c r="CT5" s="2">
        <v>46</v>
      </c>
      <c r="CU5" s="2">
        <v>0.69</v>
      </c>
      <c r="CV5" s="2">
        <v>0</v>
      </c>
      <c r="CY5" s="2" t="s">
        <v>942</v>
      </c>
      <c r="CZ5" s="2">
        <v>1</v>
      </c>
      <c r="DA5" s="2">
        <v>1</v>
      </c>
      <c r="DB5" s="2">
        <v>2</v>
      </c>
      <c r="DC5" s="2">
        <v>1</v>
      </c>
      <c r="DD5" s="2">
        <v>1</v>
      </c>
      <c r="DE5" s="2">
        <v>0</v>
      </c>
      <c r="DF5" s="2">
        <v>0</v>
      </c>
      <c r="DG5" s="2">
        <v>1</v>
      </c>
      <c r="DH5" s="2">
        <v>1</v>
      </c>
      <c r="DI5" s="2">
        <v>0</v>
      </c>
      <c r="DQ5" s="2" t="s">
        <v>7349</v>
      </c>
      <c r="DR5"/>
      <c r="DS5">
        <v>1</v>
      </c>
      <c r="DT5"/>
      <c r="DU5"/>
      <c r="DV5"/>
      <c r="DW5"/>
      <c r="DX5"/>
      <c r="DY5" s="80"/>
      <c r="DZ5"/>
      <c r="EA5"/>
      <c r="EB5"/>
      <c r="EC5"/>
      <c r="ED5"/>
      <c r="EE5" s="82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</row>
    <row r="6" spans="1:155">
      <c r="A6" s="2" t="s">
        <v>7350</v>
      </c>
      <c r="B6" s="2" t="s">
        <v>7351</v>
      </c>
      <c r="C6" s="397" t="s">
        <v>7352</v>
      </c>
      <c r="D6" s="2">
        <v>1</v>
      </c>
      <c r="E6" s="2">
        <v>172</v>
      </c>
      <c r="F6" s="2">
        <v>68</v>
      </c>
      <c r="H6" s="2">
        <v>72</v>
      </c>
      <c r="I6" s="2">
        <v>75</v>
      </c>
      <c r="J6" s="2">
        <v>68</v>
      </c>
      <c r="K6" s="2">
        <v>3</v>
      </c>
      <c r="L6" s="2">
        <v>144</v>
      </c>
      <c r="M6" s="2">
        <v>24</v>
      </c>
      <c r="N6" s="2">
        <v>89</v>
      </c>
      <c r="O6" s="2">
        <v>7</v>
      </c>
      <c r="P6" s="2" t="s">
        <v>382</v>
      </c>
      <c r="Q6" s="2">
        <v>0</v>
      </c>
      <c r="R6" s="2">
        <v>2</v>
      </c>
      <c r="S6" s="2">
        <v>28</v>
      </c>
      <c r="T6" s="2">
        <f t="shared" ref="T6:T28" si="0">SUM(I6,K6,M6,O6,Q6,S6)</f>
        <v>137</v>
      </c>
      <c r="U6" s="2" t="s">
        <v>167</v>
      </c>
      <c r="V6" s="2" t="s">
        <v>7353</v>
      </c>
      <c r="W6" s="2">
        <v>1</v>
      </c>
      <c r="X6" s="2">
        <v>20</v>
      </c>
      <c r="Y6" s="2" t="s">
        <v>3188</v>
      </c>
      <c r="Z6" s="2">
        <v>3</v>
      </c>
      <c r="AA6" s="2">
        <v>1</v>
      </c>
      <c r="AB6" s="2">
        <v>10</v>
      </c>
      <c r="AC6" s="2" t="s">
        <v>1481</v>
      </c>
      <c r="AE6" s="2">
        <v>0</v>
      </c>
      <c r="AJ6" s="2">
        <v>0</v>
      </c>
      <c r="AO6" s="2">
        <v>1</v>
      </c>
      <c r="AQ6" s="2">
        <v>2</v>
      </c>
      <c r="AR6" s="2">
        <v>0</v>
      </c>
      <c r="AS6" s="2">
        <v>0</v>
      </c>
      <c r="AV6" s="2">
        <v>0</v>
      </c>
      <c r="AY6" s="2">
        <v>0</v>
      </c>
      <c r="BC6" s="2">
        <v>0</v>
      </c>
      <c r="BD6" s="2">
        <v>0</v>
      </c>
      <c r="BG6" s="2">
        <v>1</v>
      </c>
      <c r="BH6" s="2">
        <v>3</v>
      </c>
      <c r="BI6" s="2">
        <v>1</v>
      </c>
      <c r="BJ6" s="2">
        <v>1</v>
      </c>
      <c r="BP6" s="2" t="s">
        <v>361</v>
      </c>
      <c r="BQ6" s="2" t="s">
        <v>361</v>
      </c>
      <c r="BS6" s="2">
        <v>185.3</v>
      </c>
      <c r="BU6" s="2">
        <v>2.04</v>
      </c>
      <c r="BV6" s="2">
        <v>1.05</v>
      </c>
      <c r="BW6" s="2">
        <v>1.11</v>
      </c>
      <c r="BX6" s="2">
        <v>5.13</v>
      </c>
      <c r="BY6" s="2">
        <v>5.2</v>
      </c>
      <c r="BZ6" s="2">
        <v>89</v>
      </c>
      <c r="CD6" s="2">
        <v>11.4</v>
      </c>
      <c r="CE6" s="2">
        <v>3.02</v>
      </c>
      <c r="CG6" s="2">
        <v>20180328</v>
      </c>
      <c r="CH6" s="2" t="s">
        <v>1247</v>
      </c>
      <c r="CI6" s="2" t="s">
        <v>7354</v>
      </c>
      <c r="CJ6" s="2" t="s">
        <v>7355</v>
      </c>
      <c r="CK6" s="2" t="s">
        <v>7356</v>
      </c>
      <c r="CL6" s="2" t="s">
        <v>7357</v>
      </c>
      <c r="CN6" s="2">
        <v>2</v>
      </c>
      <c r="CO6" s="2">
        <v>2</v>
      </c>
      <c r="CQ6" s="2">
        <v>0</v>
      </c>
      <c r="CR6" s="2">
        <v>0</v>
      </c>
      <c r="CS6" s="2">
        <v>0</v>
      </c>
      <c r="CT6" s="2">
        <v>48</v>
      </c>
      <c r="CU6" s="2">
        <v>0.67</v>
      </c>
      <c r="CV6" s="2">
        <v>0</v>
      </c>
      <c r="CY6" s="2" t="s">
        <v>231</v>
      </c>
      <c r="CZ6" s="2">
        <v>0</v>
      </c>
      <c r="DA6" s="2">
        <v>1</v>
      </c>
      <c r="DB6" s="2">
        <v>2</v>
      </c>
      <c r="DC6" s="2">
        <v>1</v>
      </c>
      <c r="DD6" s="2">
        <v>0</v>
      </c>
      <c r="DE6" s="2">
        <v>1</v>
      </c>
      <c r="DF6" s="2">
        <v>0</v>
      </c>
      <c r="DG6" s="2">
        <v>1</v>
      </c>
      <c r="DH6" s="2">
        <v>1</v>
      </c>
      <c r="DI6" s="2">
        <v>0</v>
      </c>
      <c r="DQ6" s="2" t="s">
        <v>7358</v>
      </c>
      <c r="DR6"/>
      <c r="DS6">
        <v>1</v>
      </c>
      <c r="DT6"/>
      <c r="DU6"/>
      <c r="DV6"/>
      <c r="DW6"/>
      <c r="DX6"/>
      <c r="DY6"/>
      <c r="DZ6"/>
      <c r="EA6"/>
      <c r="EB6"/>
      <c r="EC6" s="80"/>
      <c r="ED6"/>
      <c r="EE6" s="82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</row>
    <row r="7" spans="1:155">
      <c r="A7" s="2" t="s">
        <v>7359</v>
      </c>
      <c r="B7" s="2" t="s">
        <v>7360</v>
      </c>
      <c r="C7" s="397" t="s">
        <v>7361</v>
      </c>
      <c r="D7" s="2">
        <v>2</v>
      </c>
      <c r="E7" s="2">
        <v>140</v>
      </c>
      <c r="F7" s="2">
        <v>55</v>
      </c>
      <c r="H7" s="2">
        <v>57</v>
      </c>
      <c r="I7" s="2">
        <v>41</v>
      </c>
      <c r="J7" s="2">
        <v>68</v>
      </c>
      <c r="K7" s="2">
        <v>3</v>
      </c>
      <c r="L7" s="2">
        <v>136</v>
      </c>
      <c r="M7" s="2">
        <v>34</v>
      </c>
      <c r="N7" s="2">
        <v>170</v>
      </c>
      <c r="O7" s="2">
        <v>13</v>
      </c>
      <c r="P7" s="2" t="s">
        <v>382</v>
      </c>
      <c r="Q7" s="2">
        <v>0</v>
      </c>
      <c r="R7" s="2">
        <v>0</v>
      </c>
      <c r="S7" s="2">
        <v>0</v>
      </c>
      <c r="T7" s="2">
        <f t="shared" si="0"/>
        <v>91</v>
      </c>
      <c r="U7" s="2" t="s">
        <v>279</v>
      </c>
      <c r="V7" s="2" t="s">
        <v>7362</v>
      </c>
      <c r="W7" s="2">
        <v>0</v>
      </c>
      <c r="AA7" s="2">
        <v>0</v>
      </c>
      <c r="AE7" s="2">
        <v>0</v>
      </c>
      <c r="AJ7" s="2">
        <v>0</v>
      </c>
      <c r="AO7" s="2">
        <v>0</v>
      </c>
      <c r="AQ7" s="2">
        <v>0</v>
      </c>
      <c r="AR7" s="2">
        <v>0</v>
      </c>
      <c r="AS7" s="2">
        <v>0</v>
      </c>
      <c r="AV7" s="2">
        <v>0</v>
      </c>
      <c r="AY7" s="2">
        <v>1</v>
      </c>
      <c r="AZ7" s="2">
        <v>1</v>
      </c>
      <c r="BC7" s="2">
        <v>1</v>
      </c>
      <c r="BD7" s="2">
        <v>0</v>
      </c>
      <c r="BG7" s="2">
        <v>3</v>
      </c>
      <c r="BH7" s="2">
        <v>4</v>
      </c>
      <c r="BI7" s="2">
        <v>3</v>
      </c>
      <c r="BJ7" s="2">
        <v>1</v>
      </c>
      <c r="BP7" s="2">
        <v>0</v>
      </c>
      <c r="BQ7" s="2">
        <v>2</v>
      </c>
      <c r="BS7" s="2">
        <v>162.3</v>
      </c>
      <c r="BU7" s="2">
        <v>6.85</v>
      </c>
      <c r="BV7" s="2">
        <v>1.54</v>
      </c>
      <c r="BW7" s="2">
        <v>4.52</v>
      </c>
      <c r="BX7" s="2">
        <v>4.23</v>
      </c>
      <c r="BY7" s="2">
        <v>9.77</v>
      </c>
      <c r="BZ7" s="2">
        <v>170</v>
      </c>
      <c r="CA7" s="2">
        <v>143</v>
      </c>
      <c r="CD7" s="2">
        <v>11.8</v>
      </c>
      <c r="CE7" s="2">
        <v>4.1</v>
      </c>
      <c r="CG7" s="2">
        <v>20180314</v>
      </c>
      <c r="CH7" s="2" t="s">
        <v>1154</v>
      </c>
      <c r="CI7" s="2" t="s">
        <v>7363</v>
      </c>
      <c r="CK7" s="2" t="s">
        <v>7364</v>
      </c>
      <c r="CL7" s="2" t="s">
        <v>7364</v>
      </c>
      <c r="CN7" s="2">
        <v>3</v>
      </c>
      <c r="CO7" s="2">
        <v>2</v>
      </c>
      <c r="CQ7" s="2">
        <v>0</v>
      </c>
      <c r="CR7" s="2">
        <v>0</v>
      </c>
      <c r="CS7" s="2">
        <v>0</v>
      </c>
      <c r="CT7" s="2">
        <v>41</v>
      </c>
      <c r="CU7" s="2">
        <v>0.75</v>
      </c>
      <c r="CV7" s="2">
        <v>0</v>
      </c>
      <c r="CY7" s="2" t="s">
        <v>448</v>
      </c>
      <c r="CZ7" s="2">
        <v>0</v>
      </c>
      <c r="DA7" s="2">
        <v>1</v>
      </c>
      <c r="DB7" s="2">
        <v>2</v>
      </c>
      <c r="DC7" s="2">
        <v>1</v>
      </c>
      <c r="DD7" s="2">
        <v>1</v>
      </c>
      <c r="DE7" s="2">
        <v>0</v>
      </c>
      <c r="DF7" s="2">
        <v>0</v>
      </c>
      <c r="DG7" s="2">
        <v>0</v>
      </c>
      <c r="DH7" s="2">
        <v>2</v>
      </c>
      <c r="DI7" s="2">
        <v>0</v>
      </c>
      <c r="DQ7" s="2" t="s">
        <v>7365</v>
      </c>
      <c r="DR7"/>
      <c r="DS7">
        <v>1</v>
      </c>
      <c r="DT7"/>
      <c r="DU7"/>
      <c r="DV7"/>
      <c r="DW7"/>
      <c r="DX7"/>
      <c r="DY7"/>
      <c r="DZ7"/>
      <c r="EA7"/>
      <c r="EB7"/>
      <c r="EC7" s="80"/>
      <c r="ED7"/>
      <c r="EE7" s="83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</row>
    <row r="8" ht="15.6" spans="1:155">
      <c r="A8" s="2" t="s">
        <v>7366</v>
      </c>
      <c r="B8" s="2" t="s">
        <v>7367</v>
      </c>
      <c r="C8" s="397" t="s">
        <v>7368</v>
      </c>
      <c r="D8" s="2">
        <v>1</v>
      </c>
      <c r="E8" s="2">
        <v>162</v>
      </c>
      <c r="F8" s="2">
        <v>71</v>
      </c>
      <c r="H8" s="2">
        <v>68</v>
      </c>
      <c r="I8" s="2">
        <v>58</v>
      </c>
      <c r="J8" s="2">
        <v>66</v>
      </c>
      <c r="K8" s="2">
        <v>3</v>
      </c>
      <c r="L8" s="2">
        <v>122</v>
      </c>
      <c r="M8" s="2">
        <v>34</v>
      </c>
      <c r="N8" s="2">
        <v>77</v>
      </c>
      <c r="O8" s="2">
        <v>7</v>
      </c>
      <c r="P8" s="2" t="s">
        <v>382</v>
      </c>
      <c r="Q8" s="2">
        <v>0</v>
      </c>
      <c r="R8" s="2">
        <v>2</v>
      </c>
      <c r="S8" s="2">
        <v>28</v>
      </c>
      <c r="T8" s="2">
        <f t="shared" si="0"/>
        <v>130</v>
      </c>
      <c r="U8" s="2" t="s">
        <v>167</v>
      </c>
      <c r="V8" s="2" t="s">
        <v>7369</v>
      </c>
      <c r="W8" s="2">
        <v>1</v>
      </c>
      <c r="X8" s="2">
        <v>50</v>
      </c>
      <c r="Y8" s="2" t="s">
        <v>7370</v>
      </c>
      <c r="Z8" s="2">
        <v>1</v>
      </c>
      <c r="AA8" s="2">
        <v>0</v>
      </c>
      <c r="AE8" s="2">
        <v>0</v>
      </c>
      <c r="AJ8" s="2">
        <v>0</v>
      </c>
      <c r="AO8" s="2">
        <v>1</v>
      </c>
      <c r="AP8" s="2">
        <v>5</v>
      </c>
      <c r="AQ8" s="2">
        <v>0</v>
      </c>
      <c r="AR8" s="2">
        <v>2</v>
      </c>
      <c r="AS8" s="2">
        <v>1</v>
      </c>
      <c r="AT8" s="2">
        <v>1</v>
      </c>
      <c r="AU8" s="2" t="s">
        <v>297</v>
      </c>
      <c r="AV8" s="2">
        <v>0</v>
      </c>
      <c r="AY8" s="2">
        <v>0</v>
      </c>
      <c r="BC8" s="2">
        <v>0</v>
      </c>
      <c r="BD8" s="2">
        <v>0</v>
      </c>
      <c r="BG8" s="2" t="s">
        <v>6214</v>
      </c>
      <c r="BH8" s="2" t="s">
        <v>6214</v>
      </c>
      <c r="BI8" s="2">
        <v>1</v>
      </c>
      <c r="BJ8" s="2">
        <v>1</v>
      </c>
      <c r="BP8" s="2">
        <v>9.23</v>
      </c>
      <c r="BQ8" s="2">
        <v>1.5</v>
      </c>
      <c r="BS8" s="2">
        <v>188.5</v>
      </c>
      <c r="BU8" s="2">
        <v>5.13</v>
      </c>
      <c r="BV8" s="2">
        <v>0.94</v>
      </c>
      <c r="BW8" s="2">
        <v>3.21</v>
      </c>
      <c r="BX8" s="2">
        <v>7.39</v>
      </c>
      <c r="BY8" s="2">
        <v>6.41</v>
      </c>
      <c r="BZ8" s="2">
        <v>77</v>
      </c>
      <c r="CA8" s="2">
        <v>142</v>
      </c>
      <c r="CG8" s="2">
        <v>20180313</v>
      </c>
      <c r="CH8" s="2" t="s">
        <v>1154</v>
      </c>
      <c r="CI8" s="2" t="s">
        <v>7371</v>
      </c>
      <c r="CK8" s="2" t="s">
        <v>7372</v>
      </c>
      <c r="CN8" s="2">
        <v>1</v>
      </c>
      <c r="CO8" s="2">
        <v>2</v>
      </c>
      <c r="CQ8" s="2">
        <v>1</v>
      </c>
      <c r="CR8" s="2">
        <v>0</v>
      </c>
      <c r="CS8" s="2">
        <v>0</v>
      </c>
      <c r="CT8" s="2">
        <v>49</v>
      </c>
      <c r="CU8" s="2">
        <v>0.48</v>
      </c>
      <c r="CV8" s="2">
        <v>0</v>
      </c>
      <c r="CY8" s="2" t="s">
        <v>448</v>
      </c>
      <c r="CZ8" s="2">
        <v>1</v>
      </c>
      <c r="DA8" s="2">
        <v>1</v>
      </c>
      <c r="DB8" s="2">
        <v>2</v>
      </c>
      <c r="DC8" s="2">
        <v>1</v>
      </c>
      <c r="DD8" s="2">
        <v>0</v>
      </c>
      <c r="DE8" s="2">
        <v>0</v>
      </c>
      <c r="DF8" s="2">
        <v>0</v>
      </c>
      <c r="DG8" s="2">
        <v>1</v>
      </c>
      <c r="DH8" s="2">
        <v>1</v>
      </c>
      <c r="DI8" s="2">
        <v>0</v>
      </c>
      <c r="DQ8" s="2" t="s">
        <v>7373</v>
      </c>
      <c r="DR8" s="170"/>
      <c r="DT8" s="2" t="s">
        <v>1045</v>
      </c>
      <c r="DU8" s="2" t="s">
        <v>7374</v>
      </c>
      <c r="DV8" s="2" t="s">
        <v>1045</v>
      </c>
      <c r="DW8" s="2" t="s">
        <v>7374</v>
      </c>
      <c r="EM8"/>
      <c r="EN8"/>
      <c r="EO8"/>
      <c r="EP8"/>
      <c r="EQ8"/>
      <c r="ER8"/>
      <c r="ES8"/>
      <c r="ET8"/>
      <c r="EU8"/>
      <c r="EV8"/>
      <c r="EW8"/>
      <c r="EX8"/>
      <c r="EY8"/>
    </row>
    <row r="9" spans="1:155">
      <c r="A9" s="2" t="s">
        <v>7375</v>
      </c>
      <c r="B9" s="2" t="s">
        <v>7376</v>
      </c>
      <c r="C9" s="397" t="s">
        <v>7368</v>
      </c>
      <c r="D9" s="2">
        <v>1</v>
      </c>
      <c r="E9" s="2">
        <v>173</v>
      </c>
      <c r="F9" s="2">
        <v>80</v>
      </c>
      <c r="H9" s="2">
        <v>56</v>
      </c>
      <c r="I9" s="2">
        <v>41</v>
      </c>
      <c r="J9" s="2">
        <v>79</v>
      </c>
      <c r="K9" s="2">
        <v>9</v>
      </c>
      <c r="L9" s="2">
        <v>147</v>
      </c>
      <c r="M9" s="2">
        <v>24</v>
      </c>
      <c r="N9" s="2">
        <v>84</v>
      </c>
      <c r="O9" s="2">
        <v>7</v>
      </c>
      <c r="P9" s="2" t="s">
        <v>166</v>
      </c>
      <c r="Q9" s="2">
        <v>0</v>
      </c>
      <c r="R9" s="2">
        <v>23</v>
      </c>
      <c r="S9" s="2">
        <v>42</v>
      </c>
      <c r="T9" s="2">
        <f t="shared" si="0"/>
        <v>123</v>
      </c>
      <c r="U9" s="2" t="s">
        <v>167</v>
      </c>
      <c r="V9" s="2" t="s">
        <v>7377</v>
      </c>
      <c r="W9" s="2">
        <v>1</v>
      </c>
      <c r="X9" s="2">
        <v>5</v>
      </c>
      <c r="Y9" s="2" t="s">
        <v>238</v>
      </c>
      <c r="Z9" s="2">
        <v>3</v>
      </c>
      <c r="AA9" s="2">
        <v>1</v>
      </c>
      <c r="AB9" s="2">
        <v>0.5</v>
      </c>
      <c r="AC9" s="2" t="s">
        <v>1481</v>
      </c>
      <c r="AE9" s="2">
        <v>1</v>
      </c>
      <c r="AF9" s="2">
        <v>20</v>
      </c>
      <c r="AG9" s="2">
        <v>30</v>
      </c>
      <c r="AH9" s="2">
        <v>0</v>
      </c>
      <c r="AJ9" s="2">
        <v>1</v>
      </c>
      <c r="AK9" s="2" t="s">
        <v>7378</v>
      </c>
      <c r="AL9" s="2">
        <v>30</v>
      </c>
      <c r="AM9" s="2">
        <v>0</v>
      </c>
      <c r="AO9" s="2">
        <v>0</v>
      </c>
      <c r="AQ9" s="2">
        <v>0</v>
      </c>
      <c r="AR9" s="2">
        <v>0</v>
      </c>
      <c r="AS9" s="2">
        <v>0</v>
      </c>
      <c r="AV9" s="2">
        <v>0</v>
      </c>
      <c r="AY9" s="2">
        <v>0</v>
      </c>
      <c r="BC9" s="2">
        <v>1</v>
      </c>
      <c r="BD9" s="2">
        <v>0</v>
      </c>
      <c r="BG9" s="2" t="s">
        <v>7379</v>
      </c>
      <c r="BH9" s="2">
        <v>1</v>
      </c>
      <c r="BI9" s="2">
        <v>1</v>
      </c>
      <c r="BJ9" s="2">
        <v>2</v>
      </c>
      <c r="BK9" s="2">
        <v>143.13</v>
      </c>
      <c r="BP9" s="2">
        <v>50.08</v>
      </c>
      <c r="BQ9" s="2">
        <v>0.8</v>
      </c>
      <c r="BS9" s="2">
        <v>261.9</v>
      </c>
      <c r="BU9" s="2">
        <v>4.49</v>
      </c>
      <c r="BV9" s="2">
        <v>3.02</v>
      </c>
      <c r="BW9" s="2">
        <v>2.57</v>
      </c>
      <c r="BX9" s="2">
        <v>5.27</v>
      </c>
      <c r="BY9" s="2">
        <v>3.84</v>
      </c>
      <c r="BZ9" s="2">
        <v>84</v>
      </c>
      <c r="CA9" s="2">
        <v>139</v>
      </c>
      <c r="CB9" s="2">
        <v>5.6</v>
      </c>
      <c r="CG9" s="2">
        <v>20180314</v>
      </c>
      <c r="CH9" s="2" t="s">
        <v>1154</v>
      </c>
      <c r="CI9" s="2" t="s">
        <v>7380</v>
      </c>
      <c r="CK9" s="2" t="s">
        <v>7381</v>
      </c>
      <c r="CL9" s="2" t="s">
        <v>7382</v>
      </c>
      <c r="CN9" s="2">
        <v>1</v>
      </c>
      <c r="CO9" s="2">
        <v>2</v>
      </c>
      <c r="CQ9" s="2">
        <v>1</v>
      </c>
      <c r="CR9" s="2">
        <v>0</v>
      </c>
      <c r="CS9" s="2">
        <v>0</v>
      </c>
      <c r="CT9" s="2">
        <v>45</v>
      </c>
      <c r="CU9" s="2">
        <v>0.6</v>
      </c>
      <c r="CV9" s="2">
        <v>0</v>
      </c>
      <c r="CY9" s="2" t="s">
        <v>205</v>
      </c>
      <c r="CZ9" s="2">
        <v>1</v>
      </c>
      <c r="DA9" s="2">
        <v>1</v>
      </c>
      <c r="DB9" s="2">
        <v>2</v>
      </c>
      <c r="DC9" s="2">
        <v>1</v>
      </c>
      <c r="DD9" s="2">
        <v>0</v>
      </c>
      <c r="DE9" s="2">
        <v>1</v>
      </c>
      <c r="DF9" s="2">
        <v>0</v>
      </c>
      <c r="DG9" s="2">
        <v>1</v>
      </c>
      <c r="DH9" s="2">
        <v>2</v>
      </c>
      <c r="DI9" s="2">
        <v>0</v>
      </c>
      <c r="DQ9" s="2" t="s">
        <v>7383</v>
      </c>
      <c r="DR9"/>
      <c r="DS9">
        <v>1</v>
      </c>
      <c r="DT9"/>
      <c r="DU9"/>
      <c r="DV9"/>
      <c r="DW9"/>
      <c r="DX9"/>
      <c r="DY9"/>
      <c r="DZ9"/>
      <c r="EA9"/>
      <c r="EB9"/>
      <c r="EC9"/>
      <c r="ED9"/>
      <c r="EE9" s="83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</row>
    <row r="10" spans="1:155">
      <c r="A10" s="2" t="s">
        <v>7384</v>
      </c>
      <c r="B10" s="2" t="s">
        <v>7385</v>
      </c>
      <c r="C10" s="397" t="s">
        <v>7386</v>
      </c>
      <c r="D10" s="2">
        <v>1</v>
      </c>
      <c r="E10" s="2">
        <v>174</v>
      </c>
      <c r="F10" s="2">
        <v>83</v>
      </c>
      <c r="H10" s="2">
        <v>75</v>
      </c>
      <c r="I10" s="2">
        <v>75</v>
      </c>
      <c r="J10" s="2">
        <v>70</v>
      </c>
      <c r="K10" s="2">
        <v>9</v>
      </c>
      <c r="L10" s="2">
        <v>141</v>
      </c>
      <c r="M10" s="2">
        <v>24</v>
      </c>
      <c r="N10" s="2">
        <v>65</v>
      </c>
      <c r="O10" s="2">
        <v>4</v>
      </c>
      <c r="P10" s="2" t="s">
        <v>166</v>
      </c>
      <c r="Q10" s="2">
        <v>0</v>
      </c>
      <c r="R10" s="2">
        <v>23</v>
      </c>
      <c r="S10" s="2">
        <v>42</v>
      </c>
      <c r="T10" s="2">
        <f t="shared" si="0"/>
        <v>154</v>
      </c>
      <c r="U10" s="2" t="s">
        <v>148</v>
      </c>
      <c r="V10" s="2" t="s">
        <v>7387</v>
      </c>
      <c r="W10" s="2">
        <v>0</v>
      </c>
      <c r="AA10" s="2">
        <v>1</v>
      </c>
      <c r="AB10" s="2">
        <v>24</v>
      </c>
      <c r="AC10" s="2" t="s">
        <v>1481</v>
      </c>
      <c r="AE10" s="2">
        <v>1</v>
      </c>
      <c r="AF10" s="2" t="s">
        <v>7388</v>
      </c>
      <c r="AG10" s="2">
        <v>30</v>
      </c>
      <c r="AH10" s="2">
        <v>1</v>
      </c>
      <c r="AI10" s="2">
        <v>14</v>
      </c>
      <c r="AJ10" s="2">
        <v>1</v>
      </c>
      <c r="AK10" s="2" t="s">
        <v>5856</v>
      </c>
      <c r="AL10" s="2">
        <v>20</v>
      </c>
      <c r="AM10" s="2">
        <v>1</v>
      </c>
      <c r="AN10" s="2">
        <v>10</v>
      </c>
      <c r="AO10" s="2">
        <v>0</v>
      </c>
      <c r="AQ10" s="2">
        <v>0</v>
      </c>
      <c r="AR10" s="2">
        <v>0</v>
      </c>
      <c r="AS10" s="2">
        <v>0</v>
      </c>
      <c r="AV10" s="2">
        <v>0</v>
      </c>
      <c r="AY10" s="2">
        <v>0</v>
      </c>
      <c r="BC10" s="2">
        <v>0</v>
      </c>
      <c r="BD10" s="2">
        <v>0</v>
      </c>
      <c r="BG10" s="2">
        <v>1</v>
      </c>
      <c r="BH10" s="2">
        <v>0</v>
      </c>
      <c r="BI10" s="2">
        <v>0</v>
      </c>
      <c r="BJ10" s="2">
        <v>2</v>
      </c>
      <c r="BK10" s="2" t="s">
        <v>1133</v>
      </c>
      <c r="BN10" s="2">
        <v>3.24</v>
      </c>
      <c r="BP10" s="2">
        <v>82.67</v>
      </c>
      <c r="BQ10" s="2">
        <v>1.8</v>
      </c>
      <c r="BS10" s="2">
        <v>233</v>
      </c>
      <c r="BU10" s="2">
        <v>4.58</v>
      </c>
      <c r="BV10" s="2">
        <v>2.31</v>
      </c>
      <c r="BW10" s="2">
        <v>3.13</v>
      </c>
      <c r="BX10" s="2">
        <v>7.51</v>
      </c>
      <c r="BY10" s="2">
        <v>4.12</v>
      </c>
      <c r="BZ10" s="2">
        <v>65</v>
      </c>
      <c r="CA10" s="2">
        <v>95</v>
      </c>
      <c r="CB10" s="2">
        <v>10.3</v>
      </c>
      <c r="CG10" s="2">
        <v>20180403</v>
      </c>
      <c r="CH10" s="2" t="s">
        <v>1154</v>
      </c>
      <c r="CJ10" s="2" t="s">
        <v>7389</v>
      </c>
      <c r="CN10" s="2">
        <v>1</v>
      </c>
      <c r="CO10" s="2">
        <v>2</v>
      </c>
      <c r="CQ10" s="2">
        <v>1</v>
      </c>
      <c r="CR10" s="2">
        <v>0</v>
      </c>
      <c r="CS10" s="2">
        <v>0</v>
      </c>
      <c r="CT10" s="2">
        <v>50</v>
      </c>
      <c r="CU10" s="2">
        <v>0.68</v>
      </c>
      <c r="CV10" s="2">
        <v>0</v>
      </c>
      <c r="CY10" s="2" t="s">
        <v>334</v>
      </c>
      <c r="CZ10" s="2">
        <v>1</v>
      </c>
      <c r="DA10" s="2">
        <v>1</v>
      </c>
      <c r="DB10" s="2">
        <v>2</v>
      </c>
      <c r="DC10" s="2">
        <v>1</v>
      </c>
      <c r="DD10" s="2">
        <v>1</v>
      </c>
      <c r="DE10" s="2">
        <v>0</v>
      </c>
      <c r="DF10" s="2">
        <v>0</v>
      </c>
      <c r="DG10" s="2">
        <v>1</v>
      </c>
      <c r="DH10" s="2">
        <v>2</v>
      </c>
      <c r="DI10" s="2">
        <v>0</v>
      </c>
      <c r="DQ10" s="2" t="s">
        <v>7390</v>
      </c>
      <c r="DR10"/>
      <c r="DS10">
        <v>1</v>
      </c>
      <c r="DT10"/>
      <c r="DU10"/>
      <c r="DV10"/>
      <c r="DW10"/>
      <c r="DX10"/>
      <c r="DY10"/>
      <c r="DZ10"/>
      <c r="EA10"/>
      <c r="EB10"/>
      <c r="EC10" s="80"/>
      <c r="ED10"/>
      <c r="EE10" s="83"/>
      <c r="EF10"/>
      <c r="EG10" s="80"/>
      <c r="EH10"/>
      <c r="EI10" s="8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</row>
    <row r="11" spans="1:155">
      <c r="A11" s="2" t="s">
        <v>7391</v>
      </c>
      <c r="B11" s="2" t="s">
        <v>7392</v>
      </c>
      <c r="C11" s="397" t="s">
        <v>7393</v>
      </c>
      <c r="D11" s="2">
        <v>1</v>
      </c>
      <c r="F11" s="2">
        <v>88</v>
      </c>
      <c r="H11" s="2">
        <v>56</v>
      </c>
      <c r="I11" s="2">
        <v>41</v>
      </c>
      <c r="J11" s="2">
        <v>83</v>
      </c>
      <c r="K11" s="2">
        <v>9</v>
      </c>
      <c r="L11" s="2">
        <v>118</v>
      </c>
      <c r="M11" s="2">
        <v>43</v>
      </c>
      <c r="N11" s="2">
        <v>63</v>
      </c>
      <c r="O11" s="2">
        <v>4</v>
      </c>
      <c r="P11" s="2" t="s">
        <v>166</v>
      </c>
      <c r="Q11" s="2">
        <v>0</v>
      </c>
      <c r="R11" s="2">
        <v>23</v>
      </c>
      <c r="S11" s="2">
        <v>42</v>
      </c>
      <c r="T11" s="2">
        <f t="shared" si="0"/>
        <v>139</v>
      </c>
      <c r="U11" s="2" t="s">
        <v>167</v>
      </c>
      <c r="V11" s="2" t="s">
        <v>7394</v>
      </c>
      <c r="W11" s="2">
        <v>1</v>
      </c>
      <c r="X11" s="2">
        <v>15</v>
      </c>
      <c r="Y11" s="2" t="s">
        <v>7395</v>
      </c>
      <c r="Z11" s="2">
        <v>3</v>
      </c>
      <c r="AA11" s="2">
        <v>0</v>
      </c>
      <c r="AE11" s="2">
        <v>0</v>
      </c>
      <c r="AJ11" s="2">
        <v>1</v>
      </c>
      <c r="AM11" s="2">
        <v>1</v>
      </c>
      <c r="AO11" s="2">
        <v>0</v>
      </c>
      <c r="AQ11" s="2">
        <v>0</v>
      </c>
      <c r="AR11" s="2">
        <v>0</v>
      </c>
      <c r="AS11" s="2">
        <v>1</v>
      </c>
      <c r="AT11" s="2">
        <v>5</v>
      </c>
      <c r="AU11" s="2" t="s">
        <v>297</v>
      </c>
      <c r="AV11" s="2">
        <v>0</v>
      </c>
      <c r="AY11" s="2">
        <v>0</v>
      </c>
      <c r="BC11" s="2">
        <v>1</v>
      </c>
      <c r="BD11" s="2">
        <v>0</v>
      </c>
      <c r="BJ11" s="2">
        <v>2</v>
      </c>
      <c r="BK11" s="2" t="s">
        <v>7396</v>
      </c>
      <c r="BL11" s="2">
        <v>25</v>
      </c>
      <c r="BM11" s="2">
        <v>1980</v>
      </c>
      <c r="BP11" s="2">
        <v>2415.63</v>
      </c>
      <c r="BQ11" s="2">
        <v>2.4</v>
      </c>
      <c r="BR11" s="2" t="s">
        <v>7397</v>
      </c>
      <c r="BS11" s="2">
        <v>1303</v>
      </c>
      <c r="BU11" s="2">
        <v>2.97</v>
      </c>
      <c r="BV11" s="2">
        <v>0.79</v>
      </c>
      <c r="BW11" s="2">
        <v>1.78</v>
      </c>
      <c r="BX11" s="2">
        <v>6.56</v>
      </c>
      <c r="BY11" s="2">
        <v>4.25</v>
      </c>
      <c r="BZ11" s="2">
        <v>63</v>
      </c>
      <c r="CA11" s="2">
        <v>129</v>
      </c>
      <c r="CB11" s="2">
        <v>6</v>
      </c>
      <c r="CD11" s="2">
        <v>12.1</v>
      </c>
      <c r="CE11" s="2">
        <v>4.75</v>
      </c>
      <c r="CG11" s="2">
        <v>20180109</v>
      </c>
      <c r="CH11" s="2" t="s">
        <v>1664</v>
      </c>
      <c r="CI11" s="2" t="s">
        <v>7398</v>
      </c>
      <c r="CK11" s="2" t="s">
        <v>7399</v>
      </c>
      <c r="CL11" s="2" t="s">
        <v>7400</v>
      </c>
      <c r="CN11" s="2">
        <v>5</v>
      </c>
      <c r="CO11" s="2">
        <v>1</v>
      </c>
      <c r="CQ11" s="2">
        <v>1</v>
      </c>
      <c r="CR11" s="2">
        <v>0</v>
      </c>
      <c r="CS11" s="2">
        <v>0</v>
      </c>
      <c r="CV11" s="2">
        <v>0</v>
      </c>
      <c r="CY11" s="2" t="s">
        <v>942</v>
      </c>
      <c r="CZ11" s="2">
        <v>1</v>
      </c>
      <c r="DA11" s="2">
        <v>1</v>
      </c>
      <c r="DB11" s="2">
        <v>1</v>
      </c>
      <c r="DC11" s="2">
        <v>1</v>
      </c>
      <c r="DD11" s="2">
        <v>0</v>
      </c>
      <c r="DE11" s="2">
        <v>0</v>
      </c>
      <c r="DF11" s="2">
        <v>0</v>
      </c>
      <c r="DG11" s="2">
        <v>1</v>
      </c>
      <c r="DH11" s="2">
        <v>1</v>
      </c>
      <c r="DI11" s="2">
        <v>1</v>
      </c>
      <c r="DQ11" s="2" t="s">
        <v>7401</v>
      </c>
      <c r="DR11"/>
      <c r="DS11">
        <v>1</v>
      </c>
      <c r="DT11"/>
      <c r="DU11"/>
      <c r="DV11"/>
      <c r="DW11"/>
      <c r="DX11"/>
      <c r="DY11"/>
      <c r="DZ11"/>
      <c r="EA11"/>
      <c r="EB11"/>
      <c r="EC11"/>
      <c r="ED11"/>
      <c r="EE11" s="83"/>
      <c r="EF11"/>
      <c r="EG11"/>
      <c r="EH11"/>
      <c r="EI11" s="80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</row>
    <row r="12" spans="1:155">
      <c r="A12" s="2" t="s">
        <v>7402</v>
      </c>
      <c r="B12" s="2" t="s">
        <v>7403</v>
      </c>
      <c r="C12" s="397" t="s">
        <v>7404</v>
      </c>
      <c r="D12" s="2">
        <v>1</v>
      </c>
      <c r="E12" s="2">
        <v>164</v>
      </c>
      <c r="F12" s="2">
        <v>77</v>
      </c>
      <c r="H12" s="2">
        <v>69</v>
      </c>
      <c r="I12" s="2">
        <v>58</v>
      </c>
      <c r="J12" s="2">
        <v>88</v>
      </c>
      <c r="K12" s="2">
        <v>9</v>
      </c>
      <c r="L12" s="2">
        <v>149</v>
      </c>
      <c r="M12" s="2">
        <v>24</v>
      </c>
      <c r="N12" s="2">
        <v>62</v>
      </c>
      <c r="O12" s="2">
        <v>4</v>
      </c>
      <c r="P12" s="2" t="s">
        <v>166</v>
      </c>
      <c r="Q12" s="2">
        <v>0</v>
      </c>
      <c r="R12" s="2">
        <v>23</v>
      </c>
      <c r="S12" s="2">
        <v>42</v>
      </c>
      <c r="T12" s="2">
        <f t="shared" si="0"/>
        <v>137</v>
      </c>
      <c r="U12" s="2" t="s">
        <v>167</v>
      </c>
      <c r="V12" s="2" t="s">
        <v>7405</v>
      </c>
      <c r="W12" s="2">
        <v>1</v>
      </c>
      <c r="X12" s="2">
        <v>10</v>
      </c>
      <c r="Y12" s="2" t="s">
        <v>7406</v>
      </c>
      <c r="Z12" s="2">
        <v>23</v>
      </c>
      <c r="AA12" s="2">
        <v>0</v>
      </c>
      <c r="AE12" s="2">
        <v>1</v>
      </c>
      <c r="AF12" s="2">
        <v>40</v>
      </c>
      <c r="AG12" s="2">
        <v>50</v>
      </c>
      <c r="AJ12" s="2" t="s">
        <v>4648</v>
      </c>
      <c r="AO12" s="2">
        <v>0</v>
      </c>
      <c r="AQ12" s="2">
        <v>0</v>
      </c>
      <c r="AR12" s="2">
        <v>0</v>
      </c>
      <c r="AS12" s="2">
        <v>0</v>
      </c>
      <c r="AV12" s="2">
        <v>0</v>
      </c>
      <c r="AY12" s="2">
        <v>0</v>
      </c>
      <c r="BC12" s="2">
        <v>1</v>
      </c>
      <c r="BD12" s="2">
        <v>0</v>
      </c>
      <c r="BG12" s="2">
        <v>1</v>
      </c>
      <c r="BH12" s="2">
        <v>1</v>
      </c>
      <c r="BI12" s="2">
        <v>1</v>
      </c>
      <c r="BJ12" s="2">
        <v>2</v>
      </c>
      <c r="BP12" s="2">
        <v>1892</v>
      </c>
      <c r="BQ12" s="2">
        <v>2.8</v>
      </c>
      <c r="BS12" s="2">
        <v>199</v>
      </c>
      <c r="BT12" s="2">
        <v>1.01</v>
      </c>
      <c r="BU12" s="2">
        <v>4.47</v>
      </c>
      <c r="BV12" s="2">
        <v>1.54</v>
      </c>
      <c r="BW12" s="2">
        <v>2.82</v>
      </c>
      <c r="BX12" s="2">
        <v>7.04</v>
      </c>
      <c r="BY12" s="2">
        <v>4.19</v>
      </c>
      <c r="BZ12" s="2">
        <v>62</v>
      </c>
      <c r="CA12" s="2">
        <v>163</v>
      </c>
      <c r="CB12" s="2">
        <v>6.5</v>
      </c>
      <c r="CD12" s="2">
        <v>11.9</v>
      </c>
      <c r="CE12" s="2">
        <v>3.72</v>
      </c>
      <c r="CG12" s="2">
        <v>20180306</v>
      </c>
      <c r="CH12" s="2" t="s">
        <v>1247</v>
      </c>
      <c r="CL12" s="2" t="s">
        <v>6981</v>
      </c>
      <c r="CN12" s="2">
        <v>2</v>
      </c>
      <c r="CO12" s="2">
        <v>2</v>
      </c>
      <c r="CQ12" s="2">
        <v>0</v>
      </c>
      <c r="CR12" s="2">
        <v>0</v>
      </c>
      <c r="CS12" s="2">
        <v>0</v>
      </c>
      <c r="CT12" s="2">
        <v>44</v>
      </c>
      <c r="CU12" s="2">
        <v>0.7</v>
      </c>
      <c r="CV12" s="2">
        <v>0</v>
      </c>
      <c r="CY12" s="2" t="s">
        <v>942</v>
      </c>
      <c r="CZ12" s="2">
        <v>1</v>
      </c>
      <c r="DA12" s="2">
        <v>1</v>
      </c>
      <c r="DB12" s="2">
        <v>2</v>
      </c>
      <c r="DC12" s="2">
        <v>1</v>
      </c>
      <c r="DD12" s="2">
        <v>0</v>
      </c>
      <c r="DE12" s="2">
        <v>1</v>
      </c>
      <c r="DF12" s="2">
        <v>0</v>
      </c>
      <c r="DG12" s="2">
        <v>1</v>
      </c>
      <c r="DH12" s="2">
        <v>1</v>
      </c>
      <c r="DI12" s="2">
        <v>0</v>
      </c>
      <c r="DQ12" s="2" t="s">
        <v>7407</v>
      </c>
      <c r="DR12"/>
      <c r="DS12">
        <v>1</v>
      </c>
      <c r="DT12"/>
      <c r="DU12"/>
      <c r="DV12"/>
      <c r="DW12"/>
      <c r="DX12"/>
      <c r="DY12"/>
      <c r="DZ12"/>
      <c r="EA12"/>
      <c r="EB12"/>
      <c r="EC12"/>
      <c r="ED12"/>
      <c r="EE12" s="83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</row>
    <row r="13" spans="1:155">
      <c r="A13" s="2" t="s">
        <v>7408</v>
      </c>
      <c r="B13" s="2" t="s">
        <v>7409</v>
      </c>
      <c r="C13" s="397" t="s">
        <v>7410</v>
      </c>
      <c r="D13" s="2">
        <v>2</v>
      </c>
      <c r="E13" s="2">
        <v>161</v>
      </c>
      <c r="F13" s="2">
        <v>62</v>
      </c>
      <c r="H13" s="2">
        <v>62</v>
      </c>
      <c r="I13" s="2">
        <v>58</v>
      </c>
      <c r="J13" s="2">
        <v>77</v>
      </c>
      <c r="K13" s="2">
        <v>9</v>
      </c>
      <c r="L13" s="2">
        <v>141</v>
      </c>
      <c r="M13" s="2">
        <v>24</v>
      </c>
      <c r="N13" s="2">
        <v>50</v>
      </c>
      <c r="O13" s="2">
        <v>4</v>
      </c>
      <c r="P13" s="2" t="s">
        <v>382</v>
      </c>
      <c r="Q13" s="2">
        <v>0</v>
      </c>
      <c r="R13" s="2">
        <v>0</v>
      </c>
      <c r="S13" s="2">
        <v>0</v>
      </c>
      <c r="T13" s="2">
        <f t="shared" si="0"/>
        <v>95</v>
      </c>
      <c r="U13" s="2" t="s">
        <v>279</v>
      </c>
      <c r="V13" s="2" t="s">
        <v>7411</v>
      </c>
      <c r="W13" s="2">
        <v>1</v>
      </c>
      <c r="X13" s="2">
        <v>20</v>
      </c>
      <c r="AA13" s="2">
        <v>0</v>
      </c>
      <c r="AE13" s="2">
        <v>0</v>
      </c>
      <c r="AJ13" s="2">
        <v>0</v>
      </c>
      <c r="AO13" s="2">
        <v>0</v>
      </c>
      <c r="AQ13" s="2">
        <v>0</v>
      </c>
      <c r="AR13" s="2">
        <v>0</v>
      </c>
      <c r="AS13" s="2">
        <v>1</v>
      </c>
      <c r="AT13" s="2">
        <v>3</v>
      </c>
      <c r="AU13" s="2" t="s">
        <v>523</v>
      </c>
      <c r="AV13" s="2">
        <v>0</v>
      </c>
      <c r="AY13" s="2">
        <v>0</v>
      </c>
      <c r="BC13" s="2">
        <v>0</v>
      </c>
      <c r="BD13" s="2">
        <v>0</v>
      </c>
      <c r="BJ13" s="2">
        <v>1</v>
      </c>
      <c r="BP13" s="2">
        <v>2.3</v>
      </c>
      <c r="BQ13" s="2">
        <v>0.7</v>
      </c>
      <c r="BS13" s="2">
        <v>14.01</v>
      </c>
      <c r="BU13" s="2">
        <v>2.69</v>
      </c>
      <c r="BV13" s="2">
        <v>1.18</v>
      </c>
      <c r="BW13" s="2">
        <v>1.46</v>
      </c>
      <c r="BX13" s="2">
        <v>4.98</v>
      </c>
      <c r="BY13" s="2">
        <v>2.07</v>
      </c>
      <c r="BZ13" s="2">
        <v>50</v>
      </c>
      <c r="CA13" s="2">
        <v>104</v>
      </c>
      <c r="CD13" s="2">
        <v>11.9</v>
      </c>
      <c r="CE13" s="2">
        <v>3.46</v>
      </c>
      <c r="CG13" s="2">
        <v>20180117</v>
      </c>
      <c r="CH13" s="2" t="s">
        <v>1664</v>
      </c>
      <c r="CK13" s="2" t="s">
        <v>244</v>
      </c>
      <c r="CL13" s="2" t="s">
        <v>1202</v>
      </c>
      <c r="CN13" s="2">
        <v>2</v>
      </c>
      <c r="CO13" s="2">
        <v>2</v>
      </c>
      <c r="CQ13" s="2">
        <v>0</v>
      </c>
      <c r="CR13" s="2">
        <v>0</v>
      </c>
      <c r="CS13" s="2">
        <v>0</v>
      </c>
      <c r="CV13" s="2">
        <v>0</v>
      </c>
      <c r="CY13" s="2" t="s">
        <v>258</v>
      </c>
      <c r="CZ13" s="2">
        <v>0</v>
      </c>
      <c r="DA13" s="2">
        <v>1</v>
      </c>
      <c r="DB13" s="2">
        <v>2</v>
      </c>
      <c r="DC13" s="2">
        <v>1</v>
      </c>
      <c r="DD13" s="2">
        <v>1</v>
      </c>
      <c r="DE13" s="2">
        <v>0</v>
      </c>
      <c r="DF13" s="2">
        <v>0</v>
      </c>
      <c r="DG13" s="2">
        <v>1</v>
      </c>
      <c r="DH13" s="2">
        <v>2</v>
      </c>
      <c r="DI13" s="2">
        <v>0</v>
      </c>
      <c r="DQ13" s="2" t="s">
        <v>7412</v>
      </c>
      <c r="DR13"/>
      <c r="DS13"/>
      <c r="DT13"/>
      <c r="DU13"/>
      <c r="DV13"/>
      <c r="DW13"/>
      <c r="DX13"/>
      <c r="DY13"/>
      <c r="DZ13"/>
      <c r="EA13"/>
      <c r="EB13"/>
      <c r="EC13"/>
      <c r="ED13"/>
      <c r="EE13" s="83"/>
      <c r="EF13"/>
      <c r="EG13"/>
      <c r="EH13"/>
      <c r="EI13" s="80"/>
      <c r="EJ13"/>
      <c r="EK13"/>
      <c r="EL13" t="s">
        <v>5262</v>
      </c>
      <c r="EM13"/>
      <c r="EN13"/>
      <c r="EO13"/>
      <c r="EP13"/>
      <c r="EQ13"/>
      <c r="ER13"/>
      <c r="ES13"/>
      <c r="ET13"/>
      <c r="EU13"/>
      <c r="EV13"/>
      <c r="EW13"/>
      <c r="EX13"/>
      <c r="EY13"/>
    </row>
    <row r="14" spans="1:155">
      <c r="A14" s="2" t="s">
        <v>7413</v>
      </c>
      <c r="B14" s="2" t="s">
        <v>7414</v>
      </c>
      <c r="C14" s="397" t="s">
        <v>7415</v>
      </c>
      <c r="D14" s="2">
        <v>2</v>
      </c>
      <c r="E14" s="2">
        <v>155</v>
      </c>
      <c r="F14" s="2">
        <v>67</v>
      </c>
      <c r="H14" s="2">
        <v>70</v>
      </c>
      <c r="I14" s="2">
        <v>75</v>
      </c>
      <c r="J14" s="2">
        <v>68</v>
      </c>
      <c r="K14" s="2">
        <v>3</v>
      </c>
      <c r="L14" s="2">
        <v>146</v>
      </c>
      <c r="M14" s="2">
        <v>24</v>
      </c>
      <c r="N14" s="2">
        <v>70</v>
      </c>
      <c r="O14" s="2">
        <v>4</v>
      </c>
      <c r="P14" s="2" t="s">
        <v>1146</v>
      </c>
      <c r="Q14" s="2">
        <v>0</v>
      </c>
      <c r="R14" s="2">
        <v>0</v>
      </c>
      <c r="S14" s="2">
        <v>0</v>
      </c>
      <c r="T14" s="2">
        <f t="shared" si="0"/>
        <v>106</v>
      </c>
      <c r="U14" s="2" t="s">
        <v>279</v>
      </c>
      <c r="V14" s="2" t="s">
        <v>7416</v>
      </c>
      <c r="W14" s="2">
        <v>1</v>
      </c>
      <c r="X14" s="2">
        <v>30</v>
      </c>
      <c r="Y14" s="2" t="s">
        <v>6441</v>
      </c>
      <c r="Z14" s="2">
        <v>13</v>
      </c>
      <c r="AA14" s="2">
        <v>0</v>
      </c>
      <c r="AE14" s="2">
        <v>0</v>
      </c>
      <c r="AJ14" s="2">
        <v>0</v>
      </c>
      <c r="AO14" s="2">
        <v>0</v>
      </c>
      <c r="AQ14" s="2">
        <v>0</v>
      </c>
      <c r="AR14" s="2">
        <v>0</v>
      </c>
      <c r="AS14" s="2">
        <v>0</v>
      </c>
      <c r="AV14" s="2">
        <v>0</v>
      </c>
      <c r="AY14" s="2">
        <v>0</v>
      </c>
      <c r="BC14" s="2">
        <v>0</v>
      </c>
      <c r="BD14" s="2">
        <v>0</v>
      </c>
      <c r="BG14" s="2">
        <v>0</v>
      </c>
      <c r="BH14" s="2">
        <v>0</v>
      </c>
      <c r="BI14" s="2">
        <v>0</v>
      </c>
      <c r="BJ14" s="2">
        <v>1</v>
      </c>
      <c r="BP14" s="2">
        <v>0</v>
      </c>
      <c r="BQ14" s="2">
        <v>1</v>
      </c>
      <c r="BS14" s="2">
        <v>134.8</v>
      </c>
      <c r="BT14" s="2">
        <v>0.8</v>
      </c>
      <c r="BU14" s="2">
        <v>4.27</v>
      </c>
      <c r="BV14" s="2">
        <v>1.44</v>
      </c>
      <c r="BW14" s="2">
        <v>2.51</v>
      </c>
      <c r="BX14" s="2">
        <v>4.96</v>
      </c>
      <c r="BY14" s="2">
        <v>4.44</v>
      </c>
      <c r="BZ14" s="2">
        <v>70</v>
      </c>
      <c r="CA14" s="2">
        <v>129</v>
      </c>
      <c r="CD14" s="2">
        <v>11</v>
      </c>
      <c r="CE14" s="2">
        <v>2.96</v>
      </c>
      <c r="CG14" s="2">
        <v>20180403</v>
      </c>
      <c r="CH14" s="2" t="s">
        <v>1154</v>
      </c>
      <c r="CL14" s="2" t="s">
        <v>7417</v>
      </c>
      <c r="CN14" s="2">
        <v>1</v>
      </c>
      <c r="CO14" s="2">
        <v>2</v>
      </c>
      <c r="CQ14" s="2">
        <v>0</v>
      </c>
      <c r="CR14" s="2">
        <v>0</v>
      </c>
      <c r="CS14" s="2">
        <v>0</v>
      </c>
      <c r="CT14" s="2">
        <v>45</v>
      </c>
      <c r="CU14" s="2">
        <v>0.72</v>
      </c>
      <c r="CV14" s="2">
        <v>0</v>
      </c>
      <c r="CY14" s="2" t="s">
        <v>231</v>
      </c>
      <c r="CZ14" s="2">
        <v>0</v>
      </c>
      <c r="DA14" s="2">
        <v>1</v>
      </c>
      <c r="DB14" s="2">
        <v>2</v>
      </c>
      <c r="DC14" s="2">
        <v>1</v>
      </c>
      <c r="DD14" s="2">
        <v>0</v>
      </c>
      <c r="DE14" s="2">
        <v>1</v>
      </c>
      <c r="DF14" s="2">
        <v>0</v>
      </c>
      <c r="DG14" s="2">
        <v>1</v>
      </c>
      <c r="DH14" s="2">
        <v>1</v>
      </c>
      <c r="DI14" s="2">
        <v>0</v>
      </c>
      <c r="DQ14" s="2" t="s">
        <v>7418</v>
      </c>
      <c r="DR14"/>
      <c r="DS14"/>
      <c r="DT14"/>
      <c r="DU14"/>
      <c r="DV14"/>
      <c r="DW14"/>
      <c r="DX14"/>
      <c r="DY14"/>
      <c r="DZ14"/>
      <c r="EA14"/>
      <c r="EB14"/>
      <c r="EC14"/>
      <c r="ED14"/>
      <c r="EE14" s="83"/>
      <c r="EF14"/>
      <c r="EG14"/>
      <c r="EH14"/>
      <c r="EI14"/>
      <c r="EJ14">
        <v>1</v>
      </c>
      <c r="EK14" s="80">
        <v>44044</v>
      </c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</row>
    <row r="15" spans="1:155">
      <c r="A15" s="2" t="s">
        <v>7419</v>
      </c>
      <c r="B15" s="2" t="s">
        <v>7420</v>
      </c>
      <c r="C15" s="397" t="s">
        <v>7421</v>
      </c>
      <c r="D15" s="2">
        <v>2</v>
      </c>
      <c r="E15" s="2">
        <v>166</v>
      </c>
      <c r="F15" s="2">
        <v>65</v>
      </c>
      <c r="H15" s="2">
        <v>76</v>
      </c>
      <c r="I15" s="2">
        <v>75</v>
      </c>
      <c r="J15" s="2">
        <v>69</v>
      </c>
      <c r="K15" s="2">
        <v>3</v>
      </c>
      <c r="L15" s="2">
        <v>124</v>
      </c>
      <c r="M15" s="2">
        <v>34</v>
      </c>
      <c r="N15" s="2">
        <v>70</v>
      </c>
      <c r="O15" s="2">
        <v>4</v>
      </c>
      <c r="P15" s="2" t="s">
        <v>382</v>
      </c>
      <c r="Q15" s="2">
        <v>0</v>
      </c>
      <c r="R15" s="2">
        <v>2</v>
      </c>
      <c r="S15" s="2">
        <v>28</v>
      </c>
      <c r="T15" s="2">
        <f t="shared" si="0"/>
        <v>144</v>
      </c>
      <c r="U15" s="2" t="s">
        <v>148</v>
      </c>
      <c r="V15" s="2" t="s">
        <v>7422</v>
      </c>
      <c r="W15" s="2">
        <v>1</v>
      </c>
      <c r="X15" s="2">
        <v>10</v>
      </c>
      <c r="Y15" s="2" t="s">
        <v>7423</v>
      </c>
      <c r="AA15" s="2">
        <v>1</v>
      </c>
      <c r="AB15" s="2">
        <v>2</v>
      </c>
      <c r="AC15" s="2" t="s">
        <v>1481</v>
      </c>
      <c r="AE15" s="2">
        <v>0</v>
      </c>
      <c r="AJ15" s="2">
        <v>0</v>
      </c>
      <c r="AO15" s="2">
        <v>0</v>
      </c>
      <c r="AQ15" s="2">
        <v>0</v>
      </c>
      <c r="AR15" s="2">
        <v>0</v>
      </c>
      <c r="AS15" s="2">
        <v>0</v>
      </c>
      <c r="AV15" s="2">
        <v>0</v>
      </c>
      <c r="AY15" s="2">
        <v>0</v>
      </c>
      <c r="BC15" s="2">
        <v>0</v>
      </c>
      <c r="BD15" s="2">
        <v>1</v>
      </c>
      <c r="BF15" s="2" t="s">
        <v>7424</v>
      </c>
      <c r="BJ15" s="2">
        <v>1</v>
      </c>
      <c r="BP15" s="2">
        <v>29.52</v>
      </c>
      <c r="BQ15" s="2">
        <v>0.7</v>
      </c>
      <c r="BU15" s="2">
        <v>4.62</v>
      </c>
      <c r="BV15" s="2">
        <v>1.5</v>
      </c>
      <c r="BW15" s="2">
        <v>2.72</v>
      </c>
      <c r="CG15" s="2">
        <v>20180209</v>
      </c>
      <c r="CH15" s="2" t="s">
        <v>1154</v>
      </c>
      <c r="CK15" s="2" t="s">
        <v>7425</v>
      </c>
      <c r="CL15" s="2" t="s">
        <v>7426</v>
      </c>
      <c r="CN15" s="2">
        <v>1</v>
      </c>
      <c r="CO15" s="2">
        <v>2</v>
      </c>
      <c r="CQ15" s="2">
        <v>1</v>
      </c>
      <c r="CR15" s="2">
        <v>0</v>
      </c>
      <c r="CS15" s="2">
        <v>0</v>
      </c>
      <c r="CT15" s="2">
        <v>44</v>
      </c>
      <c r="CU15" s="2">
        <v>0.62</v>
      </c>
      <c r="CV15" s="2">
        <v>0</v>
      </c>
      <c r="CY15" s="2" t="s">
        <v>1074</v>
      </c>
      <c r="CZ15" s="2">
        <v>1</v>
      </c>
      <c r="DA15" s="2">
        <v>1</v>
      </c>
      <c r="DB15" s="2">
        <v>2</v>
      </c>
      <c r="DC15" s="2">
        <v>1</v>
      </c>
      <c r="DD15" s="2">
        <v>1</v>
      </c>
      <c r="DE15" s="2">
        <v>0</v>
      </c>
      <c r="DF15" s="2">
        <v>1</v>
      </c>
      <c r="DG15" s="2">
        <v>1</v>
      </c>
      <c r="DH15" s="2">
        <v>2</v>
      </c>
      <c r="DI15" s="2">
        <v>0</v>
      </c>
      <c r="DQ15" s="2" t="s">
        <v>7427</v>
      </c>
      <c r="DR15"/>
      <c r="DS15">
        <v>1</v>
      </c>
      <c r="DT15"/>
      <c r="DU15"/>
      <c r="DV15"/>
      <c r="DW15"/>
      <c r="DX15"/>
      <c r="DY15" s="80"/>
      <c r="DZ15"/>
      <c r="EA15"/>
      <c r="EB15"/>
      <c r="EC15" s="80"/>
      <c r="ED15"/>
      <c r="EE15" s="83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</row>
    <row r="16" spans="1:155">
      <c r="A16" s="2" t="s">
        <v>7428</v>
      </c>
      <c r="B16" s="2" t="s">
        <v>7429</v>
      </c>
      <c r="C16" s="397" t="s">
        <v>7393</v>
      </c>
      <c r="D16" s="2">
        <v>1</v>
      </c>
      <c r="E16" s="2">
        <v>170</v>
      </c>
      <c r="F16" s="2">
        <v>60</v>
      </c>
      <c r="H16" s="2">
        <v>74</v>
      </c>
      <c r="I16" s="2">
        <v>75</v>
      </c>
      <c r="J16" s="2">
        <v>69</v>
      </c>
      <c r="K16" s="2">
        <v>3</v>
      </c>
      <c r="L16" s="2">
        <v>122</v>
      </c>
      <c r="M16" s="2">
        <v>34</v>
      </c>
      <c r="N16" s="2">
        <v>52</v>
      </c>
      <c r="O16" s="2">
        <v>4</v>
      </c>
      <c r="P16" s="2" t="s">
        <v>382</v>
      </c>
      <c r="Q16" s="2">
        <v>0</v>
      </c>
      <c r="R16" s="2">
        <v>2</v>
      </c>
      <c r="S16" s="2">
        <v>28</v>
      </c>
      <c r="T16" s="2">
        <f t="shared" si="0"/>
        <v>144</v>
      </c>
      <c r="U16" s="2" t="s">
        <v>148</v>
      </c>
      <c r="V16" s="2" t="s">
        <v>7430</v>
      </c>
      <c r="W16" s="2">
        <v>0</v>
      </c>
      <c r="AA16" s="2">
        <v>0</v>
      </c>
      <c r="AE16" s="2">
        <v>1</v>
      </c>
      <c r="AH16" s="2">
        <v>1</v>
      </c>
      <c r="AI16" s="2">
        <v>10</v>
      </c>
      <c r="AJ16" s="2">
        <v>1</v>
      </c>
      <c r="AM16" s="2">
        <v>1</v>
      </c>
      <c r="AN16" s="2">
        <v>10</v>
      </c>
      <c r="AO16" s="2">
        <v>0</v>
      </c>
      <c r="AQ16" s="2">
        <v>0</v>
      </c>
      <c r="AR16" s="2">
        <v>0</v>
      </c>
      <c r="AS16" s="2">
        <v>0</v>
      </c>
      <c r="AV16" s="2">
        <v>0</v>
      </c>
      <c r="AY16" s="2">
        <v>0</v>
      </c>
      <c r="BC16" s="2">
        <v>0</v>
      </c>
      <c r="BD16" s="2">
        <v>0</v>
      </c>
      <c r="BG16" s="2" t="s">
        <v>6214</v>
      </c>
      <c r="BH16" s="2">
        <v>1</v>
      </c>
      <c r="BI16" s="2">
        <v>1</v>
      </c>
      <c r="BJ16" s="2">
        <v>1</v>
      </c>
      <c r="BP16" s="2">
        <v>0</v>
      </c>
      <c r="BQ16" s="2">
        <v>1.9</v>
      </c>
      <c r="BU16" s="2">
        <v>3.73</v>
      </c>
      <c r="BV16" s="2">
        <v>0.52</v>
      </c>
      <c r="BW16" s="2">
        <v>1.77</v>
      </c>
      <c r="BX16" s="2">
        <v>4.31</v>
      </c>
      <c r="BY16" s="2">
        <v>3.04</v>
      </c>
      <c r="BZ16" s="2">
        <v>52</v>
      </c>
      <c r="CA16" s="2">
        <v>142</v>
      </c>
      <c r="CD16" s="2">
        <v>11.7</v>
      </c>
      <c r="CE16" s="2">
        <v>2.57</v>
      </c>
      <c r="CG16" s="2">
        <v>20180105</v>
      </c>
      <c r="CH16" s="2" t="s">
        <v>1154</v>
      </c>
      <c r="CI16" s="2" t="s">
        <v>7431</v>
      </c>
      <c r="CK16" s="2" t="s">
        <v>7432</v>
      </c>
      <c r="CL16" s="2" t="s">
        <v>7433</v>
      </c>
      <c r="CN16" s="2">
        <v>3</v>
      </c>
      <c r="CO16" s="2">
        <v>2</v>
      </c>
      <c r="CQ16" s="2">
        <v>0</v>
      </c>
      <c r="CR16" s="2">
        <v>0</v>
      </c>
      <c r="CS16" s="2">
        <v>0</v>
      </c>
      <c r="CT16" s="2">
        <v>38</v>
      </c>
      <c r="CU16" s="2">
        <v>0.66</v>
      </c>
      <c r="CV16" s="2">
        <v>0</v>
      </c>
      <c r="CY16" s="2" t="s">
        <v>231</v>
      </c>
      <c r="CZ16" s="2">
        <v>1</v>
      </c>
      <c r="DA16" s="2">
        <v>1</v>
      </c>
      <c r="DB16" s="2">
        <v>2</v>
      </c>
      <c r="DC16" s="2">
        <v>1</v>
      </c>
      <c r="DD16" s="2">
        <v>1</v>
      </c>
      <c r="DE16" s="2">
        <v>1</v>
      </c>
      <c r="DF16" s="2">
        <v>0</v>
      </c>
      <c r="DG16" s="2">
        <v>0</v>
      </c>
      <c r="DH16" s="2">
        <v>2</v>
      </c>
      <c r="DI16" s="2">
        <v>0</v>
      </c>
      <c r="DQ16" s="2" t="s">
        <v>7434</v>
      </c>
      <c r="DR16"/>
      <c r="DS16">
        <v>1</v>
      </c>
      <c r="DT16"/>
      <c r="DU16"/>
      <c r="DV16"/>
      <c r="DW16"/>
      <c r="DX16"/>
      <c r="DY16"/>
      <c r="DZ16"/>
      <c r="EA16"/>
      <c r="EB16"/>
      <c r="EC16" s="80"/>
      <c r="ED16"/>
      <c r="EE16" s="83"/>
      <c r="EF16"/>
      <c r="EG16"/>
      <c r="EH16"/>
      <c r="EI16"/>
      <c r="EJ16"/>
      <c r="EK16"/>
      <c r="EL16" t="s">
        <v>5278</v>
      </c>
      <c r="EM16"/>
      <c r="EN16"/>
      <c r="EO16"/>
      <c r="EP16"/>
      <c r="EQ16"/>
      <c r="ER16"/>
      <c r="ES16"/>
      <c r="ET16"/>
      <c r="EU16"/>
      <c r="EV16"/>
      <c r="EW16"/>
      <c r="EX16"/>
      <c r="EY16"/>
    </row>
    <row r="17" spans="1:155">
      <c r="A17" s="2" t="s">
        <v>7435</v>
      </c>
      <c r="B17" s="2" t="s">
        <v>7436</v>
      </c>
      <c r="C17" s="397" t="s">
        <v>7437</v>
      </c>
      <c r="D17" s="2">
        <v>2</v>
      </c>
      <c r="E17" s="2">
        <v>160</v>
      </c>
      <c r="F17" s="2" t="s">
        <v>146</v>
      </c>
      <c r="H17" s="2">
        <v>50</v>
      </c>
      <c r="I17" s="2">
        <v>41</v>
      </c>
      <c r="J17" s="2">
        <v>65</v>
      </c>
      <c r="K17" s="2">
        <v>3</v>
      </c>
      <c r="L17" s="2">
        <v>158</v>
      </c>
      <c r="M17" s="2">
        <v>24</v>
      </c>
      <c r="N17" s="2">
        <v>54</v>
      </c>
      <c r="O17" s="2">
        <v>4</v>
      </c>
      <c r="P17" s="2" t="s">
        <v>166</v>
      </c>
      <c r="Q17" s="2">
        <v>0</v>
      </c>
      <c r="R17" s="2">
        <v>23</v>
      </c>
      <c r="S17" s="2">
        <v>42</v>
      </c>
      <c r="T17" s="2">
        <f t="shared" si="0"/>
        <v>114</v>
      </c>
      <c r="U17" s="2" t="s">
        <v>167</v>
      </c>
      <c r="V17" s="2" t="s">
        <v>7438</v>
      </c>
      <c r="W17" s="2">
        <v>1</v>
      </c>
      <c r="X17" s="2">
        <v>20</v>
      </c>
      <c r="Y17" s="2" t="s">
        <v>7439</v>
      </c>
      <c r="Z17" s="2">
        <v>3</v>
      </c>
      <c r="AA17" s="2">
        <v>0</v>
      </c>
      <c r="AE17" s="2">
        <v>0</v>
      </c>
      <c r="AJ17" s="2">
        <v>0</v>
      </c>
      <c r="AO17" s="2">
        <v>0</v>
      </c>
      <c r="AQ17" s="2">
        <v>0</v>
      </c>
      <c r="AR17" s="2">
        <v>0</v>
      </c>
      <c r="AS17" s="2">
        <v>0</v>
      </c>
      <c r="AV17" s="2">
        <v>0</v>
      </c>
      <c r="AY17" s="2">
        <v>0</v>
      </c>
      <c r="BC17" s="2">
        <v>1</v>
      </c>
      <c r="BD17" s="2">
        <v>0</v>
      </c>
      <c r="BJ17" s="2">
        <v>2</v>
      </c>
      <c r="BK17" s="2">
        <v>160</v>
      </c>
      <c r="BM17" s="2">
        <v>493.7</v>
      </c>
      <c r="BP17" s="2">
        <v>76.99</v>
      </c>
      <c r="BQ17" s="2">
        <v>0.7</v>
      </c>
      <c r="BS17" s="2">
        <v>75.54</v>
      </c>
      <c r="BU17" s="2">
        <v>2.73</v>
      </c>
      <c r="BV17" s="2">
        <v>0.66</v>
      </c>
      <c r="BW17" s="2">
        <v>1.41</v>
      </c>
      <c r="BX17" s="2">
        <v>4.65</v>
      </c>
      <c r="BY17" s="2">
        <v>4.2</v>
      </c>
      <c r="BZ17" s="2">
        <v>54</v>
      </c>
      <c r="CD17" s="2">
        <v>12.1</v>
      </c>
      <c r="CE17" s="2">
        <v>2.67</v>
      </c>
      <c r="CG17" s="2">
        <v>20180211</v>
      </c>
      <c r="CH17" s="2" t="s">
        <v>1280</v>
      </c>
      <c r="CI17" s="2" t="s">
        <v>477</v>
      </c>
      <c r="CK17" s="2" t="s">
        <v>7440</v>
      </c>
      <c r="CN17" s="2">
        <v>2</v>
      </c>
      <c r="CO17" s="2">
        <v>2</v>
      </c>
      <c r="CQ17" s="2">
        <v>1</v>
      </c>
      <c r="CR17" s="2">
        <v>0</v>
      </c>
      <c r="CS17" s="2">
        <v>0</v>
      </c>
      <c r="CT17" s="2">
        <v>43</v>
      </c>
      <c r="CU17" s="2">
        <v>0.61</v>
      </c>
      <c r="CV17" s="2">
        <v>0</v>
      </c>
      <c r="CY17" s="2" t="s">
        <v>434</v>
      </c>
      <c r="CZ17" s="2">
        <v>0</v>
      </c>
      <c r="DA17" s="2">
        <v>1</v>
      </c>
      <c r="DB17" s="2">
        <v>2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0</v>
      </c>
      <c r="DQ17" s="2" t="s">
        <v>7441</v>
      </c>
      <c r="DR17"/>
      <c r="DS17"/>
      <c r="DT17"/>
      <c r="DU17" s="80"/>
      <c r="DV17"/>
      <c r="DW17"/>
      <c r="DX17"/>
      <c r="DY17"/>
      <c r="DZ17"/>
      <c r="EA17"/>
      <c r="EB17"/>
      <c r="EC17"/>
      <c r="ED17"/>
      <c r="EE17" s="83"/>
      <c r="EF17"/>
      <c r="EG17"/>
      <c r="EH17"/>
      <c r="EI17"/>
      <c r="EJ17"/>
      <c r="EK17"/>
      <c r="EL17" t="s">
        <v>5286</v>
      </c>
      <c r="EM17"/>
      <c r="EN17"/>
      <c r="EO17"/>
      <c r="EP17"/>
      <c r="EQ17"/>
      <c r="ER17"/>
      <c r="ES17"/>
      <c r="ET17"/>
      <c r="EU17"/>
      <c r="EV17"/>
      <c r="EW17"/>
      <c r="EX17"/>
      <c r="EY17"/>
    </row>
    <row r="18" spans="1:155">
      <c r="A18" s="2" t="s">
        <v>7442</v>
      </c>
      <c r="B18" s="2" t="s">
        <v>7443</v>
      </c>
      <c r="C18" s="397" t="s">
        <v>7361</v>
      </c>
      <c r="D18" s="2">
        <v>1</v>
      </c>
      <c r="E18" s="2">
        <v>175</v>
      </c>
      <c r="F18" s="2">
        <v>87.5</v>
      </c>
      <c r="H18" s="2">
        <v>62</v>
      </c>
      <c r="I18" s="2">
        <v>58</v>
      </c>
      <c r="J18" s="2">
        <v>70</v>
      </c>
      <c r="K18" s="2">
        <v>9</v>
      </c>
      <c r="L18" s="2">
        <v>143</v>
      </c>
      <c r="M18" s="2">
        <v>24</v>
      </c>
      <c r="N18" s="2">
        <v>77</v>
      </c>
      <c r="O18" s="2">
        <v>7</v>
      </c>
      <c r="P18" s="2" t="s">
        <v>382</v>
      </c>
      <c r="Q18" s="2">
        <v>0</v>
      </c>
      <c r="R18" s="2">
        <v>2</v>
      </c>
      <c r="S18" s="2">
        <v>28</v>
      </c>
      <c r="T18" s="2">
        <f t="shared" si="0"/>
        <v>126</v>
      </c>
      <c r="U18" s="2" t="s">
        <v>167</v>
      </c>
      <c r="V18" s="2" t="s">
        <v>7444</v>
      </c>
      <c r="W18" s="2">
        <v>1</v>
      </c>
      <c r="X18" s="2">
        <v>10</v>
      </c>
      <c r="Y18" s="2" t="s">
        <v>7445</v>
      </c>
      <c r="Z18" s="2">
        <v>3</v>
      </c>
      <c r="AA18" s="2">
        <v>0</v>
      </c>
      <c r="AE18" s="2">
        <v>0</v>
      </c>
      <c r="AJ18" s="2">
        <v>0</v>
      </c>
      <c r="AO18" s="2">
        <v>0</v>
      </c>
      <c r="AQ18" s="2">
        <v>0</v>
      </c>
      <c r="AR18" s="2">
        <v>0</v>
      </c>
      <c r="AS18" s="2">
        <v>0</v>
      </c>
      <c r="AV18" s="2">
        <v>0</v>
      </c>
      <c r="AY18" s="2">
        <v>0</v>
      </c>
      <c r="BC18" s="2">
        <v>0</v>
      </c>
      <c r="BD18" s="2">
        <v>0</v>
      </c>
      <c r="BJ18" s="2">
        <v>1</v>
      </c>
      <c r="BP18" s="2" t="s">
        <v>361</v>
      </c>
      <c r="BQ18" s="2" t="s">
        <v>361</v>
      </c>
      <c r="BT18" s="2">
        <v>0.7</v>
      </c>
      <c r="BU18" s="2">
        <v>2.64</v>
      </c>
      <c r="BV18" s="2">
        <v>1.77</v>
      </c>
      <c r="BW18" s="2">
        <v>1.64</v>
      </c>
      <c r="CD18" s="2">
        <v>11.3</v>
      </c>
      <c r="CE18" s="2">
        <v>3.57</v>
      </c>
      <c r="CG18" s="2">
        <v>20180314</v>
      </c>
      <c r="CH18" s="2" t="s">
        <v>1280</v>
      </c>
      <c r="CJ18" s="2" t="s">
        <v>7446</v>
      </c>
      <c r="CK18" s="2" t="s">
        <v>7447</v>
      </c>
      <c r="CL18" s="2" t="s">
        <v>7380</v>
      </c>
      <c r="CN18" s="2">
        <v>2</v>
      </c>
      <c r="CO18" s="2">
        <v>2</v>
      </c>
      <c r="CQ18" s="2">
        <v>0</v>
      </c>
      <c r="CR18" s="2">
        <v>0</v>
      </c>
      <c r="CS18" s="2">
        <v>0</v>
      </c>
      <c r="CV18" s="2">
        <v>0</v>
      </c>
      <c r="CY18" s="2" t="s">
        <v>448</v>
      </c>
      <c r="CZ18" s="2">
        <v>1</v>
      </c>
      <c r="DA18" s="2">
        <v>1</v>
      </c>
      <c r="DB18" s="2">
        <v>2</v>
      </c>
      <c r="DC18" s="2">
        <v>1</v>
      </c>
      <c r="DD18" s="2">
        <v>0</v>
      </c>
      <c r="DE18" s="2">
        <v>0</v>
      </c>
      <c r="DF18" s="2">
        <v>0</v>
      </c>
      <c r="DG18" s="2">
        <v>1</v>
      </c>
      <c r="DH18" s="2">
        <v>1</v>
      </c>
      <c r="DI18" s="2">
        <v>0</v>
      </c>
      <c r="DQ18" s="2" t="s">
        <v>7448</v>
      </c>
      <c r="DR18"/>
      <c r="DS18"/>
      <c r="DT18">
        <v>1</v>
      </c>
      <c r="DU18" s="80">
        <v>43586</v>
      </c>
      <c r="DV18">
        <v>1</v>
      </c>
      <c r="DW18" s="80">
        <v>43586</v>
      </c>
      <c r="DX18"/>
      <c r="DY18"/>
      <c r="DZ18"/>
      <c r="EA18"/>
      <c r="EB18"/>
      <c r="EC18"/>
      <c r="ED18"/>
      <c r="EE18" s="83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</row>
    <row r="19" spans="1:155">
      <c r="A19" s="2" t="s">
        <v>7449</v>
      </c>
      <c r="B19" s="2" t="s">
        <v>7450</v>
      </c>
      <c r="C19" s="397" t="s">
        <v>7451</v>
      </c>
      <c r="D19" s="2">
        <v>1</v>
      </c>
      <c r="E19" s="2">
        <v>175</v>
      </c>
      <c r="F19" s="2">
        <v>85</v>
      </c>
      <c r="H19" s="2">
        <v>87</v>
      </c>
      <c r="I19" s="2">
        <v>91</v>
      </c>
      <c r="J19" s="2">
        <v>95</v>
      </c>
      <c r="K19" s="2">
        <v>15</v>
      </c>
      <c r="L19" s="2">
        <v>147</v>
      </c>
      <c r="M19" s="2">
        <v>24</v>
      </c>
      <c r="N19" s="2">
        <v>75</v>
      </c>
      <c r="O19" s="2">
        <v>7</v>
      </c>
      <c r="P19" s="2" t="s">
        <v>382</v>
      </c>
      <c r="Q19" s="2">
        <v>0</v>
      </c>
      <c r="R19" s="2">
        <v>2</v>
      </c>
      <c r="S19" s="2">
        <v>28</v>
      </c>
      <c r="T19" s="2">
        <f t="shared" si="0"/>
        <v>165</v>
      </c>
      <c r="U19" s="2" t="s">
        <v>148</v>
      </c>
      <c r="V19" s="2" t="s">
        <v>7452</v>
      </c>
      <c r="W19" s="2">
        <v>1</v>
      </c>
      <c r="X19" s="2">
        <v>4</v>
      </c>
      <c r="Y19" s="2" t="s">
        <v>7453</v>
      </c>
      <c r="Z19" s="2" t="s">
        <v>2069</v>
      </c>
      <c r="AA19" s="2">
        <v>0</v>
      </c>
      <c r="AE19" s="2">
        <v>1</v>
      </c>
      <c r="AF19" s="2">
        <v>20</v>
      </c>
      <c r="AG19" s="2">
        <v>50</v>
      </c>
      <c r="AH19" s="2">
        <v>1</v>
      </c>
      <c r="AI19" s="2">
        <v>13</v>
      </c>
      <c r="AJ19" s="2">
        <v>1</v>
      </c>
      <c r="AM19" s="2">
        <v>1</v>
      </c>
      <c r="AN19" s="2">
        <v>13</v>
      </c>
      <c r="AO19" s="2">
        <v>0</v>
      </c>
      <c r="AQ19" s="2">
        <v>0</v>
      </c>
      <c r="AR19" s="2">
        <v>0</v>
      </c>
      <c r="AS19" s="2">
        <v>1</v>
      </c>
      <c r="AT19" s="2">
        <v>13</v>
      </c>
      <c r="AU19" s="2" t="s">
        <v>523</v>
      </c>
      <c r="AV19" s="2">
        <v>0</v>
      </c>
      <c r="AY19" s="2">
        <v>0</v>
      </c>
      <c r="BC19" s="2">
        <v>0</v>
      </c>
      <c r="BD19" s="2">
        <v>0</v>
      </c>
      <c r="BG19" s="2" t="s">
        <v>7454</v>
      </c>
      <c r="BH19" s="2" t="s">
        <v>7454</v>
      </c>
      <c r="BI19" s="2">
        <v>1</v>
      </c>
      <c r="BJ19" s="2">
        <v>1</v>
      </c>
      <c r="BP19" s="2">
        <v>0.77</v>
      </c>
      <c r="BQ19" s="2">
        <v>1.1</v>
      </c>
      <c r="BS19" s="2">
        <v>76.88</v>
      </c>
      <c r="BU19" s="2">
        <v>3.57</v>
      </c>
      <c r="BV19" s="2">
        <v>0.93</v>
      </c>
      <c r="BW19" s="2">
        <v>2.02</v>
      </c>
      <c r="BX19" s="2">
        <v>4.78</v>
      </c>
      <c r="BY19" s="2">
        <v>5.34</v>
      </c>
      <c r="BZ19" s="2">
        <v>75</v>
      </c>
      <c r="CA19" s="2">
        <v>149</v>
      </c>
      <c r="CD19" s="2">
        <v>11.2</v>
      </c>
      <c r="CE19" s="2">
        <v>2.78</v>
      </c>
      <c r="CG19" s="2">
        <v>20180209</v>
      </c>
      <c r="CH19" s="2" t="s">
        <v>1154</v>
      </c>
      <c r="CI19" s="2" t="s">
        <v>7431</v>
      </c>
      <c r="CK19" s="2" t="s">
        <v>7455</v>
      </c>
      <c r="CL19" s="2" t="s">
        <v>7456</v>
      </c>
      <c r="CN19" s="2">
        <v>1</v>
      </c>
      <c r="CO19" s="2">
        <v>2</v>
      </c>
      <c r="CQ19" s="2">
        <v>0</v>
      </c>
      <c r="CR19" s="2">
        <v>0</v>
      </c>
      <c r="CS19" s="2">
        <v>0</v>
      </c>
      <c r="CT19" s="2">
        <v>52</v>
      </c>
      <c r="CU19" s="2">
        <v>0.6</v>
      </c>
      <c r="CV19" s="2">
        <v>0</v>
      </c>
      <c r="CY19" s="2" t="s">
        <v>434</v>
      </c>
      <c r="CZ19" s="2">
        <v>1</v>
      </c>
      <c r="DA19" s="2">
        <v>1</v>
      </c>
      <c r="DB19" s="2">
        <v>2</v>
      </c>
      <c r="DC19" s="2">
        <v>1</v>
      </c>
      <c r="DD19" s="2">
        <v>1</v>
      </c>
      <c r="DE19" s="2">
        <v>1</v>
      </c>
      <c r="DF19" s="2">
        <v>0</v>
      </c>
      <c r="DG19" s="2">
        <v>0</v>
      </c>
      <c r="DH19" s="2">
        <v>2</v>
      </c>
      <c r="DI19" s="2">
        <v>0</v>
      </c>
      <c r="DQ19" s="2" t="s">
        <v>7457</v>
      </c>
      <c r="DR19"/>
      <c r="DS19"/>
      <c r="DT19"/>
      <c r="DU19"/>
      <c r="DV19"/>
      <c r="DW19"/>
      <c r="DX19"/>
      <c r="DY19"/>
      <c r="DZ19"/>
      <c r="EA19"/>
      <c r="EB19"/>
      <c r="EC19" s="80"/>
      <c r="ED19"/>
      <c r="EE19" s="83"/>
      <c r="EF19"/>
      <c r="EG19"/>
      <c r="EH19"/>
      <c r="EI19"/>
      <c r="EJ19"/>
      <c r="EK19"/>
      <c r="EL19" t="s">
        <v>5298</v>
      </c>
      <c r="EM19"/>
      <c r="EN19"/>
      <c r="EO19"/>
      <c r="EP19"/>
      <c r="EQ19"/>
      <c r="ER19"/>
      <c r="ES19"/>
      <c r="ET19"/>
      <c r="EU19"/>
      <c r="EV19"/>
      <c r="EW19"/>
      <c r="EX19"/>
      <c r="EY19"/>
    </row>
    <row r="20" spans="1:155">
      <c r="A20" s="2" t="s">
        <v>7458</v>
      </c>
      <c r="B20" s="2" t="s">
        <v>7459</v>
      </c>
      <c r="C20" s="397" t="s">
        <v>7460</v>
      </c>
      <c r="D20" s="2">
        <v>2</v>
      </c>
      <c r="E20" s="2">
        <v>155</v>
      </c>
      <c r="F20" s="2" t="s">
        <v>146</v>
      </c>
      <c r="H20" s="2">
        <v>64</v>
      </c>
      <c r="I20" s="2">
        <v>58</v>
      </c>
      <c r="J20" s="2">
        <v>59</v>
      </c>
      <c r="K20" s="2">
        <v>3</v>
      </c>
      <c r="L20" s="2">
        <v>132</v>
      </c>
      <c r="M20" s="2">
        <v>34</v>
      </c>
      <c r="N20" s="2">
        <v>102</v>
      </c>
      <c r="O20" s="2">
        <v>7</v>
      </c>
      <c r="P20" s="2" t="s">
        <v>166</v>
      </c>
      <c r="Q20" s="2">
        <v>0</v>
      </c>
      <c r="R20" s="2">
        <v>23</v>
      </c>
      <c r="S20" s="2">
        <v>42</v>
      </c>
      <c r="T20" s="2">
        <f t="shared" si="0"/>
        <v>144</v>
      </c>
      <c r="U20" s="2" t="s">
        <v>148</v>
      </c>
      <c r="V20" s="2" t="s">
        <v>7461</v>
      </c>
      <c r="W20" s="2">
        <v>1</v>
      </c>
      <c r="X20" s="2">
        <v>5</v>
      </c>
      <c r="Y20" s="2" t="s">
        <v>4893</v>
      </c>
      <c r="Z20" s="2">
        <v>23</v>
      </c>
      <c r="AA20" s="2">
        <v>1</v>
      </c>
      <c r="AB20" s="2">
        <v>20</v>
      </c>
      <c r="AC20" s="2" t="s">
        <v>1481</v>
      </c>
      <c r="AE20" s="2">
        <v>0</v>
      </c>
      <c r="AJ20" s="2">
        <v>0</v>
      </c>
      <c r="AO20" s="2">
        <v>1</v>
      </c>
      <c r="AP20" s="2">
        <v>4</v>
      </c>
      <c r="AQ20" s="2">
        <v>0</v>
      </c>
      <c r="AR20" s="2">
        <v>0</v>
      </c>
      <c r="AS20" s="2">
        <v>0</v>
      </c>
      <c r="AV20" s="2">
        <v>0</v>
      </c>
      <c r="AY20" s="2">
        <v>0</v>
      </c>
      <c r="BC20" s="2">
        <v>0</v>
      </c>
      <c r="BD20" s="2">
        <v>0</v>
      </c>
      <c r="BG20" s="2">
        <v>0</v>
      </c>
      <c r="BH20" s="2">
        <v>1</v>
      </c>
      <c r="BI20" s="2">
        <v>1</v>
      </c>
      <c r="BJ20" s="2">
        <v>2</v>
      </c>
      <c r="BK20" s="2">
        <v>649</v>
      </c>
      <c r="BM20" s="2">
        <v>444.7</v>
      </c>
      <c r="BP20" s="2">
        <v>340.55</v>
      </c>
      <c r="BQ20" s="2">
        <v>1.6</v>
      </c>
      <c r="BU20" s="2">
        <v>7.44</v>
      </c>
      <c r="BV20" s="2">
        <v>7.48</v>
      </c>
      <c r="BW20" s="2">
        <v>4.13</v>
      </c>
      <c r="BX20" s="2">
        <v>16.09</v>
      </c>
      <c r="BY20" s="2">
        <v>9.84</v>
      </c>
      <c r="BZ20" s="2">
        <v>102</v>
      </c>
      <c r="CA20" s="2">
        <v>153</v>
      </c>
      <c r="CG20" s="2">
        <v>20180320</v>
      </c>
      <c r="CH20" s="2" t="s">
        <v>1247</v>
      </c>
      <c r="CI20" s="2" t="s">
        <v>6407</v>
      </c>
      <c r="CK20" s="2" t="s">
        <v>7462</v>
      </c>
      <c r="CL20" s="2" t="s">
        <v>7463</v>
      </c>
      <c r="CN20" s="2">
        <v>1</v>
      </c>
      <c r="CO20" s="2">
        <v>2</v>
      </c>
      <c r="CQ20" s="2">
        <v>1</v>
      </c>
      <c r="CR20" s="2">
        <v>0</v>
      </c>
      <c r="CS20" s="2">
        <v>0</v>
      </c>
      <c r="CT20" s="2">
        <v>47</v>
      </c>
      <c r="CU20" s="2">
        <v>0.36</v>
      </c>
      <c r="CV20" s="2">
        <v>0</v>
      </c>
      <c r="CY20" s="2" t="s">
        <v>448</v>
      </c>
      <c r="CZ20" s="2">
        <v>1</v>
      </c>
      <c r="DA20" s="2">
        <v>1</v>
      </c>
      <c r="DB20" s="2">
        <v>2</v>
      </c>
      <c r="DC20" s="2">
        <v>1</v>
      </c>
      <c r="DD20" s="2">
        <v>1</v>
      </c>
      <c r="DE20" s="2">
        <v>0</v>
      </c>
      <c r="DF20" s="2">
        <v>1</v>
      </c>
      <c r="DG20" s="2">
        <v>1</v>
      </c>
      <c r="DH20" s="2">
        <v>2</v>
      </c>
      <c r="DI20" s="2">
        <v>0</v>
      </c>
      <c r="DQ20" s="2" t="s">
        <v>7464</v>
      </c>
      <c r="DR20"/>
      <c r="DS20">
        <v>1</v>
      </c>
      <c r="DT20"/>
      <c r="DU20" s="80"/>
      <c r="DV20"/>
      <c r="DW20" s="80"/>
      <c r="DX20"/>
      <c r="DY20"/>
      <c r="DZ20"/>
      <c r="EA20"/>
      <c r="EB20"/>
      <c r="EC20" s="80"/>
      <c r="ED20"/>
      <c r="EE20" s="82"/>
      <c r="EF20"/>
      <c r="EG20" s="80"/>
      <c r="EH20"/>
      <c r="EI20"/>
      <c r="EJ20"/>
      <c r="EK20"/>
      <c r="EL20" t="s">
        <v>5306</v>
      </c>
      <c r="EM20"/>
      <c r="EN20"/>
      <c r="EO20"/>
      <c r="EP20"/>
      <c r="EQ20"/>
      <c r="ER20"/>
      <c r="ES20"/>
      <c r="ET20"/>
      <c r="EU20"/>
      <c r="EV20"/>
      <c r="EW20"/>
      <c r="EX20"/>
      <c r="EY20"/>
    </row>
    <row r="21" spans="1:155">
      <c r="A21" s="2" t="s">
        <v>7465</v>
      </c>
      <c r="B21" s="2" t="s">
        <v>7466</v>
      </c>
      <c r="C21" s="397" t="s">
        <v>7404</v>
      </c>
      <c r="D21" s="2">
        <v>2</v>
      </c>
      <c r="E21" s="2">
        <v>155</v>
      </c>
      <c r="F21" s="2">
        <v>59</v>
      </c>
      <c r="H21" s="2">
        <v>85</v>
      </c>
      <c r="I21" s="2">
        <v>91</v>
      </c>
      <c r="J21" s="2">
        <v>53</v>
      </c>
      <c r="K21" s="2">
        <v>3</v>
      </c>
      <c r="L21" s="2">
        <v>168</v>
      </c>
      <c r="M21" s="2">
        <v>10</v>
      </c>
      <c r="N21" s="2">
        <v>68</v>
      </c>
      <c r="O21" s="2">
        <v>4</v>
      </c>
      <c r="P21" s="2" t="s">
        <v>382</v>
      </c>
      <c r="Q21" s="2">
        <v>0</v>
      </c>
      <c r="R21" s="2">
        <v>2</v>
      </c>
      <c r="S21" s="2">
        <v>28</v>
      </c>
      <c r="T21" s="2">
        <f t="shared" si="0"/>
        <v>136</v>
      </c>
      <c r="U21" s="2" t="s">
        <v>167</v>
      </c>
      <c r="V21" s="2" t="s">
        <v>7467</v>
      </c>
      <c r="W21" s="2">
        <v>1</v>
      </c>
      <c r="X21" s="2">
        <v>9</v>
      </c>
      <c r="Y21" s="2" t="s">
        <v>7468</v>
      </c>
      <c r="Z21" s="2">
        <v>1</v>
      </c>
      <c r="AA21" s="2">
        <v>0</v>
      </c>
      <c r="AE21" s="2">
        <v>0</v>
      </c>
      <c r="AJ21" s="2">
        <v>0</v>
      </c>
      <c r="AO21" s="2">
        <v>0</v>
      </c>
      <c r="AQ21" s="2">
        <v>1</v>
      </c>
      <c r="AR21" s="2">
        <v>0</v>
      </c>
      <c r="AS21" s="2">
        <v>0</v>
      </c>
      <c r="AV21" s="2">
        <v>0</v>
      </c>
      <c r="AY21" s="2">
        <v>0</v>
      </c>
      <c r="BC21" s="2">
        <v>0</v>
      </c>
      <c r="BD21" s="2">
        <v>0</v>
      </c>
      <c r="BG21" s="2">
        <v>2</v>
      </c>
      <c r="BH21" s="2">
        <v>3</v>
      </c>
      <c r="BI21" s="2">
        <v>2</v>
      </c>
      <c r="BJ21" s="2">
        <v>1</v>
      </c>
      <c r="BP21" s="2">
        <v>1.82</v>
      </c>
      <c r="BQ21" s="2">
        <v>0.9</v>
      </c>
      <c r="BS21" s="2">
        <v>348.3</v>
      </c>
      <c r="BU21" s="2">
        <v>3.88</v>
      </c>
      <c r="BV21" s="2">
        <v>2.37</v>
      </c>
      <c r="BW21" s="2">
        <v>2.43</v>
      </c>
      <c r="BX21" s="2">
        <v>6.94</v>
      </c>
      <c r="BY21" s="2">
        <v>3.9</v>
      </c>
      <c r="BZ21" s="2">
        <v>68</v>
      </c>
      <c r="CA21" s="2">
        <v>128</v>
      </c>
      <c r="CG21" s="2">
        <v>20180302</v>
      </c>
      <c r="CH21" s="2" t="s">
        <v>1280</v>
      </c>
      <c r="CI21" s="2" t="s">
        <v>7469</v>
      </c>
      <c r="CK21" s="2" t="s">
        <v>7470</v>
      </c>
      <c r="CL21" s="2" t="s">
        <v>7471</v>
      </c>
      <c r="CN21" s="2">
        <v>1</v>
      </c>
      <c r="CO21" s="2">
        <v>3</v>
      </c>
      <c r="CQ21" s="2">
        <v>1</v>
      </c>
      <c r="CR21" s="2">
        <v>0</v>
      </c>
      <c r="CS21" s="2">
        <v>0</v>
      </c>
      <c r="CT21" s="2">
        <v>40</v>
      </c>
      <c r="CU21" s="2">
        <v>0.66</v>
      </c>
      <c r="CV21" s="2">
        <v>0</v>
      </c>
      <c r="CY21" s="2" t="s">
        <v>231</v>
      </c>
      <c r="CZ21" s="2">
        <v>0</v>
      </c>
      <c r="DA21" s="2">
        <v>1</v>
      </c>
      <c r="DB21" s="2">
        <v>3</v>
      </c>
      <c r="DC21" s="2">
        <v>0</v>
      </c>
      <c r="DD21" s="2">
        <v>0</v>
      </c>
      <c r="DE21" s="2">
        <v>1</v>
      </c>
      <c r="DF21" s="2">
        <v>1</v>
      </c>
      <c r="DG21" s="2">
        <v>1</v>
      </c>
      <c r="DH21" s="2">
        <v>1</v>
      </c>
      <c r="DI21" s="2">
        <v>0</v>
      </c>
      <c r="DQ21" s="2" t="s">
        <v>7472</v>
      </c>
      <c r="DR21"/>
      <c r="DS21"/>
      <c r="DT21"/>
      <c r="DU21"/>
      <c r="DV21"/>
      <c r="DW21"/>
      <c r="DX21"/>
      <c r="DY21"/>
      <c r="DZ21"/>
      <c r="EA21"/>
      <c r="EB21"/>
      <c r="EC21" s="80"/>
      <c r="ED21"/>
      <c r="EE21" s="83"/>
      <c r="EF21"/>
      <c r="EG21" s="80"/>
      <c r="EH21"/>
      <c r="EI21"/>
      <c r="EJ21"/>
      <c r="EK21"/>
      <c r="EL21" t="s">
        <v>5314</v>
      </c>
      <c r="EM21"/>
      <c r="EN21"/>
      <c r="EO21"/>
      <c r="EP21"/>
      <c r="EQ21"/>
      <c r="ER21"/>
      <c r="ES21"/>
      <c r="ET21"/>
      <c r="EU21"/>
      <c r="EV21"/>
      <c r="EW21"/>
      <c r="EX21"/>
      <c r="EY21"/>
    </row>
    <row r="22" spans="1:155">
      <c r="A22" s="2" t="s">
        <v>7473</v>
      </c>
      <c r="B22" s="2" t="s">
        <v>1579</v>
      </c>
      <c r="C22" s="397" t="s">
        <v>7474</v>
      </c>
      <c r="D22" s="2">
        <v>2</v>
      </c>
      <c r="E22" s="2">
        <v>165</v>
      </c>
      <c r="F22" s="2">
        <v>55</v>
      </c>
      <c r="H22" s="2">
        <v>75</v>
      </c>
      <c r="I22" s="2">
        <v>75</v>
      </c>
      <c r="J22" s="2">
        <v>60</v>
      </c>
      <c r="K22" s="2">
        <v>3</v>
      </c>
      <c r="L22" s="2">
        <v>165</v>
      </c>
      <c r="M22" s="2">
        <v>10</v>
      </c>
      <c r="N22" s="2">
        <v>65</v>
      </c>
      <c r="O22" s="2">
        <v>4</v>
      </c>
      <c r="P22" s="2" t="s">
        <v>382</v>
      </c>
      <c r="Q22" s="2">
        <v>0</v>
      </c>
      <c r="R22" s="2">
        <v>2</v>
      </c>
      <c r="S22" s="2">
        <v>28</v>
      </c>
      <c r="T22" s="2">
        <f t="shared" si="0"/>
        <v>120</v>
      </c>
      <c r="U22" s="2" t="s">
        <v>167</v>
      </c>
      <c r="V22" s="2" t="s">
        <v>7475</v>
      </c>
      <c r="W22" s="2">
        <v>0</v>
      </c>
      <c r="AA22" s="2">
        <v>0</v>
      </c>
      <c r="AE22" s="2">
        <v>0</v>
      </c>
      <c r="AJ22" s="2">
        <v>0</v>
      </c>
      <c r="AO22" s="2">
        <v>0</v>
      </c>
      <c r="AQ22" s="2">
        <v>0</v>
      </c>
      <c r="AR22" s="2">
        <v>0</v>
      </c>
      <c r="AS22" s="2">
        <v>0</v>
      </c>
      <c r="AV22" s="2">
        <v>0</v>
      </c>
      <c r="AY22" s="2">
        <v>0</v>
      </c>
      <c r="BC22" s="2">
        <v>0</v>
      </c>
      <c r="BD22" s="2">
        <v>0</v>
      </c>
      <c r="BG22" s="2" t="s">
        <v>6214</v>
      </c>
      <c r="BH22" s="2" t="s">
        <v>6214</v>
      </c>
      <c r="BI22" s="2">
        <v>1</v>
      </c>
      <c r="BJ22" s="2">
        <v>1</v>
      </c>
      <c r="BP22" s="2">
        <v>0</v>
      </c>
      <c r="BQ22" s="2">
        <v>1.1</v>
      </c>
      <c r="BS22" s="2">
        <v>57.63</v>
      </c>
      <c r="BU22" s="2">
        <v>4.37</v>
      </c>
      <c r="BV22" s="2">
        <v>0.7</v>
      </c>
      <c r="BW22" s="2">
        <v>2.48</v>
      </c>
      <c r="BX22" s="2">
        <v>4.56</v>
      </c>
      <c r="BY22" s="2">
        <v>5.1</v>
      </c>
      <c r="BZ22" s="2">
        <v>65</v>
      </c>
      <c r="CA22" s="2">
        <v>115</v>
      </c>
      <c r="CD22" s="2">
        <v>11.4</v>
      </c>
      <c r="CG22" s="2">
        <v>20180105</v>
      </c>
      <c r="CH22" s="2" t="s">
        <v>1280</v>
      </c>
      <c r="CI22" s="2" t="s">
        <v>7476</v>
      </c>
      <c r="CJ22" s="2" t="s">
        <v>7477</v>
      </c>
      <c r="CK22" s="2" t="s">
        <v>7478</v>
      </c>
      <c r="CN22" s="2">
        <v>1</v>
      </c>
      <c r="CO22" s="2">
        <v>2</v>
      </c>
      <c r="CQ22" s="2">
        <v>1</v>
      </c>
      <c r="CR22" s="2">
        <v>0</v>
      </c>
      <c r="CS22" s="2">
        <v>0</v>
      </c>
      <c r="CT22" s="2">
        <v>38</v>
      </c>
      <c r="CU22" s="2">
        <v>0.69</v>
      </c>
      <c r="CV22" s="2">
        <v>0</v>
      </c>
      <c r="CY22" s="2" t="s">
        <v>434</v>
      </c>
      <c r="CZ22" s="2">
        <v>0</v>
      </c>
      <c r="DA22" s="2">
        <v>1</v>
      </c>
      <c r="DB22" s="2">
        <v>2</v>
      </c>
      <c r="DC22" s="2">
        <v>1</v>
      </c>
      <c r="DD22" s="2">
        <v>1</v>
      </c>
      <c r="DE22" s="2">
        <v>1</v>
      </c>
      <c r="DF22" s="2">
        <v>0</v>
      </c>
      <c r="DG22" s="2">
        <v>0</v>
      </c>
      <c r="DH22" s="2">
        <v>2</v>
      </c>
      <c r="DI22" s="2">
        <v>0</v>
      </c>
      <c r="DQ22" s="2" t="s">
        <v>7479</v>
      </c>
      <c r="DR22"/>
      <c r="DS22">
        <v>1</v>
      </c>
      <c r="DT22"/>
      <c r="DU22"/>
      <c r="DV22"/>
      <c r="DW22"/>
      <c r="DX22"/>
      <c r="DY22" s="80"/>
      <c r="DZ22"/>
      <c r="EA22"/>
      <c r="EB22"/>
      <c r="EC22"/>
      <c r="ED22"/>
      <c r="EE22" s="83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</row>
    <row r="23" spans="1:155">
      <c r="A23" s="2" t="s">
        <v>7480</v>
      </c>
      <c r="B23" s="2" t="s">
        <v>7481</v>
      </c>
      <c r="C23" s="397" t="s">
        <v>7482</v>
      </c>
      <c r="D23" s="2">
        <v>2</v>
      </c>
      <c r="E23" s="2">
        <v>157</v>
      </c>
      <c r="F23" s="2">
        <v>59</v>
      </c>
      <c r="H23" s="2">
        <v>78</v>
      </c>
      <c r="I23" s="2">
        <v>75</v>
      </c>
      <c r="J23" s="2">
        <v>55</v>
      </c>
      <c r="K23" s="2">
        <v>3</v>
      </c>
      <c r="L23" s="2">
        <v>128</v>
      </c>
      <c r="M23" s="2">
        <v>34</v>
      </c>
      <c r="N23" s="2">
        <v>74</v>
      </c>
      <c r="O23" s="2">
        <v>7</v>
      </c>
      <c r="P23" s="2" t="s">
        <v>1146</v>
      </c>
      <c r="Q23" s="2">
        <v>0</v>
      </c>
      <c r="R23" s="2">
        <v>2</v>
      </c>
      <c r="S23" s="2">
        <v>28</v>
      </c>
      <c r="T23" s="2">
        <f t="shared" si="0"/>
        <v>147</v>
      </c>
      <c r="U23" s="2" t="s">
        <v>148</v>
      </c>
      <c r="V23" s="2" t="s">
        <v>7483</v>
      </c>
      <c r="W23" s="2">
        <v>1</v>
      </c>
      <c r="X23" s="2" t="s">
        <v>197</v>
      </c>
      <c r="Y23" s="2" t="s">
        <v>7468</v>
      </c>
      <c r="Z23" s="2">
        <v>4</v>
      </c>
      <c r="AA23" s="2">
        <v>1</v>
      </c>
      <c r="AB23" s="2">
        <v>10</v>
      </c>
      <c r="AC23" s="2" t="s">
        <v>1481</v>
      </c>
      <c r="AE23" s="2">
        <v>0</v>
      </c>
      <c r="AJ23" s="2">
        <v>0</v>
      </c>
      <c r="AO23" s="2">
        <v>1</v>
      </c>
      <c r="AP23" s="2">
        <v>0.5</v>
      </c>
      <c r="AQ23" s="2">
        <v>1</v>
      </c>
      <c r="AR23" s="2">
        <v>0</v>
      </c>
      <c r="AS23" s="2">
        <v>0</v>
      </c>
      <c r="AV23" s="2">
        <v>0</v>
      </c>
      <c r="AY23" s="2">
        <v>0</v>
      </c>
      <c r="BC23" s="2">
        <v>0</v>
      </c>
      <c r="BD23" s="2">
        <v>0</v>
      </c>
      <c r="BG23" s="2">
        <v>0</v>
      </c>
      <c r="BH23" s="2">
        <v>1</v>
      </c>
      <c r="BI23" s="2">
        <v>0</v>
      </c>
      <c r="BJ23" s="2">
        <v>1</v>
      </c>
      <c r="BP23" s="2">
        <v>0</v>
      </c>
      <c r="BQ23" s="2">
        <v>0.8</v>
      </c>
      <c r="BS23" s="2">
        <v>364</v>
      </c>
      <c r="BU23" s="2">
        <v>3.25</v>
      </c>
      <c r="BV23" s="2">
        <v>2.28</v>
      </c>
      <c r="BW23" s="2">
        <v>1.8</v>
      </c>
      <c r="BX23" s="2">
        <v>5.56</v>
      </c>
      <c r="BY23" s="2">
        <v>6.5</v>
      </c>
      <c r="BZ23" s="2">
        <v>74</v>
      </c>
      <c r="CA23" s="2">
        <v>130</v>
      </c>
      <c r="CD23" s="2">
        <v>11.5</v>
      </c>
      <c r="CG23" s="2">
        <v>20180105</v>
      </c>
      <c r="CH23" s="2" t="s">
        <v>1280</v>
      </c>
      <c r="CI23" s="2" t="s">
        <v>7484</v>
      </c>
      <c r="CK23" s="2" t="s">
        <v>7485</v>
      </c>
      <c r="CL23" s="2" t="s">
        <v>7486</v>
      </c>
      <c r="CN23" s="2">
        <v>3</v>
      </c>
      <c r="CO23" s="2">
        <v>2</v>
      </c>
      <c r="CQ23" s="2">
        <v>1</v>
      </c>
      <c r="CR23" s="2">
        <v>0</v>
      </c>
      <c r="CS23" s="2">
        <v>0</v>
      </c>
      <c r="CT23" s="2">
        <v>48</v>
      </c>
      <c r="CU23" s="2">
        <v>0.68</v>
      </c>
      <c r="CV23" s="2">
        <v>0</v>
      </c>
      <c r="CY23" s="2" t="s">
        <v>231</v>
      </c>
      <c r="CZ23" s="2">
        <v>1</v>
      </c>
      <c r="DA23" s="2">
        <v>1</v>
      </c>
      <c r="DB23" s="2">
        <v>2</v>
      </c>
      <c r="DC23" s="2">
        <v>1</v>
      </c>
      <c r="DD23" s="2">
        <v>1</v>
      </c>
      <c r="DE23" s="2">
        <v>0</v>
      </c>
      <c r="DF23" s="2">
        <v>0</v>
      </c>
      <c r="DG23" s="2">
        <v>0</v>
      </c>
      <c r="DH23" s="2">
        <v>2</v>
      </c>
      <c r="DI23" s="2">
        <v>1</v>
      </c>
      <c r="DQ23" s="2" t="s">
        <v>7487</v>
      </c>
      <c r="DR23"/>
      <c r="DS23"/>
      <c r="DT23">
        <v>1</v>
      </c>
      <c r="DU23" s="80">
        <v>43160</v>
      </c>
      <c r="DV23">
        <v>1</v>
      </c>
      <c r="DW23" s="80">
        <v>43160</v>
      </c>
      <c r="DX23"/>
      <c r="DY23"/>
      <c r="DZ23"/>
      <c r="EA23"/>
      <c r="EB23"/>
      <c r="EC23"/>
      <c r="ED23"/>
      <c r="EE23" s="82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</row>
    <row r="24" spans="1:155">
      <c r="A24" s="2" t="s">
        <v>7488</v>
      </c>
      <c r="B24" s="2" t="s">
        <v>7489</v>
      </c>
      <c r="C24" s="397" t="s">
        <v>7386</v>
      </c>
      <c r="D24" s="2">
        <v>2</v>
      </c>
      <c r="E24" s="2">
        <v>158</v>
      </c>
      <c r="F24" s="2" t="s">
        <v>146</v>
      </c>
      <c r="H24" s="2">
        <v>78</v>
      </c>
      <c r="I24" s="2">
        <v>75</v>
      </c>
      <c r="J24" s="2">
        <v>68</v>
      </c>
      <c r="K24" s="2">
        <v>3</v>
      </c>
      <c r="L24" s="2">
        <v>95</v>
      </c>
      <c r="M24" s="2">
        <v>53</v>
      </c>
      <c r="N24" s="2">
        <v>46</v>
      </c>
      <c r="O24" s="2">
        <v>4</v>
      </c>
      <c r="P24" s="2" t="s">
        <v>166</v>
      </c>
      <c r="Q24" s="2">
        <v>0</v>
      </c>
      <c r="R24" s="2">
        <v>23</v>
      </c>
      <c r="S24" s="2">
        <v>42</v>
      </c>
      <c r="T24" s="2">
        <f t="shared" si="0"/>
        <v>177</v>
      </c>
      <c r="U24" s="2" t="s">
        <v>148</v>
      </c>
      <c r="V24" s="2" t="s">
        <v>7490</v>
      </c>
      <c r="W24" s="2">
        <v>0</v>
      </c>
      <c r="AA24" s="2">
        <v>0</v>
      </c>
      <c r="AE24" s="2">
        <v>0</v>
      </c>
      <c r="AJ24" s="2">
        <v>0</v>
      </c>
      <c r="AO24" s="2">
        <v>0</v>
      </c>
      <c r="AQ24" s="2">
        <v>0</v>
      </c>
      <c r="AR24" s="2">
        <v>0</v>
      </c>
      <c r="AS24" s="2">
        <v>0</v>
      </c>
      <c r="AV24" s="2">
        <v>0</v>
      </c>
      <c r="AY24" s="2">
        <v>0</v>
      </c>
      <c r="BC24" s="2">
        <v>0</v>
      </c>
      <c r="BD24" s="2">
        <v>0</v>
      </c>
      <c r="BJ24" s="2">
        <v>2</v>
      </c>
      <c r="BK24" s="2">
        <v>43.24</v>
      </c>
      <c r="BP24" s="2">
        <v>71.9</v>
      </c>
      <c r="BQ24" s="2">
        <v>1.9</v>
      </c>
      <c r="BR24" s="2">
        <v>71.9</v>
      </c>
      <c r="BU24" s="2">
        <v>5</v>
      </c>
      <c r="BV24" s="2">
        <v>1.53</v>
      </c>
      <c r="BW24" s="2">
        <v>3.25</v>
      </c>
      <c r="BX24" s="2">
        <v>6.23</v>
      </c>
      <c r="BY24" s="2">
        <v>5.64</v>
      </c>
      <c r="BZ24" s="2">
        <v>46</v>
      </c>
      <c r="CA24" s="2">
        <v>120</v>
      </c>
      <c r="CG24" s="2">
        <v>20180326</v>
      </c>
      <c r="CH24" s="2" t="s">
        <v>1154</v>
      </c>
      <c r="CJ24" s="2" t="s">
        <v>1175</v>
      </c>
      <c r="CK24" s="2" t="s">
        <v>7491</v>
      </c>
      <c r="CN24" s="2">
        <v>1</v>
      </c>
      <c r="CO24" s="2">
        <v>3</v>
      </c>
      <c r="CQ24" s="2">
        <v>1</v>
      </c>
      <c r="CR24" s="2">
        <v>0</v>
      </c>
      <c r="CS24" s="2">
        <v>0</v>
      </c>
      <c r="CT24" s="2">
        <v>44</v>
      </c>
      <c r="CU24" s="2">
        <v>0.7</v>
      </c>
      <c r="CV24" s="2">
        <v>0</v>
      </c>
      <c r="CY24" s="2" t="s">
        <v>785</v>
      </c>
      <c r="CZ24" s="2">
        <v>0</v>
      </c>
      <c r="DA24" s="2">
        <v>1</v>
      </c>
      <c r="DB24" s="2">
        <v>3</v>
      </c>
      <c r="DC24" s="2">
        <v>1</v>
      </c>
      <c r="DD24" s="2">
        <v>1</v>
      </c>
      <c r="DE24" s="2">
        <v>0</v>
      </c>
      <c r="DF24" s="2">
        <v>0</v>
      </c>
      <c r="DG24" s="2">
        <v>0</v>
      </c>
      <c r="DH24" s="2">
        <v>2</v>
      </c>
      <c r="DI24" s="2">
        <v>0</v>
      </c>
      <c r="DQ24" s="2" t="s">
        <v>7492</v>
      </c>
      <c r="DR24"/>
      <c r="DS24"/>
      <c r="DT24"/>
      <c r="DU24"/>
      <c r="DV24"/>
      <c r="DW24"/>
      <c r="DX24"/>
      <c r="DY24"/>
      <c r="DZ24"/>
      <c r="EA24"/>
      <c r="EB24"/>
      <c r="EC24"/>
      <c r="ED24"/>
      <c r="EE24" s="83"/>
      <c r="EF24"/>
      <c r="EG24"/>
      <c r="EH24"/>
      <c r="EI24"/>
      <c r="EJ24"/>
      <c r="EK24"/>
      <c r="EL24" t="s">
        <v>5332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</row>
    <row r="25" spans="1:155">
      <c r="A25" s="2" t="s">
        <v>7493</v>
      </c>
      <c r="B25" s="2" t="s">
        <v>7494</v>
      </c>
      <c r="C25" s="397" t="s">
        <v>7361</v>
      </c>
      <c r="D25" s="2">
        <v>1</v>
      </c>
      <c r="E25" s="2">
        <v>174</v>
      </c>
      <c r="F25" s="2">
        <v>90</v>
      </c>
      <c r="H25" s="2">
        <v>70</v>
      </c>
      <c r="I25" s="2">
        <v>75</v>
      </c>
      <c r="J25" s="2">
        <v>66</v>
      </c>
      <c r="K25" s="2">
        <v>3</v>
      </c>
      <c r="L25" s="2">
        <v>140</v>
      </c>
      <c r="M25" s="2">
        <v>24</v>
      </c>
      <c r="N25" s="2">
        <v>81</v>
      </c>
      <c r="O25" s="2">
        <v>7</v>
      </c>
      <c r="P25" s="2" t="s">
        <v>278</v>
      </c>
      <c r="Q25" s="2">
        <v>0</v>
      </c>
      <c r="R25" s="2">
        <v>2</v>
      </c>
      <c r="S25" s="2">
        <v>28</v>
      </c>
      <c r="T25" s="2">
        <f t="shared" si="0"/>
        <v>137</v>
      </c>
      <c r="U25" s="2" t="s">
        <v>167</v>
      </c>
      <c r="V25" s="2" t="s">
        <v>7495</v>
      </c>
      <c r="W25" s="2">
        <v>1</v>
      </c>
      <c r="X25" s="2">
        <v>20</v>
      </c>
      <c r="Y25" s="2" t="s">
        <v>7496</v>
      </c>
      <c r="Z25" s="2">
        <v>134</v>
      </c>
      <c r="AA25" s="2">
        <v>0</v>
      </c>
      <c r="AE25" s="2">
        <v>0</v>
      </c>
      <c r="AJ25" s="2">
        <v>0</v>
      </c>
      <c r="AO25" s="2">
        <v>0</v>
      </c>
      <c r="AQ25" s="2">
        <v>0</v>
      </c>
      <c r="AR25" s="2">
        <v>0</v>
      </c>
      <c r="AS25" s="2">
        <v>0</v>
      </c>
      <c r="AV25" s="2">
        <v>0</v>
      </c>
      <c r="AY25" s="2">
        <v>0</v>
      </c>
      <c r="BC25" s="2">
        <v>0</v>
      </c>
      <c r="BD25" s="2">
        <v>0</v>
      </c>
      <c r="BG25" s="2">
        <v>2</v>
      </c>
      <c r="BH25" s="2">
        <v>2</v>
      </c>
      <c r="BI25" s="2">
        <v>2</v>
      </c>
      <c r="BJ25" s="2">
        <v>1</v>
      </c>
      <c r="BP25" s="2">
        <v>6.76</v>
      </c>
      <c r="BQ25" s="2">
        <v>1.2</v>
      </c>
      <c r="BU25" s="2">
        <v>3.92</v>
      </c>
      <c r="BV25" s="2">
        <v>1.26</v>
      </c>
      <c r="BW25" s="2">
        <v>1.91</v>
      </c>
      <c r="BX25" s="2">
        <v>5.03</v>
      </c>
      <c r="BY25" s="2">
        <v>3.47</v>
      </c>
      <c r="BZ25" s="2">
        <v>81</v>
      </c>
      <c r="CA25" s="2">
        <v>134</v>
      </c>
      <c r="CD25" s="2">
        <v>11.8</v>
      </c>
      <c r="CE25" s="2">
        <v>2.75</v>
      </c>
      <c r="CG25" s="2">
        <v>20180313</v>
      </c>
      <c r="CH25" s="2" t="s">
        <v>4653</v>
      </c>
      <c r="CI25" s="2" t="s">
        <v>7497</v>
      </c>
      <c r="CK25" s="2" t="s">
        <v>7498</v>
      </c>
      <c r="CN25" s="2">
        <v>4</v>
      </c>
      <c r="CO25" s="2">
        <v>2</v>
      </c>
      <c r="CQ25" s="2">
        <v>1</v>
      </c>
      <c r="CR25" s="2">
        <v>0</v>
      </c>
      <c r="CS25" s="2">
        <v>0</v>
      </c>
      <c r="CT25" s="2">
        <v>46</v>
      </c>
      <c r="CU25" s="2">
        <v>0.67</v>
      </c>
      <c r="CV25" s="2">
        <v>0</v>
      </c>
      <c r="CY25" s="2" t="s">
        <v>258</v>
      </c>
      <c r="CZ25" s="2">
        <v>1</v>
      </c>
      <c r="DA25" s="2">
        <v>1</v>
      </c>
      <c r="DB25" s="2">
        <v>2</v>
      </c>
      <c r="DC25" s="2">
        <v>1</v>
      </c>
      <c r="DD25" s="2">
        <v>1</v>
      </c>
      <c r="DE25" s="2">
        <v>1</v>
      </c>
      <c r="DF25" s="2">
        <v>0</v>
      </c>
      <c r="DG25" s="2">
        <v>1</v>
      </c>
      <c r="DH25" s="2">
        <v>2</v>
      </c>
      <c r="DI25" s="2">
        <v>1</v>
      </c>
      <c r="DQ25" s="2" t="s">
        <v>7499</v>
      </c>
      <c r="DR25"/>
      <c r="DS25"/>
      <c r="DT25"/>
      <c r="DU25"/>
      <c r="DV25"/>
      <c r="DW25"/>
      <c r="DX25"/>
      <c r="DY25"/>
      <c r="DZ25"/>
      <c r="EA25"/>
      <c r="EB25">
        <v>1</v>
      </c>
      <c r="EC25" s="80" t="s">
        <v>7500</v>
      </c>
      <c r="ED25"/>
      <c r="EE25" s="83"/>
      <c r="EF25"/>
      <c r="EG25"/>
      <c r="EH25"/>
      <c r="EI25"/>
      <c r="EJ25"/>
      <c r="EK25"/>
      <c r="EL25" t="s">
        <v>5339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</row>
    <row r="26" spans="1:155">
      <c r="A26" s="2" t="s">
        <v>7501</v>
      </c>
      <c r="B26" s="2" t="s">
        <v>7502</v>
      </c>
      <c r="C26" s="397" t="s">
        <v>7503</v>
      </c>
      <c r="D26" s="2">
        <v>2</v>
      </c>
      <c r="E26" s="2">
        <v>160</v>
      </c>
      <c r="F26" s="2">
        <v>65</v>
      </c>
      <c r="H26" s="2">
        <v>56</v>
      </c>
      <c r="I26" s="2">
        <v>41</v>
      </c>
      <c r="J26" s="2">
        <v>60</v>
      </c>
      <c r="K26" s="2">
        <v>3</v>
      </c>
      <c r="L26" s="2">
        <v>138</v>
      </c>
      <c r="M26" s="2">
        <v>34</v>
      </c>
      <c r="N26" s="2">
        <v>54</v>
      </c>
      <c r="O26" s="2">
        <v>4</v>
      </c>
      <c r="P26" s="2" t="s">
        <v>382</v>
      </c>
      <c r="Q26" s="2">
        <v>0</v>
      </c>
      <c r="R26" s="2">
        <v>2</v>
      </c>
      <c r="S26" s="2">
        <v>28</v>
      </c>
      <c r="T26" s="2">
        <f t="shared" si="0"/>
        <v>110</v>
      </c>
      <c r="U26" s="2" t="s">
        <v>167</v>
      </c>
      <c r="V26" s="2" t="s">
        <v>7504</v>
      </c>
      <c r="W26" s="2">
        <v>1</v>
      </c>
      <c r="X26" s="2">
        <v>3</v>
      </c>
      <c r="Z26" s="2">
        <v>13</v>
      </c>
      <c r="AA26" s="2">
        <v>1</v>
      </c>
      <c r="AB26" s="2">
        <v>6</v>
      </c>
      <c r="AC26" s="2" t="s">
        <v>1481</v>
      </c>
      <c r="AE26" s="2">
        <v>0</v>
      </c>
      <c r="AJ26" s="2">
        <v>0</v>
      </c>
      <c r="AO26" s="2">
        <v>0</v>
      </c>
      <c r="AQ26" s="2">
        <v>0</v>
      </c>
      <c r="AR26" s="2">
        <v>0</v>
      </c>
      <c r="AS26" s="2">
        <v>0</v>
      </c>
      <c r="AV26" s="2">
        <v>0</v>
      </c>
      <c r="AY26" s="2">
        <v>0</v>
      </c>
      <c r="BC26" s="2">
        <v>0</v>
      </c>
      <c r="BD26" s="2">
        <v>0</v>
      </c>
      <c r="BJ26" s="2">
        <v>1</v>
      </c>
      <c r="BP26" s="2">
        <v>0.97</v>
      </c>
      <c r="BQ26" s="2">
        <v>1.4</v>
      </c>
      <c r="BS26" s="2">
        <v>72.54</v>
      </c>
      <c r="BU26" s="2">
        <v>3.62</v>
      </c>
      <c r="BV26" s="2">
        <v>0.71</v>
      </c>
      <c r="BW26" s="2">
        <v>1.92</v>
      </c>
      <c r="BX26" s="2">
        <v>6.47</v>
      </c>
      <c r="BY26" s="2">
        <v>3.83</v>
      </c>
      <c r="BZ26" s="2">
        <v>54</v>
      </c>
      <c r="CA26" s="2">
        <v>135</v>
      </c>
      <c r="CD26" s="2">
        <v>11.6</v>
      </c>
      <c r="CE26" s="2">
        <v>2.8</v>
      </c>
      <c r="CG26" s="2">
        <v>20180211</v>
      </c>
      <c r="CH26" s="2" t="s">
        <v>1664</v>
      </c>
      <c r="CK26" s="2" t="s">
        <v>7505</v>
      </c>
      <c r="CN26" s="2">
        <v>1</v>
      </c>
      <c r="CO26" s="2">
        <v>2</v>
      </c>
      <c r="CQ26" s="2">
        <v>0</v>
      </c>
      <c r="CR26" s="2">
        <v>0</v>
      </c>
      <c r="CS26" s="2">
        <v>0</v>
      </c>
      <c r="CV26" s="2">
        <v>0</v>
      </c>
      <c r="CY26" s="2" t="s">
        <v>1074</v>
      </c>
      <c r="CZ26" s="2">
        <v>0</v>
      </c>
      <c r="DA26" s="2">
        <v>1</v>
      </c>
      <c r="DB26" s="2">
        <v>2</v>
      </c>
      <c r="DC26" s="2">
        <v>1</v>
      </c>
      <c r="DD26" s="2">
        <v>0</v>
      </c>
      <c r="DE26" s="2">
        <v>0</v>
      </c>
      <c r="DF26" s="2">
        <v>0</v>
      </c>
      <c r="DG26" s="2">
        <v>1</v>
      </c>
      <c r="DH26" s="2">
        <v>1</v>
      </c>
      <c r="DI26" s="2">
        <v>0</v>
      </c>
      <c r="DQ26" s="2" t="s">
        <v>7506</v>
      </c>
      <c r="DR26"/>
      <c r="DS26">
        <v>1</v>
      </c>
      <c r="DT26"/>
      <c r="DU26"/>
      <c r="DV26"/>
      <c r="DW26"/>
      <c r="DX26"/>
      <c r="DY26" s="80"/>
      <c r="DZ26"/>
      <c r="EA26"/>
      <c r="EB26"/>
      <c r="EC26" s="80"/>
      <c r="ED26"/>
      <c r="EE26" s="83"/>
      <c r="EF26"/>
      <c r="EG26"/>
      <c r="EH26"/>
      <c r="EI26"/>
      <c r="EJ26"/>
      <c r="EK26"/>
      <c r="EL26" t="s">
        <v>5349</v>
      </c>
      <c r="EM26"/>
      <c r="EN26"/>
      <c r="EO26"/>
      <c r="EP26"/>
      <c r="EQ26"/>
      <c r="ER26"/>
      <c r="ES26"/>
      <c r="ET26"/>
      <c r="EU26"/>
      <c r="EV26"/>
      <c r="EW26"/>
      <c r="EX26"/>
      <c r="EY26"/>
    </row>
    <row r="27" s="18" customFormat="1" spans="1:155">
      <c r="A27" s="2" t="s">
        <v>7507</v>
      </c>
      <c r="B27" s="18" t="s">
        <v>7508</v>
      </c>
      <c r="C27" s="400" t="s">
        <v>7509</v>
      </c>
      <c r="D27" s="18">
        <v>2</v>
      </c>
      <c r="E27" s="18">
        <v>169</v>
      </c>
      <c r="F27" s="18">
        <v>76</v>
      </c>
      <c r="H27" s="18">
        <v>49</v>
      </c>
      <c r="I27" s="18">
        <v>25</v>
      </c>
      <c r="J27" s="18">
        <v>107</v>
      </c>
      <c r="K27" s="18">
        <v>15</v>
      </c>
      <c r="L27" s="18">
        <v>134</v>
      </c>
      <c r="M27" s="18">
        <v>34</v>
      </c>
      <c r="N27" s="18">
        <v>60</v>
      </c>
      <c r="O27" s="18">
        <v>4</v>
      </c>
      <c r="P27" s="18" t="s">
        <v>166</v>
      </c>
      <c r="Q27" s="18">
        <v>0</v>
      </c>
      <c r="R27" s="18">
        <v>23</v>
      </c>
      <c r="S27" s="18">
        <v>42</v>
      </c>
      <c r="T27" s="18">
        <f t="shared" si="0"/>
        <v>120</v>
      </c>
      <c r="U27" s="18" t="s">
        <v>167</v>
      </c>
      <c r="V27" s="18" t="s">
        <v>7510</v>
      </c>
      <c r="W27" s="18">
        <v>1</v>
      </c>
      <c r="X27" s="18">
        <v>10</v>
      </c>
      <c r="AA27" s="18">
        <v>1</v>
      </c>
      <c r="AB27" s="18">
        <v>0.5</v>
      </c>
      <c r="AC27" s="18" t="s">
        <v>1481</v>
      </c>
      <c r="AE27" s="18">
        <v>0</v>
      </c>
      <c r="AJ27" s="18">
        <v>0</v>
      </c>
      <c r="AO27" s="18">
        <v>0</v>
      </c>
      <c r="AQ27" s="18">
        <v>0</v>
      </c>
      <c r="AR27" s="18">
        <v>0</v>
      </c>
      <c r="AS27" s="18">
        <v>0</v>
      </c>
      <c r="AV27" s="18">
        <v>0</v>
      </c>
      <c r="AY27" s="18">
        <v>0</v>
      </c>
      <c r="BC27" s="18">
        <v>0</v>
      </c>
      <c r="BD27" s="18">
        <v>0</v>
      </c>
      <c r="BG27" s="18">
        <v>3</v>
      </c>
      <c r="BH27" s="18">
        <v>1</v>
      </c>
      <c r="BJ27" s="18">
        <v>2</v>
      </c>
      <c r="BP27" s="18">
        <v>2357.63</v>
      </c>
      <c r="BQ27" s="18">
        <v>2.2</v>
      </c>
      <c r="BS27" s="18">
        <v>725.7</v>
      </c>
      <c r="BU27" s="18">
        <v>5.1</v>
      </c>
      <c r="BV27" s="18">
        <v>1.13</v>
      </c>
      <c r="BW27" s="18">
        <v>3.29</v>
      </c>
      <c r="BX27" s="18">
        <v>6</v>
      </c>
      <c r="BY27" s="18">
        <v>4.12</v>
      </c>
      <c r="BZ27" s="18">
        <v>60</v>
      </c>
      <c r="CA27" s="18">
        <v>127</v>
      </c>
      <c r="CD27" s="18">
        <v>12.9</v>
      </c>
      <c r="CE27" s="18">
        <v>6.93</v>
      </c>
      <c r="CG27" s="18">
        <v>20180227</v>
      </c>
      <c r="CH27" s="18" t="s">
        <v>4653</v>
      </c>
      <c r="CI27" s="18" t="s">
        <v>7511</v>
      </c>
      <c r="CK27" s="18" t="s">
        <v>7512</v>
      </c>
      <c r="CL27" s="18" t="s">
        <v>7513</v>
      </c>
      <c r="CN27" s="18">
        <v>3</v>
      </c>
      <c r="CO27" s="18">
        <v>2</v>
      </c>
      <c r="CQ27" s="18">
        <v>1</v>
      </c>
      <c r="CR27" s="18">
        <v>0</v>
      </c>
      <c r="CS27" s="18">
        <v>0</v>
      </c>
      <c r="CT27" s="18">
        <v>42</v>
      </c>
      <c r="CU27" s="18">
        <v>0.55</v>
      </c>
      <c r="CV27" s="18">
        <v>0</v>
      </c>
      <c r="CY27" s="18" t="s">
        <v>231</v>
      </c>
      <c r="CZ27" s="18">
        <v>1</v>
      </c>
      <c r="DA27" s="18">
        <v>1</v>
      </c>
      <c r="DB27" s="18">
        <v>2</v>
      </c>
      <c r="DC27" s="18">
        <v>1</v>
      </c>
      <c r="DD27" s="18">
        <v>1</v>
      </c>
      <c r="DE27" s="18">
        <v>0</v>
      </c>
      <c r="DF27" s="18">
        <v>0</v>
      </c>
      <c r="DG27" s="18">
        <v>1</v>
      </c>
      <c r="DH27" s="18">
        <v>1</v>
      </c>
      <c r="DI27" s="18">
        <v>0</v>
      </c>
      <c r="DQ27" s="18" t="s">
        <v>7514</v>
      </c>
      <c r="DR27" s="91"/>
      <c r="DS27" s="91">
        <v>1</v>
      </c>
      <c r="DT27" s="91"/>
      <c r="DU27" s="91"/>
      <c r="DV27" s="91"/>
      <c r="DW27" s="91"/>
      <c r="DX27" s="91"/>
      <c r="DY27" s="171"/>
      <c r="DZ27" s="91"/>
      <c r="EA27" s="91"/>
      <c r="EB27" s="91"/>
      <c r="EC27" s="171"/>
      <c r="ED27" s="91"/>
      <c r="EE27" s="172"/>
      <c r="EF27" s="91"/>
      <c r="EG27" s="91"/>
      <c r="EH27" s="91"/>
      <c r="EI27" s="91"/>
      <c r="EJ27" s="91"/>
      <c r="EK27" s="91"/>
      <c r="EL27" s="91" t="s">
        <v>2545</v>
      </c>
      <c r="EM27" s="91"/>
      <c r="EN27" s="91"/>
      <c r="EO27" s="91"/>
      <c r="EP27" s="91"/>
      <c r="EQ27" s="91"/>
      <c r="ER27" s="91"/>
      <c r="ES27" s="91"/>
      <c r="ET27" s="91"/>
      <c r="EU27" s="91"/>
      <c r="EV27" s="91"/>
      <c r="EW27" s="91"/>
      <c r="EX27" s="91"/>
      <c r="EY27" s="91"/>
    </row>
    <row r="28" ht="15.6" spans="1:155">
      <c r="A28" s="2" t="s">
        <v>7515</v>
      </c>
      <c r="B28" s="2" t="s">
        <v>7516</v>
      </c>
      <c r="C28" s="16">
        <v>43280.7020833333</v>
      </c>
      <c r="D28" s="2">
        <v>1</v>
      </c>
      <c r="E28" s="2">
        <v>175</v>
      </c>
      <c r="F28" s="2" t="s">
        <v>2473</v>
      </c>
      <c r="H28" s="2">
        <v>50</v>
      </c>
      <c r="I28" s="2">
        <v>41</v>
      </c>
      <c r="J28" s="2">
        <v>64</v>
      </c>
      <c r="K28" s="2">
        <v>3</v>
      </c>
      <c r="L28" s="2">
        <v>117</v>
      </c>
      <c r="M28" s="2">
        <v>43</v>
      </c>
      <c r="N28" s="2">
        <v>76</v>
      </c>
      <c r="O28" s="2">
        <v>7</v>
      </c>
      <c r="P28" s="2" t="s">
        <v>166</v>
      </c>
      <c r="Q28" s="2">
        <v>0</v>
      </c>
      <c r="R28" s="2">
        <v>23</v>
      </c>
      <c r="S28" s="2">
        <v>42</v>
      </c>
      <c r="T28" s="2">
        <f t="shared" si="0"/>
        <v>136</v>
      </c>
      <c r="U28" s="2" t="s">
        <v>167</v>
      </c>
      <c r="V28" s="2" t="s">
        <v>7517</v>
      </c>
      <c r="W28" s="2">
        <v>1</v>
      </c>
      <c r="X28" s="2" t="s">
        <v>1245</v>
      </c>
      <c r="Y28" s="2" t="s">
        <v>1919</v>
      </c>
      <c r="Z28" s="2" t="s">
        <v>356</v>
      </c>
      <c r="AA28" s="2">
        <v>0</v>
      </c>
      <c r="AE28" s="2">
        <v>1</v>
      </c>
      <c r="AF28" s="2">
        <v>30</v>
      </c>
      <c r="AG28" s="2">
        <v>25</v>
      </c>
      <c r="AH28" s="2">
        <v>0</v>
      </c>
      <c r="AJ28" s="2">
        <v>1</v>
      </c>
      <c r="AK28" s="2">
        <v>10</v>
      </c>
      <c r="AL28" s="2">
        <v>25</v>
      </c>
      <c r="AM28" s="2">
        <v>0</v>
      </c>
      <c r="AO28" s="2">
        <v>0</v>
      </c>
      <c r="AQ28" s="2">
        <v>0</v>
      </c>
      <c r="AR28" s="2">
        <v>0</v>
      </c>
      <c r="AS28" s="2">
        <v>0</v>
      </c>
      <c r="AV28" s="2">
        <v>0</v>
      </c>
      <c r="AY28" s="2">
        <v>0</v>
      </c>
      <c r="BC28" s="2">
        <v>0</v>
      </c>
      <c r="BD28" s="2">
        <v>0</v>
      </c>
      <c r="BG28" s="2">
        <v>2</v>
      </c>
      <c r="BH28" s="2">
        <v>2</v>
      </c>
      <c r="BI28" s="2">
        <v>3</v>
      </c>
      <c r="BJ28" s="2">
        <v>2</v>
      </c>
      <c r="BK28" s="2" t="s">
        <v>7518</v>
      </c>
      <c r="BP28" s="2">
        <v>3971.2</v>
      </c>
      <c r="BQ28" s="2">
        <v>1.4</v>
      </c>
      <c r="BS28" s="2">
        <v>487.8</v>
      </c>
      <c r="BT28" s="2">
        <v>0.96</v>
      </c>
      <c r="BU28" s="2">
        <v>4.11</v>
      </c>
      <c r="BV28" s="2">
        <v>1.77</v>
      </c>
      <c r="BW28" s="2">
        <v>2.84</v>
      </c>
      <c r="BX28" s="2">
        <v>4.29</v>
      </c>
      <c r="BY28" s="2">
        <v>5.06</v>
      </c>
      <c r="BZ28" s="2">
        <v>76</v>
      </c>
      <c r="CA28" s="2">
        <v>144</v>
      </c>
      <c r="CD28" s="2">
        <v>11.1</v>
      </c>
      <c r="CE28" s="2">
        <v>4.1</v>
      </c>
      <c r="CG28" s="11">
        <v>43284</v>
      </c>
      <c r="CH28" s="2" t="s">
        <v>1154</v>
      </c>
      <c r="CK28" s="2" t="s">
        <v>1611</v>
      </c>
      <c r="CN28" s="2">
        <v>1</v>
      </c>
      <c r="CO28" s="2">
        <v>2</v>
      </c>
      <c r="CQ28" s="2">
        <v>1</v>
      </c>
      <c r="CR28" s="2">
        <v>0</v>
      </c>
      <c r="CS28" s="2">
        <v>0</v>
      </c>
      <c r="CT28" s="2">
        <v>53</v>
      </c>
      <c r="CU28" s="2">
        <v>0.66</v>
      </c>
      <c r="CV28" s="2">
        <v>0</v>
      </c>
      <c r="CY28" s="2" t="s">
        <v>1754</v>
      </c>
      <c r="CZ28" s="2">
        <v>1</v>
      </c>
      <c r="DA28" s="2">
        <v>1</v>
      </c>
      <c r="DB28" s="2">
        <v>2</v>
      </c>
      <c r="DC28" s="2">
        <v>1</v>
      </c>
      <c r="DD28" s="2">
        <v>0</v>
      </c>
      <c r="DE28" s="2">
        <v>1</v>
      </c>
      <c r="DF28" s="2">
        <v>0</v>
      </c>
      <c r="DG28" s="2">
        <v>0</v>
      </c>
      <c r="DH28" s="2">
        <v>1</v>
      </c>
      <c r="DI28" s="2">
        <v>1</v>
      </c>
      <c r="DQ28" s="2" t="s">
        <v>7519</v>
      </c>
      <c r="DR28" s="170"/>
      <c r="DS28" t="s">
        <v>1045</v>
      </c>
      <c r="DT28"/>
      <c r="DU28"/>
      <c r="DV28"/>
      <c r="DW28"/>
      <c r="DX28" t="s">
        <v>76</v>
      </c>
      <c r="DY28"/>
      <c r="DZ28" t="s">
        <v>76</v>
      </c>
      <c r="EA28"/>
      <c r="EB28" s="2" t="s">
        <v>76</v>
      </c>
      <c r="ED28" s="2" t="s">
        <v>76</v>
      </c>
      <c r="EF28" s="2" t="s">
        <v>76</v>
      </c>
      <c r="EH28" s="2" t="s">
        <v>76</v>
      </c>
      <c r="EJ28" s="2" t="s">
        <v>76</v>
      </c>
      <c r="EM28"/>
      <c r="EN28"/>
      <c r="EO28"/>
      <c r="EP28"/>
      <c r="EQ28"/>
      <c r="ER28"/>
      <c r="ES28"/>
      <c r="ET28"/>
      <c r="EU28"/>
      <c r="EV28"/>
      <c r="EW28"/>
      <c r="EX28"/>
      <c r="EY28"/>
    </row>
    <row r="29" spans="1:142">
      <c r="A29" s="2" t="s">
        <v>7520</v>
      </c>
      <c r="B29" s="2" t="s">
        <v>7521</v>
      </c>
      <c r="C29" s="16">
        <v>43262.6666666667</v>
      </c>
      <c r="D29" s="2">
        <v>1</v>
      </c>
      <c r="E29" s="2">
        <v>170</v>
      </c>
      <c r="F29" s="2">
        <v>76</v>
      </c>
      <c r="H29" s="2">
        <v>75</v>
      </c>
      <c r="I29" s="2">
        <v>75</v>
      </c>
      <c r="J29" s="2">
        <v>59</v>
      </c>
      <c r="K29" s="2">
        <v>3</v>
      </c>
      <c r="L29" s="2">
        <v>139</v>
      </c>
      <c r="M29" s="2">
        <v>34</v>
      </c>
      <c r="N29" s="2">
        <v>105</v>
      </c>
      <c r="O29" s="2">
        <v>7</v>
      </c>
      <c r="P29" s="2" t="s">
        <v>278</v>
      </c>
      <c r="Q29" s="2">
        <v>0</v>
      </c>
      <c r="R29" s="2">
        <v>0</v>
      </c>
      <c r="S29" s="2">
        <v>0</v>
      </c>
      <c r="T29" s="2">
        <f t="shared" ref="T29:T69" si="1">SUM(I29,K29,M29,O29,Q29,S29)</f>
        <v>119</v>
      </c>
      <c r="U29" s="2" t="s">
        <v>167</v>
      </c>
      <c r="V29" s="2" t="s">
        <v>76</v>
      </c>
      <c r="W29" s="2">
        <v>0</v>
      </c>
      <c r="AA29" s="2">
        <v>0</v>
      </c>
      <c r="AE29" s="2">
        <v>1</v>
      </c>
      <c r="AF29" s="2">
        <v>20</v>
      </c>
      <c r="AG29" s="2" t="s">
        <v>1574</v>
      </c>
      <c r="AH29" s="2">
        <v>1</v>
      </c>
      <c r="AI29" s="2" t="s">
        <v>1739</v>
      </c>
      <c r="AJ29" s="2">
        <v>0</v>
      </c>
      <c r="AO29" s="2">
        <v>0</v>
      </c>
      <c r="AQ29" s="2">
        <v>0</v>
      </c>
      <c r="AR29" s="2">
        <v>0</v>
      </c>
      <c r="AS29" s="2">
        <v>1</v>
      </c>
      <c r="AT29" s="2">
        <v>6</v>
      </c>
      <c r="AU29" s="2" t="s">
        <v>523</v>
      </c>
      <c r="AV29" s="2">
        <v>0</v>
      </c>
      <c r="AY29" s="2">
        <v>0</v>
      </c>
      <c r="BC29" s="2">
        <v>0</v>
      </c>
      <c r="BD29" s="2">
        <v>0</v>
      </c>
      <c r="BJ29" s="2">
        <v>1</v>
      </c>
      <c r="BP29" s="2">
        <v>2.63</v>
      </c>
      <c r="BQ29" s="2">
        <v>1.1</v>
      </c>
      <c r="BS29" s="2">
        <v>56.23</v>
      </c>
      <c r="BU29" s="2">
        <v>6.5</v>
      </c>
      <c r="BV29" s="2">
        <v>1.72</v>
      </c>
      <c r="BW29" s="2">
        <v>4.3</v>
      </c>
      <c r="BX29" s="2">
        <v>4.19</v>
      </c>
      <c r="BY29" s="2">
        <v>6.1</v>
      </c>
      <c r="BZ29" s="2">
        <v>105</v>
      </c>
      <c r="CA29" s="2">
        <v>142</v>
      </c>
      <c r="CD29" s="2">
        <v>12</v>
      </c>
      <c r="CE29" s="2">
        <v>3.06</v>
      </c>
      <c r="CG29" s="11">
        <v>43264</v>
      </c>
      <c r="CH29" s="2" t="s">
        <v>1192</v>
      </c>
      <c r="CK29" s="2" t="s">
        <v>1913</v>
      </c>
      <c r="CN29" s="2">
        <v>1</v>
      </c>
      <c r="CO29" s="2">
        <v>2</v>
      </c>
      <c r="CQ29" s="2">
        <v>0</v>
      </c>
      <c r="CR29" s="2">
        <v>0</v>
      </c>
      <c r="CS29" s="2">
        <v>0</v>
      </c>
      <c r="CY29" s="2" t="s">
        <v>2201</v>
      </c>
      <c r="CZ29" s="2">
        <v>0</v>
      </c>
      <c r="DA29" s="2">
        <v>1</v>
      </c>
      <c r="DB29" s="2">
        <v>2</v>
      </c>
      <c r="DC29" s="2">
        <v>1</v>
      </c>
      <c r="DD29" s="2">
        <v>0</v>
      </c>
      <c r="DE29" s="2">
        <v>0</v>
      </c>
      <c r="DF29" s="2">
        <v>0</v>
      </c>
      <c r="DG29" s="2">
        <v>0</v>
      </c>
      <c r="DH29" s="2">
        <v>2</v>
      </c>
      <c r="DI29" s="2">
        <v>0</v>
      </c>
      <c r="DQ29" s="2">
        <v>18615199268</v>
      </c>
      <c r="DS29">
        <v>1</v>
      </c>
      <c r="DT29"/>
      <c r="DU29"/>
      <c r="DV29"/>
      <c r="DW29"/>
      <c r="DX29"/>
      <c r="DY29" s="80"/>
      <c r="DZ29"/>
      <c r="EA29"/>
      <c r="EB29"/>
      <c r="EC29" s="80"/>
      <c r="ED29"/>
      <c r="EE29" s="83"/>
      <c r="EF29"/>
      <c r="EG29"/>
      <c r="EH29"/>
      <c r="EI29" s="80"/>
      <c r="EJ29"/>
      <c r="EK29"/>
      <c r="EL29"/>
    </row>
    <row r="30" spans="1:142">
      <c r="A30" s="2" t="s">
        <v>7522</v>
      </c>
      <c r="B30" s="2" t="s">
        <v>7523</v>
      </c>
      <c r="C30" s="16">
        <v>43236.5631944444</v>
      </c>
      <c r="D30" s="2">
        <v>2</v>
      </c>
      <c r="E30" s="2">
        <v>160</v>
      </c>
      <c r="F30" s="2">
        <v>63</v>
      </c>
      <c r="H30" s="2">
        <v>72</v>
      </c>
      <c r="I30" s="2">
        <v>75</v>
      </c>
      <c r="J30" s="2">
        <v>83</v>
      </c>
      <c r="K30" s="2">
        <v>9</v>
      </c>
      <c r="L30" s="2">
        <v>130</v>
      </c>
      <c r="M30" s="2">
        <v>34</v>
      </c>
      <c r="N30" s="2">
        <v>44</v>
      </c>
      <c r="O30" s="2">
        <v>4</v>
      </c>
      <c r="P30" s="2" t="s">
        <v>3261</v>
      </c>
      <c r="Q30" s="2">
        <v>0</v>
      </c>
      <c r="R30" s="2">
        <v>2</v>
      </c>
      <c r="S30" s="2">
        <v>28</v>
      </c>
      <c r="T30" s="2">
        <f t="shared" si="1"/>
        <v>150</v>
      </c>
      <c r="U30" s="2" t="s">
        <v>148</v>
      </c>
      <c r="V30" s="2" t="s">
        <v>7524</v>
      </c>
      <c r="W30" s="2">
        <v>1</v>
      </c>
      <c r="X30" s="2" t="s">
        <v>566</v>
      </c>
      <c r="Y30" s="2" t="s">
        <v>607</v>
      </c>
      <c r="Z30" s="2">
        <v>3</v>
      </c>
      <c r="AA30" s="2">
        <v>1</v>
      </c>
      <c r="AB30" s="2" t="s">
        <v>566</v>
      </c>
      <c r="AC30" s="2">
        <v>2</v>
      </c>
      <c r="AD30" s="2" t="s">
        <v>2787</v>
      </c>
      <c r="AE30" s="2">
        <v>0</v>
      </c>
      <c r="AJ30" s="2">
        <v>0</v>
      </c>
      <c r="AO30" s="2">
        <v>0</v>
      </c>
      <c r="AQ30" s="2">
        <v>0</v>
      </c>
      <c r="AR30" s="2">
        <v>3</v>
      </c>
      <c r="AS30" s="2">
        <v>1</v>
      </c>
      <c r="AT30" s="2">
        <v>6</v>
      </c>
      <c r="AU30" s="2" t="s">
        <v>523</v>
      </c>
      <c r="AV30" s="2">
        <v>0</v>
      </c>
      <c r="AY30" s="2">
        <v>0</v>
      </c>
      <c r="BC30" s="2">
        <v>0</v>
      </c>
      <c r="BD30" s="2">
        <v>0</v>
      </c>
      <c r="BJ30" s="2">
        <v>1</v>
      </c>
      <c r="BP30" s="2">
        <v>5.14</v>
      </c>
      <c r="BQ30" s="2">
        <v>1.6</v>
      </c>
      <c r="BS30" s="2">
        <v>48.87</v>
      </c>
      <c r="BT30" s="2">
        <v>0.46</v>
      </c>
      <c r="BU30" s="2">
        <v>3.16</v>
      </c>
      <c r="BV30" s="2">
        <v>0.93</v>
      </c>
      <c r="BW30" s="2">
        <v>1.24</v>
      </c>
      <c r="BX30" s="2">
        <v>7.72</v>
      </c>
      <c r="BY30" s="2">
        <v>2.7</v>
      </c>
      <c r="BZ30" s="2">
        <v>44</v>
      </c>
      <c r="CA30" s="2">
        <v>120</v>
      </c>
      <c r="CB30" s="2">
        <v>8.1</v>
      </c>
      <c r="CD30" s="2">
        <v>11.7</v>
      </c>
      <c r="CE30" s="2">
        <v>2.71</v>
      </c>
      <c r="CG30" s="11">
        <v>43238</v>
      </c>
      <c r="CH30" s="2" t="s">
        <v>1247</v>
      </c>
      <c r="CI30" s="2" t="s">
        <v>7525</v>
      </c>
      <c r="CK30" s="2" t="s">
        <v>7526</v>
      </c>
      <c r="CL30" s="2" t="s">
        <v>4298</v>
      </c>
      <c r="CN30" s="2">
        <v>2</v>
      </c>
      <c r="CO30" s="2">
        <v>2</v>
      </c>
      <c r="CQ30" s="2">
        <v>1</v>
      </c>
      <c r="CR30" s="2">
        <v>0</v>
      </c>
      <c r="CS30" s="2">
        <v>0</v>
      </c>
      <c r="CY30" s="2" t="s">
        <v>1193</v>
      </c>
      <c r="CZ30" s="2">
        <v>1</v>
      </c>
      <c r="DA30" s="2">
        <v>1</v>
      </c>
      <c r="DB30" s="2">
        <v>2</v>
      </c>
      <c r="DC30" s="2">
        <v>1</v>
      </c>
      <c r="DD30" s="2">
        <v>1</v>
      </c>
      <c r="DE30" s="2">
        <v>0</v>
      </c>
      <c r="DF30" s="2">
        <v>1</v>
      </c>
      <c r="DG30" s="2">
        <v>0</v>
      </c>
      <c r="DH30" s="2">
        <v>1</v>
      </c>
      <c r="DI30" s="2">
        <v>1</v>
      </c>
      <c r="DQ30" s="2" t="s">
        <v>7527</v>
      </c>
      <c r="DS30"/>
      <c r="DT30"/>
      <c r="DU30"/>
      <c r="DV30"/>
      <c r="DW30"/>
      <c r="DX30"/>
      <c r="DY30" s="80"/>
      <c r="DZ30"/>
      <c r="EA30"/>
      <c r="EB30"/>
      <c r="EC30" s="80"/>
      <c r="ED30"/>
      <c r="EE30" s="83"/>
      <c r="EF30"/>
      <c r="EG30"/>
      <c r="EH30"/>
      <c r="EI30"/>
      <c r="EJ30">
        <v>1</v>
      </c>
      <c r="EK30" s="80">
        <v>43922</v>
      </c>
      <c r="EL30" s="80" t="s">
        <v>5376</v>
      </c>
    </row>
    <row r="31" spans="1:142">
      <c r="A31" s="2" t="s">
        <v>7528</v>
      </c>
      <c r="B31" s="2" t="s">
        <v>7529</v>
      </c>
      <c r="C31" s="16">
        <v>43239.3402777778</v>
      </c>
      <c r="D31" s="2">
        <v>1</v>
      </c>
      <c r="E31" s="2">
        <v>166</v>
      </c>
      <c r="F31" s="2">
        <v>95</v>
      </c>
      <c r="H31" s="2">
        <v>47</v>
      </c>
      <c r="I31" s="2">
        <v>25</v>
      </c>
      <c r="J31" s="2">
        <v>64</v>
      </c>
      <c r="K31" s="2">
        <v>3</v>
      </c>
      <c r="L31" s="2">
        <v>146</v>
      </c>
      <c r="M31" s="2">
        <v>24</v>
      </c>
      <c r="N31" s="2">
        <v>90</v>
      </c>
      <c r="O31" s="2">
        <v>7</v>
      </c>
      <c r="P31" s="2" t="s">
        <v>3298</v>
      </c>
      <c r="Q31" s="2">
        <v>0</v>
      </c>
      <c r="R31" s="2">
        <v>2</v>
      </c>
      <c r="S31" s="2">
        <v>28</v>
      </c>
      <c r="T31" s="2">
        <f t="shared" si="1"/>
        <v>87</v>
      </c>
      <c r="U31" s="2" t="s">
        <v>279</v>
      </c>
      <c r="V31" s="2" t="s">
        <v>7530</v>
      </c>
      <c r="W31" s="2">
        <v>1</v>
      </c>
      <c r="X31" s="2" t="s">
        <v>197</v>
      </c>
      <c r="Y31" s="2" t="s">
        <v>7531</v>
      </c>
      <c r="Z31" s="2" t="s">
        <v>1502</v>
      </c>
      <c r="AA31" s="2">
        <v>0</v>
      </c>
      <c r="AE31" s="2">
        <v>1</v>
      </c>
      <c r="AF31" s="2">
        <v>20</v>
      </c>
      <c r="AG31" s="2" t="s">
        <v>197</v>
      </c>
      <c r="AH31" s="2">
        <v>1</v>
      </c>
      <c r="AI31" s="2" t="s">
        <v>197</v>
      </c>
      <c r="AJ31" s="2">
        <v>0</v>
      </c>
      <c r="AO31" s="2">
        <v>0</v>
      </c>
      <c r="AQ31" s="2">
        <v>0</v>
      </c>
      <c r="AR31" s="2">
        <v>0</v>
      </c>
      <c r="AS31" s="2">
        <v>0</v>
      </c>
      <c r="AV31" s="2">
        <v>0</v>
      </c>
      <c r="AY31" s="2">
        <v>0</v>
      </c>
      <c r="BC31" s="2" t="s">
        <v>7532</v>
      </c>
      <c r="BD31" s="2">
        <v>0</v>
      </c>
      <c r="BG31" s="2">
        <v>0</v>
      </c>
      <c r="BH31" s="2">
        <v>0</v>
      </c>
      <c r="BI31" s="2">
        <v>0</v>
      </c>
      <c r="BJ31" s="2">
        <v>1</v>
      </c>
      <c r="BP31" s="2">
        <v>0.92</v>
      </c>
      <c r="BQ31" s="2">
        <v>1</v>
      </c>
      <c r="BU31" s="2">
        <v>5.9</v>
      </c>
      <c r="BV31" s="2">
        <v>7.63</v>
      </c>
      <c r="BW31" s="2">
        <v>3.06</v>
      </c>
      <c r="BX31" s="2">
        <v>5.87</v>
      </c>
      <c r="BY31" s="2">
        <v>5.85</v>
      </c>
      <c r="BZ31" s="2">
        <v>90</v>
      </c>
      <c r="CA31" s="2">
        <v>162</v>
      </c>
      <c r="CD31" s="2">
        <v>11.8</v>
      </c>
      <c r="CE31" s="2">
        <v>3.11</v>
      </c>
      <c r="CG31" s="11">
        <v>43242</v>
      </c>
      <c r="CH31" s="2" t="s">
        <v>7533</v>
      </c>
      <c r="CK31" s="2" t="s">
        <v>1503</v>
      </c>
      <c r="CN31" s="2">
        <v>1</v>
      </c>
      <c r="CO31" s="2">
        <v>2</v>
      </c>
      <c r="CQ31" s="2">
        <v>0</v>
      </c>
      <c r="CR31" s="2">
        <v>0</v>
      </c>
      <c r="CS31" s="2">
        <v>0</v>
      </c>
      <c r="CT31" s="2">
        <v>51</v>
      </c>
      <c r="CU31" s="2">
        <v>0.67</v>
      </c>
      <c r="CV31" s="2">
        <v>0</v>
      </c>
      <c r="CY31" s="2" t="s">
        <v>423</v>
      </c>
      <c r="CZ31" s="2">
        <v>0</v>
      </c>
      <c r="DA31" s="2">
        <v>1</v>
      </c>
      <c r="DB31" s="2">
        <v>2</v>
      </c>
      <c r="DC31" s="2">
        <v>0</v>
      </c>
      <c r="DD31" s="2">
        <v>1</v>
      </c>
      <c r="DE31" s="2">
        <v>1</v>
      </c>
      <c r="DF31" s="2">
        <v>0</v>
      </c>
      <c r="DG31" s="2">
        <v>1</v>
      </c>
      <c r="DH31" s="2">
        <v>2</v>
      </c>
      <c r="DI31" s="2">
        <v>1</v>
      </c>
      <c r="DQ31" s="2">
        <v>15106357872</v>
      </c>
      <c r="DS31">
        <v>1</v>
      </c>
      <c r="DT31"/>
      <c r="DU31"/>
      <c r="DV31"/>
      <c r="DW31"/>
      <c r="DX31"/>
      <c r="DY31"/>
      <c r="DZ31"/>
      <c r="EA31"/>
      <c r="EB31"/>
      <c r="EC31"/>
      <c r="ED31"/>
      <c r="EE31" s="83"/>
      <c r="EF31"/>
      <c r="EG31"/>
      <c r="EH31"/>
      <c r="EI31"/>
      <c r="EJ31"/>
      <c r="EK31" s="80"/>
      <c r="EL31"/>
    </row>
    <row r="32" spans="1:142">
      <c r="A32" s="2" t="s">
        <v>7534</v>
      </c>
      <c r="B32" s="2" t="s">
        <v>7535</v>
      </c>
      <c r="C32" s="16">
        <v>43193.3388888889</v>
      </c>
      <c r="D32" s="2">
        <v>1</v>
      </c>
      <c r="E32" s="2">
        <v>171</v>
      </c>
      <c r="F32" s="2" t="s">
        <v>146</v>
      </c>
      <c r="H32" s="2">
        <v>67</v>
      </c>
      <c r="I32" s="2">
        <v>58</v>
      </c>
      <c r="J32" s="2">
        <v>61</v>
      </c>
      <c r="K32" s="2">
        <v>3</v>
      </c>
      <c r="L32" s="2">
        <v>144</v>
      </c>
      <c r="M32" s="2">
        <v>24</v>
      </c>
      <c r="N32" s="2">
        <v>78</v>
      </c>
      <c r="O32" s="2">
        <v>7</v>
      </c>
      <c r="P32" s="2" t="s">
        <v>166</v>
      </c>
      <c r="Q32" s="2">
        <v>0</v>
      </c>
      <c r="R32" s="2">
        <v>23</v>
      </c>
      <c r="S32" s="2">
        <v>42</v>
      </c>
      <c r="T32" s="2">
        <f t="shared" si="1"/>
        <v>134</v>
      </c>
      <c r="U32" s="2" t="s">
        <v>167</v>
      </c>
      <c r="V32" s="2" t="s">
        <v>7536</v>
      </c>
      <c r="W32" s="2">
        <v>1</v>
      </c>
      <c r="X32" s="2" t="s">
        <v>566</v>
      </c>
      <c r="Y32" s="2" t="s">
        <v>873</v>
      </c>
      <c r="Z32" s="2">
        <v>1</v>
      </c>
      <c r="AA32" s="2">
        <v>0</v>
      </c>
      <c r="AE32" s="2">
        <v>1</v>
      </c>
      <c r="AF32" s="2">
        <v>40</v>
      </c>
      <c r="AG32" s="2" t="s">
        <v>556</v>
      </c>
      <c r="AH32" s="2">
        <v>1</v>
      </c>
      <c r="AI32" s="2" t="s">
        <v>197</v>
      </c>
      <c r="AJ32" s="2">
        <v>1</v>
      </c>
      <c r="AK32" s="2" t="s">
        <v>7537</v>
      </c>
      <c r="AL32" s="2" t="s">
        <v>1502</v>
      </c>
      <c r="AM32" s="2">
        <v>1</v>
      </c>
      <c r="AN32" s="2" t="s">
        <v>197</v>
      </c>
      <c r="AO32" s="2">
        <v>1</v>
      </c>
      <c r="AP32" s="2" t="s">
        <v>197</v>
      </c>
      <c r="AQ32" s="2">
        <v>2</v>
      </c>
      <c r="AR32" s="2">
        <v>3</v>
      </c>
      <c r="AS32" s="2">
        <v>0</v>
      </c>
      <c r="AV32" s="2">
        <v>0</v>
      </c>
      <c r="AY32" s="2">
        <v>0</v>
      </c>
      <c r="BC32" s="2" t="s">
        <v>7538</v>
      </c>
      <c r="BD32" s="2">
        <v>1</v>
      </c>
      <c r="BE32" s="2" t="s">
        <v>7539</v>
      </c>
      <c r="BF32" s="2" t="s">
        <v>7540</v>
      </c>
      <c r="BJ32" s="2">
        <v>2</v>
      </c>
      <c r="BK32" s="2">
        <v>4160</v>
      </c>
      <c r="BL32" s="2">
        <v>12.9</v>
      </c>
      <c r="BM32" s="2">
        <v>403</v>
      </c>
      <c r="BP32" s="2">
        <v>117.82</v>
      </c>
      <c r="BQ32" s="2">
        <v>1.2</v>
      </c>
      <c r="BR32" s="2">
        <v>26.1</v>
      </c>
      <c r="BU32" s="2">
        <v>3.85</v>
      </c>
      <c r="BV32" s="2">
        <v>2.85</v>
      </c>
      <c r="BW32" s="2">
        <v>2.95</v>
      </c>
      <c r="BZ32" s="2">
        <v>78</v>
      </c>
      <c r="CG32" s="11">
        <v>43200</v>
      </c>
      <c r="CH32" s="2" t="s">
        <v>1154</v>
      </c>
      <c r="CI32" s="2" t="s">
        <v>7541</v>
      </c>
      <c r="CK32" s="2" t="s">
        <v>7542</v>
      </c>
      <c r="CL32" s="2" t="s">
        <v>7543</v>
      </c>
      <c r="CN32" s="2">
        <v>3</v>
      </c>
      <c r="CO32" s="2">
        <v>2</v>
      </c>
      <c r="CQ32" s="2">
        <v>1</v>
      </c>
      <c r="CR32" s="2">
        <v>0</v>
      </c>
      <c r="CS32" s="2">
        <v>0</v>
      </c>
      <c r="CT32" s="2">
        <v>45</v>
      </c>
      <c r="CU32" s="2">
        <v>0.55</v>
      </c>
      <c r="CV32" s="2">
        <v>0</v>
      </c>
      <c r="CY32" s="2" t="s">
        <v>7157</v>
      </c>
      <c r="CZ32" s="2">
        <v>1</v>
      </c>
      <c r="DA32" s="2">
        <v>1</v>
      </c>
      <c r="DB32" s="2">
        <v>2</v>
      </c>
      <c r="DC32" s="2">
        <v>1</v>
      </c>
      <c r="DD32" s="2">
        <v>1</v>
      </c>
      <c r="DE32" s="2">
        <v>0</v>
      </c>
      <c r="DF32" s="2">
        <v>0</v>
      </c>
      <c r="DG32" s="2">
        <v>1</v>
      </c>
      <c r="DH32" s="2">
        <v>1</v>
      </c>
      <c r="DI32" s="2">
        <v>1</v>
      </c>
      <c r="DQ32" s="2" t="s">
        <v>7544</v>
      </c>
      <c r="DS32">
        <v>1</v>
      </c>
      <c r="DT32"/>
      <c r="DU32"/>
      <c r="DV32"/>
      <c r="DW32"/>
      <c r="DX32"/>
      <c r="DY32"/>
      <c r="DZ32"/>
      <c r="EA32"/>
      <c r="EB32"/>
      <c r="EC32"/>
      <c r="ED32"/>
      <c r="EE32" s="83"/>
      <c r="EF32"/>
      <c r="EG32"/>
      <c r="EH32"/>
      <c r="EI32"/>
      <c r="EJ32"/>
      <c r="EK32"/>
      <c r="EL32" t="s">
        <v>5387</v>
      </c>
    </row>
    <row r="33" spans="1:142">
      <c r="A33" s="2" t="s">
        <v>7545</v>
      </c>
      <c r="B33" s="2" t="s">
        <v>7546</v>
      </c>
      <c r="C33" s="16">
        <v>43275.4069444444</v>
      </c>
      <c r="D33" s="2">
        <v>1</v>
      </c>
      <c r="E33" s="2" t="s">
        <v>146</v>
      </c>
      <c r="F33" s="2" t="s">
        <v>146</v>
      </c>
      <c r="H33" s="2">
        <v>61</v>
      </c>
      <c r="I33" s="2">
        <v>58</v>
      </c>
      <c r="J33" s="2">
        <v>90</v>
      </c>
      <c r="K33" s="2">
        <v>15</v>
      </c>
      <c r="L33" s="2">
        <v>118</v>
      </c>
      <c r="M33" s="2">
        <v>43</v>
      </c>
      <c r="N33" s="2">
        <v>61</v>
      </c>
      <c r="O33" s="2">
        <v>4</v>
      </c>
      <c r="P33" s="2" t="s">
        <v>236</v>
      </c>
      <c r="Q33" s="2">
        <v>20</v>
      </c>
      <c r="R33" s="2">
        <v>23</v>
      </c>
      <c r="S33" s="2">
        <v>42</v>
      </c>
      <c r="T33" s="2">
        <f t="shared" si="1"/>
        <v>182</v>
      </c>
      <c r="U33" s="2" t="s">
        <v>148</v>
      </c>
      <c r="V33" s="2" t="s">
        <v>7547</v>
      </c>
      <c r="W33" s="2">
        <v>1</v>
      </c>
      <c r="X33" s="2" t="s">
        <v>566</v>
      </c>
      <c r="Y33" s="2" t="s">
        <v>7548</v>
      </c>
      <c r="Z33" s="2" t="s">
        <v>7549</v>
      </c>
      <c r="AA33" s="2">
        <v>0</v>
      </c>
      <c r="AE33" s="2">
        <v>1</v>
      </c>
      <c r="AF33" s="2">
        <v>40</v>
      </c>
      <c r="AG33" s="2" t="s">
        <v>556</v>
      </c>
      <c r="AH33" s="2">
        <v>0</v>
      </c>
      <c r="AJ33" s="2">
        <v>1</v>
      </c>
      <c r="AK33" s="2" t="s">
        <v>476</v>
      </c>
      <c r="AO33" s="2">
        <v>0</v>
      </c>
      <c r="AQ33" s="2">
        <v>0</v>
      </c>
      <c r="AR33" s="2">
        <v>1</v>
      </c>
      <c r="AS33" s="2">
        <v>0</v>
      </c>
      <c r="AV33" s="2">
        <v>0</v>
      </c>
      <c r="AY33" s="2">
        <v>0</v>
      </c>
      <c r="BC33" s="2" t="s">
        <v>7550</v>
      </c>
      <c r="BD33" s="2">
        <v>0</v>
      </c>
      <c r="BG33" s="2">
        <v>3</v>
      </c>
      <c r="BH33" s="2">
        <v>3</v>
      </c>
      <c r="BI33" s="2">
        <v>3</v>
      </c>
      <c r="BJ33" s="2">
        <v>2</v>
      </c>
      <c r="BK33" s="2" t="s">
        <v>7551</v>
      </c>
      <c r="BL33" s="2" t="s">
        <v>7552</v>
      </c>
      <c r="BM33" s="2">
        <v>4380</v>
      </c>
      <c r="BP33" s="2">
        <v>63313</v>
      </c>
      <c r="BQ33" s="2">
        <v>9.8</v>
      </c>
      <c r="BS33" s="2">
        <v>2788</v>
      </c>
      <c r="BT33" s="2">
        <v>1.03</v>
      </c>
      <c r="BU33" s="2">
        <v>4.31</v>
      </c>
      <c r="BV33" s="2">
        <v>1.28</v>
      </c>
      <c r="BW33" s="2">
        <v>1.14</v>
      </c>
      <c r="BX33" s="2">
        <v>4.84</v>
      </c>
      <c r="BY33" s="2">
        <v>3.85</v>
      </c>
      <c r="BZ33" s="2">
        <v>61</v>
      </c>
      <c r="CD33" s="2">
        <v>10.8</v>
      </c>
      <c r="CE33" s="2">
        <v>4.93</v>
      </c>
      <c r="CG33" s="11">
        <v>43280</v>
      </c>
      <c r="CH33" s="2" t="s">
        <v>1154</v>
      </c>
      <c r="CI33" s="2" t="s">
        <v>7553</v>
      </c>
      <c r="CK33" s="2" t="s">
        <v>7554</v>
      </c>
      <c r="CL33" s="2" t="s">
        <v>889</v>
      </c>
      <c r="CN33" s="2">
        <v>2</v>
      </c>
      <c r="CO33" s="2">
        <v>2</v>
      </c>
      <c r="CQ33" s="2">
        <v>1</v>
      </c>
      <c r="CR33" s="2">
        <v>0</v>
      </c>
      <c r="CS33" s="2">
        <v>0</v>
      </c>
      <c r="CT33" s="2">
        <v>58</v>
      </c>
      <c r="CU33" s="2">
        <v>0.34</v>
      </c>
      <c r="CV33" s="2">
        <v>0</v>
      </c>
      <c r="CY33" s="2" t="s">
        <v>423</v>
      </c>
      <c r="CZ33" s="2">
        <v>1</v>
      </c>
      <c r="DA33" s="2">
        <v>1</v>
      </c>
      <c r="DB33" s="2">
        <v>2</v>
      </c>
      <c r="DC33" s="2">
        <v>1</v>
      </c>
      <c r="DD33" s="2">
        <v>0</v>
      </c>
      <c r="DE33" s="2">
        <v>1</v>
      </c>
      <c r="DF33" s="2">
        <v>0</v>
      </c>
      <c r="DG33" s="2">
        <v>1</v>
      </c>
      <c r="DH33" s="2">
        <v>1</v>
      </c>
      <c r="DI33" s="2">
        <v>1</v>
      </c>
      <c r="DQ33" s="2" t="s">
        <v>7555</v>
      </c>
      <c r="DS33"/>
      <c r="DT33"/>
      <c r="DU33"/>
      <c r="DV33"/>
      <c r="DW33"/>
      <c r="DX33"/>
      <c r="DY33" s="80"/>
      <c r="DZ33"/>
      <c r="EA33"/>
      <c r="EB33"/>
      <c r="EC33" s="80"/>
      <c r="ED33"/>
      <c r="EE33" s="82"/>
      <c r="EF33"/>
      <c r="EG33"/>
      <c r="EH33"/>
      <c r="EI33"/>
      <c r="EJ33"/>
      <c r="EK33"/>
      <c r="EL33" t="s">
        <v>2373</v>
      </c>
    </row>
    <row r="34" spans="1:142">
      <c r="A34" s="2" t="s">
        <v>7556</v>
      </c>
      <c r="B34" s="2" t="s">
        <v>7557</v>
      </c>
      <c r="C34" s="16">
        <v>43261.4763888889</v>
      </c>
      <c r="D34" s="2">
        <v>2</v>
      </c>
      <c r="E34" s="2">
        <v>155</v>
      </c>
      <c r="F34" s="2">
        <v>60</v>
      </c>
      <c r="H34" s="2">
        <v>54</v>
      </c>
      <c r="I34" s="2">
        <v>41</v>
      </c>
      <c r="J34" s="2">
        <v>94</v>
      </c>
      <c r="K34" s="2">
        <v>15</v>
      </c>
      <c r="L34" s="2">
        <v>138</v>
      </c>
      <c r="M34" s="2">
        <v>34</v>
      </c>
      <c r="N34" s="2">
        <v>57</v>
      </c>
      <c r="O34" s="2">
        <v>4</v>
      </c>
      <c r="P34" s="2" t="s">
        <v>3261</v>
      </c>
      <c r="Q34" s="2">
        <v>0</v>
      </c>
      <c r="R34" s="2">
        <v>2</v>
      </c>
      <c r="S34" s="2">
        <v>28</v>
      </c>
      <c r="T34" s="2">
        <f t="shared" si="1"/>
        <v>122</v>
      </c>
      <c r="U34" s="2" t="s">
        <v>167</v>
      </c>
      <c r="V34" s="2" t="s">
        <v>7558</v>
      </c>
      <c r="W34" s="2">
        <v>1</v>
      </c>
      <c r="X34" s="2" t="s">
        <v>581</v>
      </c>
      <c r="Y34" s="2" t="s">
        <v>701</v>
      </c>
      <c r="Z34" s="2" t="s">
        <v>1565</v>
      </c>
      <c r="AA34" s="2">
        <v>0</v>
      </c>
      <c r="AE34" s="2">
        <v>0</v>
      </c>
      <c r="AJ34" s="2">
        <v>0</v>
      </c>
      <c r="AO34" s="2">
        <v>0</v>
      </c>
      <c r="AQ34" s="2">
        <v>0</v>
      </c>
      <c r="AR34" s="2">
        <v>0</v>
      </c>
      <c r="AS34" s="2">
        <v>0</v>
      </c>
      <c r="AV34" s="2">
        <v>0</v>
      </c>
      <c r="AY34" s="2">
        <v>0</v>
      </c>
      <c r="BC34" s="2">
        <v>0</v>
      </c>
      <c r="BD34" s="2">
        <v>0</v>
      </c>
      <c r="BJ34" s="2">
        <v>1</v>
      </c>
      <c r="BK34" s="2">
        <v>40</v>
      </c>
      <c r="BN34" s="2">
        <v>6.56</v>
      </c>
      <c r="BP34" s="2">
        <v>3.05</v>
      </c>
      <c r="BQ34" s="2">
        <v>0.7</v>
      </c>
      <c r="BS34" s="2">
        <v>64.46</v>
      </c>
      <c r="BT34" s="2">
        <v>1.55</v>
      </c>
      <c r="BU34" s="2">
        <v>6.44</v>
      </c>
      <c r="BV34" s="2">
        <v>1.19</v>
      </c>
      <c r="BW34" s="2">
        <v>4.03</v>
      </c>
      <c r="BX34" s="2">
        <v>7.76</v>
      </c>
      <c r="BY34" s="2">
        <v>2.36</v>
      </c>
      <c r="BZ34" s="2">
        <v>57</v>
      </c>
      <c r="CA34" s="2">
        <v>121</v>
      </c>
      <c r="CB34" s="2">
        <v>8.6</v>
      </c>
      <c r="CD34" s="2">
        <v>11.8</v>
      </c>
      <c r="CE34" s="2">
        <v>3.95</v>
      </c>
      <c r="CG34" s="11">
        <v>43263</v>
      </c>
      <c r="CH34" s="2" t="s">
        <v>7559</v>
      </c>
      <c r="CI34" s="2" t="s">
        <v>6425</v>
      </c>
      <c r="CK34" s="2" t="s">
        <v>7560</v>
      </c>
      <c r="CN34" s="2">
        <v>2</v>
      </c>
      <c r="CO34" s="2">
        <v>2</v>
      </c>
      <c r="CQ34" s="2">
        <v>1</v>
      </c>
      <c r="CR34" s="2">
        <v>0</v>
      </c>
      <c r="CS34" s="2">
        <v>0</v>
      </c>
      <c r="CT34" s="2">
        <v>46</v>
      </c>
      <c r="CU34" s="2">
        <v>0.65</v>
      </c>
      <c r="CV34" s="2">
        <v>0</v>
      </c>
      <c r="CY34" s="2" t="s">
        <v>2055</v>
      </c>
      <c r="CZ34" s="2">
        <v>0</v>
      </c>
      <c r="DA34" s="2">
        <v>1</v>
      </c>
      <c r="DB34" s="2">
        <v>2</v>
      </c>
      <c r="DC34" s="2">
        <v>1</v>
      </c>
      <c r="DD34" s="2">
        <v>0</v>
      </c>
      <c r="DE34" s="2">
        <v>1</v>
      </c>
      <c r="DF34" s="2">
        <v>0</v>
      </c>
      <c r="DG34" s="2">
        <v>1</v>
      </c>
      <c r="DH34" s="2">
        <v>2</v>
      </c>
      <c r="DI34" s="2">
        <v>0</v>
      </c>
      <c r="DQ34" s="2">
        <v>15726197686</v>
      </c>
      <c r="DS34"/>
      <c r="DT34"/>
      <c r="DU34"/>
      <c r="DV34"/>
      <c r="DW34"/>
      <c r="DX34">
        <v>1</v>
      </c>
      <c r="DY34" s="80" t="s">
        <v>7561</v>
      </c>
      <c r="DZ34"/>
      <c r="EA34"/>
      <c r="EB34"/>
      <c r="EC34"/>
      <c r="ED34"/>
      <c r="EE34" s="83"/>
      <c r="EF34"/>
      <c r="EG34"/>
      <c r="EH34"/>
      <c r="EI34"/>
      <c r="EJ34"/>
      <c r="EK34"/>
      <c r="EL34" t="s">
        <v>2381</v>
      </c>
    </row>
    <row r="35" spans="1:142">
      <c r="A35" s="2" t="s">
        <v>7562</v>
      </c>
      <c r="B35" s="2" t="s">
        <v>7563</v>
      </c>
      <c r="C35" s="16">
        <v>43211.4222222222</v>
      </c>
      <c r="D35" s="2">
        <v>1</v>
      </c>
      <c r="E35" s="2">
        <v>178</v>
      </c>
      <c r="F35" s="2">
        <v>68</v>
      </c>
      <c r="H35" s="2">
        <v>51</v>
      </c>
      <c r="I35" s="2">
        <v>41</v>
      </c>
      <c r="J35" s="2">
        <v>73</v>
      </c>
      <c r="K35" s="2">
        <v>9</v>
      </c>
      <c r="L35" s="2">
        <v>111</v>
      </c>
      <c r="M35" s="2">
        <v>43</v>
      </c>
      <c r="N35" s="2">
        <v>66</v>
      </c>
      <c r="O35" s="2">
        <v>4</v>
      </c>
      <c r="P35" s="2" t="s">
        <v>3298</v>
      </c>
      <c r="Q35" s="2">
        <v>0</v>
      </c>
      <c r="R35" s="2">
        <v>2</v>
      </c>
      <c r="S35" s="2">
        <v>28</v>
      </c>
      <c r="T35" s="2">
        <f t="shared" si="1"/>
        <v>125</v>
      </c>
      <c r="U35" s="2" t="s">
        <v>167</v>
      </c>
      <c r="V35" s="2" t="s">
        <v>7564</v>
      </c>
      <c r="W35" s="2">
        <v>1</v>
      </c>
      <c r="X35" s="2">
        <v>3</v>
      </c>
      <c r="Y35" s="2" t="s">
        <v>1502</v>
      </c>
      <c r="Z35" s="2" t="s">
        <v>1502</v>
      </c>
      <c r="AA35" s="2">
        <v>0</v>
      </c>
      <c r="AE35" s="2">
        <v>1</v>
      </c>
      <c r="AF35" s="2">
        <v>20</v>
      </c>
      <c r="AG35" s="2">
        <v>20</v>
      </c>
      <c r="AJ35" s="2">
        <v>1</v>
      </c>
      <c r="AK35" s="2">
        <v>10</v>
      </c>
      <c r="AL35" s="2" t="s">
        <v>566</v>
      </c>
      <c r="AO35" s="2">
        <v>0</v>
      </c>
      <c r="AQ35" s="2">
        <v>0</v>
      </c>
      <c r="AR35" s="2">
        <v>0</v>
      </c>
      <c r="AS35" s="2">
        <v>0</v>
      </c>
      <c r="AV35" s="2">
        <v>0</v>
      </c>
      <c r="AY35" s="2">
        <v>0</v>
      </c>
      <c r="BC35" s="2">
        <v>0</v>
      </c>
      <c r="BD35" s="2">
        <v>0</v>
      </c>
      <c r="BJ35" s="2">
        <v>1</v>
      </c>
      <c r="BP35" s="2">
        <v>0</v>
      </c>
      <c r="BQ35" s="2">
        <v>0.5</v>
      </c>
      <c r="BU35" s="2">
        <v>5.06</v>
      </c>
      <c r="BV35" s="2">
        <v>1.11</v>
      </c>
      <c r="BW35" s="2">
        <v>3.41</v>
      </c>
      <c r="BX35" s="2">
        <v>4.51</v>
      </c>
      <c r="BY35" s="2">
        <v>4.9</v>
      </c>
      <c r="BZ35" s="2">
        <v>66</v>
      </c>
      <c r="CA35" s="2">
        <v>144</v>
      </c>
      <c r="CD35" s="2">
        <v>13.1</v>
      </c>
      <c r="CE35" s="2">
        <v>3.56</v>
      </c>
      <c r="CG35" s="11">
        <v>43214</v>
      </c>
      <c r="CH35" s="2" t="s">
        <v>7565</v>
      </c>
      <c r="CJ35" s="2" t="s">
        <v>6638</v>
      </c>
      <c r="CK35" s="2" t="s">
        <v>1596</v>
      </c>
      <c r="CL35" s="2" t="s">
        <v>868</v>
      </c>
      <c r="CN35" s="2">
        <v>3</v>
      </c>
      <c r="CO35" s="2">
        <v>2</v>
      </c>
      <c r="CQ35" s="2">
        <v>1</v>
      </c>
      <c r="CR35" s="2">
        <v>0</v>
      </c>
      <c r="CS35" s="2">
        <v>0</v>
      </c>
      <c r="CY35" s="2" t="s">
        <v>1106</v>
      </c>
      <c r="CZ35" s="2">
        <v>0</v>
      </c>
      <c r="DA35" s="2">
        <v>1</v>
      </c>
      <c r="DB35" s="2">
        <v>1</v>
      </c>
      <c r="DC35" s="2">
        <v>1</v>
      </c>
      <c r="DD35" s="2">
        <v>0</v>
      </c>
      <c r="DE35" s="2">
        <v>1</v>
      </c>
      <c r="DF35" s="2">
        <v>0</v>
      </c>
      <c r="DG35" s="2">
        <v>0</v>
      </c>
      <c r="DH35" s="2">
        <v>2</v>
      </c>
      <c r="DI35" s="2">
        <v>1</v>
      </c>
      <c r="DQ35" s="2" t="s">
        <v>7566</v>
      </c>
      <c r="DS35">
        <v>1</v>
      </c>
      <c r="DT35"/>
      <c r="DU35"/>
      <c r="DV35"/>
      <c r="DW35"/>
      <c r="DX35"/>
      <c r="DY35"/>
      <c r="DZ35"/>
      <c r="EA35"/>
      <c r="EB35"/>
      <c r="EC35"/>
      <c r="ED35"/>
      <c r="EE35" s="83"/>
      <c r="EF35"/>
      <c r="EG35"/>
      <c r="EH35"/>
      <c r="EI35"/>
      <c r="EJ35"/>
      <c r="EK35"/>
      <c r="EL35"/>
    </row>
    <row r="36" spans="1:142">
      <c r="A36" s="2" t="s">
        <v>7567</v>
      </c>
      <c r="B36" s="2" t="s">
        <v>7568</v>
      </c>
      <c r="C36" s="16">
        <v>43244.3305555556</v>
      </c>
      <c r="D36" s="2">
        <v>1</v>
      </c>
      <c r="E36" s="2">
        <v>165</v>
      </c>
      <c r="F36" s="2">
        <v>63</v>
      </c>
      <c r="H36" s="2">
        <v>66</v>
      </c>
      <c r="I36" s="2">
        <v>58</v>
      </c>
      <c r="J36" s="2">
        <v>58</v>
      </c>
      <c r="K36" s="2">
        <v>3</v>
      </c>
      <c r="L36" s="2">
        <v>156</v>
      </c>
      <c r="M36" s="2">
        <v>24</v>
      </c>
      <c r="N36" s="2">
        <v>103</v>
      </c>
      <c r="O36" s="2">
        <v>7</v>
      </c>
      <c r="P36" s="2" t="s">
        <v>166</v>
      </c>
      <c r="Q36" s="2">
        <v>0</v>
      </c>
      <c r="R36" s="2">
        <v>23</v>
      </c>
      <c r="S36" s="2">
        <v>42</v>
      </c>
      <c r="T36" s="2">
        <f t="shared" si="1"/>
        <v>134</v>
      </c>
      <c r="U36" s="2" t="s">
        <v>167</v>
      </c>
      <c r="V36" s="2" t="s">
        <v>7569</v>
      </c>
      <c r="W36" s="2">
        <v>1</v>
      </c>
      <c r="X36" s="2" t="s">
        <v>522</v>
      </c>
      <c r="Y36" s="2" t="s">
        <v>1218</v>
      </c>
      <c r="Z36" s="2">
        <v>3</v>
      </c>
      <c r="AA36" s="2">
        <v>0</v>
      </c>
      <c r="AE36" s="2">
        <v>0</v>
      </c>
      <c r="AJ36" s="2">
        <v>0</v>
      </c>
      <c r="AO36" s="2">
        <v>0</v>
      </c>
      <c r="AQ36" s="2">
        <v>0</v>
      </c>
      <c r="AR36" s="2">
        <v>0</v>
      </c>
      <c r="AS36" s="2">
        <v>0</v>
      </c>
      <c r="AV36" s="2">
        <v>0</v>
      </c>
      <c r="AY36" s="2">
        <v>0</v>
      </c>
      <c r="BC36" s="2">
        <v>1</v>
      </c>
      <c r="BD36" s="2">
        <v>0</v>
      </c>
      <c r="BG36" s="2">
        <v>3</v>
      </c>
      <c r="BH36" s="2">
        <v>1</v>
      </c>
      <c r="BI36" s="2">
        <v>3</v>
      </c>
      <c r="BJ36" s="2">
        <v>1</v>
      </c>
      <c r="BK36" s="2">
        <v>690</v>
      </c>
      <c r="BP36" s="2">
        <v>42.38</v>
      </c>
      <c r="BQ36" s="2">
        <v>1.5</v>
      </c>
      <c r="BS36" s="2">
        <v>590</v>
      </c>
      <c r="BU36" s="2">
        <v>4.07</v>
      </c>
      <c r="BV36" s="2">
        <v>1.64</v>
      </c>
      <c r="BW36" s="2">
        <v>2.58</v>
      </c>
      <c r="BX36" s="2">
        <v>4.81</v>
      </c>
      <c r="BY36" s="2">
        <v>7</v>
      </c>
      <c r="BZ36" s="2">
        <v>103</v>
      </c>
      <c r="CA36" s="2">
        <v>147</v>
      </c>
      <c r="CD36" s="2">
        <v>11.3</v>
      </c>
      <c r="CG36" s="11">
        <v>43245</v>
      </c>
      <c r="CH36" s="2" t="s">
        <v>7570</v>
      </c>
      <c r="CI36" s="2" t="s">
        <v>2967</v>
      </c>
      <c r="CK36" s="2" t="s">
        <v>7571</v>
      </c>
      <c r="CL36" s="2" t="s">
        <v>7572</v>
      </c>
      <c r="CN36" s="2">
        <v>3</v>
      </c>
      <c r="CO36" s="2">
        <v>2</v>
      </c>
      <c r="CQ36" s="2">
        <v>1</v>
      </c>
      <c r="CR36" s="2">
        <v>0</v>
      </c>
      <c r="CS36" s="2">
        <v>0</v>
      </c>
      <c r="CT36" s="2">
        <v>45</v>
      </c>
      <c r="CU36" s="2">
        <v>0.64</v>
      </c>
      <c r="CV36" s="2">
        <v>0</v>
      </c>
      <c r="CY36" s="2" t="s">
        <v>5266</v>
      </c>
      <c r="CZ36" s="2">
        <v>0</v>
      </c>
      <c r="DA36" s="2">
        <v>1</v>
      </c>
      <c r="DB36" s="2">
        <v>2</v>
      </c>
      <c r="DC36" s="2">
        <v>1</v>
      </c>
      <c r="DD36" s="2">
        <v>1</v>
      </c>
      <c r="DE36" s="2">
        <v>1</v>
      </c>
      <c r="DF36" s="2">
        <v>0</v>
      </c>
      <c r="DG36" s="2">
        <v>1</v>
      </c>
      <c r="DH36" s="2">
        <v>1</v>
      </c>
      <c r="DI36" s="2">
        <v>0</v>
      </c>
      <c r="DQ36" s="2" t="s">
        <v>7573</v>
      </c>
      <c r="DS36"/>
      <c r="DT36"/>
      <c r="DU36"/>
      <c r="DV36"/>
      <c r="DW36"/>
      <c r="DX36"/>
      <c r="DY36"/>
      <c r="DZ36"/>
      <c r="EA36"/>
      <c r="EB36"/>
      <c r="EC36" s="80"/>
      <c r="ED36"/>
      <c r="EE36" s="83"/>
      <c r="EF36"/>
      <c r="EG36"/>
      <c r="EH36"/>
      <c r="EI36" s="80"/>
      <c r="EJ36"/>
      <c r="EK36"/>
      <c r="EL36"/>
    </row>
    <row r="37" ht="15.6" spans="1:140">
      <c r="A37" s="2" t="s">
        <v>7574</v>
      </c>
      <c r="B37" s="2" t="s">
        <v>7575</v>
      </c>
      <c r="C37" s="16">
        <v>43239.3465277778</v>
      </c>
      <c r="D37" s="2">
        <v>2</v>
      </c>
      <c r="E37" s="2">
        <v>162</v>
      </c>
      <c r="F37" s="2">
        <v>69</v>
      </c>
      <c r="H37" s="2">
        <v>82</v>
      </c>
      <c r="I37" s="2">
        <v>91</v>
      </c>
      <c r="J37" s="2">
        <v>82</v>
      </c>
      <c r="K37" s="2">
        <v>9</v>
      </c>
      <c r="L37" s="2">
        <v>116</v>
      </c>
      <c r="M37" s="2">
        <v>43</v>
      </c>
      <c r="N37" s="2">
        <v>65</v>
      </c>
      <c r="O37" s="2">
        <v>4</v>
      </c>
      <c r="P37" s="2" t="s">
        <v>3261</v>
      </c>
      <c r="Q37" s="2">
        <v>0</v>
      </c>
      <c r="R37" s="2">
        <v>2</v>
      </c>
      <c r="S37" s="2">
        <v>28</v>
      </c>
      <c r="T37" s="2">
        <f t="shared" si="1"/>
        <v>175</v>
      </c>
      <c r="U37" s="2" t="s">
        <v>148</v>
      </c>
      <c r="V37" s="2" t="s">
        <v>7576</v>
      </c>
      <c r="W37" s="2">
        <v>0</v>
      </c>
      <c r="AA37" s="2">
        <v>0</v>
      </c>
      <c r="AE37" s="2">
        <v>0</v>
      </c>
      <c r="AJ37" s="2">
        <v>0</v>
      </c>
      <c r="AO37" s="2">
        <v>0</v>
      </c>
      <c r="AQ37" s="2">
        <v>0</v>
      </c>
      <c r="AR37" s="2">
        <v>0</v>
      </c>
      <c r="AS37" s="2">
        <v>0</v>
      </c>
      <c r="AV37" s="2">
        <v>0</v>
      </c>
      <c r="AY37" s="2">
        <v>0</v>
      </c>
      <c r="BC37" s="2">
        <v>1</v>
      </c>
      <c r="BD37" s="2">
        <v>0</v>
      </c>
      <c r="BG37" s="2">
        <v>0</v>
      </c>
      <c r="BH37" s="2">
        <v>0</v>
      </c>
      <c r="BI37" s="2">
        <v>0</v>
      </c>
      <c r="BJ37" s="2">
        <v>1</v>
      </c>
      <c r="BP37" s="2">
        <v>4.21</v>
      </c>
      <c r="BQ37" s="2">
        <v>0.7</v>
      </c>
      <c r="BT37" s="2">
        <v>0.61</v>
      </c>
      <c r="BU37" s="2">
        <v>3.37</v>
      </c>
      <c r="BV37" s="2">
        <v>2.62</v>
      </c>
      <c r="BW37" s="2">
        <v>1.64</v>
      </c>
      <c r="BX37" s="2">
        <v>5.23</v>
      </c>
      <c r="BY37" s="2">
        <v>4.2</v>
      </c>
      <c r="BZ37" s="2">
        <v>65</v>
      </c>
      <c r="CA37" s="2">
        <v>86</v>
      </c>
      <c r="CD37" s="2">
        <v>11.5</v>
      </c>
      <c r="CE37" s="2">
        <v>2.22</v>
      </c>
      <c r="CG37" s="11">
        <v>43242</v>
      </c>
      <c r="CH37" s="2" t="s">
        <v>1664</v>
      </c>
      <c r="CK37" s="2" t="s">
        <v>7577</v>
      </c>
      <c r="CN37" s="2">
        <v>1</v>
      </c>
      <c r="CO37" s="2">
        <v>2</v>
      </c>
      <c r="CQ37" s="2">
        <v>0</v>
      </c>
      <c r="CR37" s="2">
        <v>0</v>
      </c>
      <c r="CS37" s="2">
        <v>0</v>
      </c>
      <c r="CT37" s="2">
        <v>40</v>
      </c>
      <c r="CU37" s="2">
        <v>0.71</v>
      </c>
      <c r="CV37" s="2">
        <v>0</v>
      </c>
      <c r="CY37" s="2" t="s">
        <v>2125</v>
      </c>
      <c r="CZ37" s="2">
        <v>1</v>
      </c>
      <c r="DA37" s="2">
        <v>1</v>
      </c>
      <c r="DB37" s="2">
        <v>2</v>
      </c>
      <c r="DC37" s="2">
        <v>1</v>
      </c>
      <c r="DD37" s="2">
        <v>1</v>
      </c>
      <c r="DE37" s="2">
        <v>1</v>
      </c>
      <c r="DF37" s="2">
        <v>0</v>
      </c>
      <c r="DG37" s="2">
        <v>0</v>
      </c>
      <c r="DH37" s="2">
        <v>1</v>
      </c>
      <c r="DI37" s="2">
        <v>0</v>
      </c>
      <c r="DQ37" s="2">
        <v>17805316376</v>
      </c>
      <c r="DR37" s="170"/>
      <c r="DS37" t="s">
        <v>1045</v>
      </c>
      <c r="DT37"/>
      <c r="DU37"/>
      <c r="DV37"/>
      <c r="DW37"/>
      <c r="DX37" t="s">
        <v>76</v>
      </c>
      <c r="DY37"/>
      <c r="DZ37" t="s">
        <v>76</v>
      </c>
      <c r="EA37"/>
      <c r="EB37" s="2" t="s">
        <v>7578</v>
      </c>
      <c r="EC37" s="2" t="s">
        <v>3338</v>
      </c>
      <c r="ED37" s="2" t="s">
        <v>76</v>
      </c>
      <c r="EF37" s="2" t="s">
        <v>76</v>
      </c>
      <c r="EH37" s="2" t="s">
        <v>76</v>
      </c>
      <c r="EJ37" s="2" t="s">
        <v>76</v>
      </c>
    </row>
    <row r="38" spans="1:142">
      <c r="A38" s="2" t="s">
        <v>7579</v>
      </c>
      <c r="B38" s="2" t="s">
        <v>7580</v>
      </c>
      <c r="C38" s="16">
        <v>43200.6104166667</v>
      </c>
      <c r="D38" s="2">
        <v>1</v>
      </c>
      <c r="E38" s="2">
        <v>165</v>
      </c>
      <c r="F38" s="2">
        <v>72</v>
      </c>
      <c r="H38" s="2">
        <v>56</v>
      </c>
      <c r="I38" s="2">
        <v>41</v>
      </c>
      <c r="J38" s="2">
        <v>66</v>
      </c>
      <c r="K38" s="2">
        <v>3</v>
      </c>
      <c r="L38" s="2">
        <v>116</v>
      </c>
      <c r="M38" s="2">
        <v>43</v>
      </c>
      <c r="N38" s="2">
        <v>69</v>
      </c>
      <c r="O38" s="2">
        <v>4</v>
      </c>
      <c r="P38" s="2" t="s">
        <v>3261</v>
      </c>
      <c r="Q38" s="2">
        <v>0</v>
      </c>
      <c r="R38" s="2">
        <v>2</v>
      </c>
      <c r="S38" s="2">
        <v>28</v>
      </c>
      <c r="T38" s="2">
        <f t="shared" si="1"/>
        <v>119</v>
      </c>
      <c r="U38" s="2" t="s">
        <v>167</v>
      </c>
      <c r="V38" s="2" t="s">
        <v>7581</v>
      </c>
      <c r="W38" s="2">
        <v>1</v>
      </c>
      <c r="X38" s="2" t="s">
        <v>556</v>
      </c>
      <c r="Y38" s="2" t="s">
        <v>1139</v>
      </c>
      <c r="Z38" s="2">
        <v>3</v>
      </c>
      <c r="AA38" s="2">
        <v>0</v>
      </c>
      <c r="AB38" s="26"/>
      <c r="AE38" s="2">
        <v>1</v>
      </c>
      <c r="AF38" s="26" t="s">
        <v>1788</v>
      </c>
      <c r="AG38" s="2" t="s">
        <v>556</v>
      </c>
      <c r="AH38" s="2">
        <v>1</v>
      </c>
      <c r="AI38" s="2" t="s">
        <v>7582</v>
      </c>
      <c r="AJ38" s="2">
        <v>0</v>
      </c>
      <c r="AO38" s="2">
        <v>0</v>
      </c>
      <c r="AQ38" s="2">
        <v>0</v>
      </c>
      <c r="AR38" s="2">
        <v>0</v>
      </c>
      <c r="AS38" s="2">
        <v>1</v>
      </c>
      <c r="AT38" s="2" t="s">
        <v>1705</v>
      </c>
      <c r="AU38" s="2" t="s">
        <v>523</v>
      </c>
      <c r="AV38" s="2">
        <v>0</v>
      </c>
      <c r="AY38" s="2">
        <v>0</v>
      </c>
      <c r="BC38" s="2">
        <v>0</v>
      </c>
      <c r="BD38" s="2">
        <v>0</v>
      </c>
      <c r="BJ38" s="2">
        <v>1</v>
      </c>
      <c r="BK38" s="2">
        <v>20</v>
      </c>
      <c r="BL38" s="2">
        <v>0.974</v>
      </c>
      <c r="BM38" s="2">
        <v>74.596</v>
      </c>
      <c r="BP38" s="2">
        <v>0</v>
      </c>
      <c r="BQ38" s="2">
        <v>0.9</v>
      </c>
      <c r="BS38" s="2">
        <v>44.53</v>
      </c>
      <c r="BU38" s="2">
        <v>3.43</v>
      </c>
      <c r="BV38" s="2">
        <v>2</v>
      </c>
      <c r="BW38" s="2">
        <v>1.87</v>
      </c>
      <c r="BX38" s="2">
        <v>4.9</v>
      </c>
      <c r="BY38" s="2">
        <v>4.69</v>
      </c>
      <c r="BZ38" s="2">
        <v>69</v>
      </c>
      <c r="CA38" s="2">
        <v>148</v>
      </c>
      <c r="CB38" s="2">
        <v>5.5</v>
      </c>
      <c r="CG38" s="11">
        <v>43203</v>
      </c>
      <c r="CH38" s="2" t="s">
        <v>5284</v>
      </c>
      <c r="CI38" s="2" t="s">
        <v>1525</v>
      </c>
      <c r="CJ38" s="2" t="s">
        <v>3643</v>
      </c>
      <c r="CK38" s="2" t="s">
        <v>868</v>
      </c>
      <c r="CL38" s="2" t="s">
        <v>1504</v>
      </c>
      <c r="CN38" s="2">
        <v>2</v>
      </c>
      <c r="CO38" s="2">
        <v>1</v>
      </c>
      <c r="CQ38" s="2">
        <v>0</v>
      </c>
      <c r="CR38" s="2">
        <v>0</v>
      </c>
      <c r="CS38" s="2">
        <v>0</v>
      </c>
      <c r="CY38" s="2" t="s">
        <v>3860</v>
      </c>
      <c r="CZ38" s="2">
        <v>1</v>
      </c>
      <c r="DA38" s="2">
        <v>1</v>
      </c>
      <c r="DB38" s="2">
        <v>1</v>
      </c>
      <c r="DC38" s="2">
        <v>1</v>
      </c>
      <c r="DD38" s="2">
        <v>1</v>
      </c>
      <c r="DE38" s="2">
        <v>0</v>
      </c>
      <c r="DF38" s="2">
        <v>0</v>
      </c>
      <c r="DG38" s="2">
        <v>1</v>
      </c>
      <c r="DH38" s="2">
        <v>1</v>
      </c>
      <c r="DI38" s="2">
        <v>0</v>
      </c>
      <c r="DQ38" s="2">
        <v>13863297852</v>
      </c>
      <c r="DS38">
        <v>1</v>
      </c>
      <c r="DT38"/>
      <c r="DU38" s="80"/>
      <c r="DV38"/>
      <c r="DW38"/>
      <c r="DX38"/>
      <c r="DY38"/>
      <c r="DZ38"/>
      <c r="EA38"/>
      <c r="EB38"/>
      <c r="EC38"/>
      <c r="ED38"/>
      <c r="EE38" s="83"/>
      <c r="EF38"/>
      <c r="EG38"/>
      <c r="EH38"/>
      <c r="EI38"/>
      <c r="EJ38"/>
      <c r="EK38"/>
      <c r="EL38"/>
    </row>
    <row r="39" spans="1:142">
      <c r="A39" s="2" t="s">
        <v>7583</v>
      </c>
      <c r="B39" s="2" t="s">
        <v>7584</v>
      </c>
      <c r="C39" s="16">
        <v>43232.4736111111</v>
      </c>
      <c r="D39" s="2">
        <v>1</v>
      </c>
      <c r="E39" s="2">
        <v>172</v>
      </c>
      <c r="F39" s="2">
        <v>64</v>
      </c>
      <c r="H39" s="2">
        <v>70</v>
      </c>
      <c r="I39" s="2">
        <v>75</v>
      </c>
      <c r="J39" s="2">
        <v>68</v>
      </c>
      <c r="K39" s="2">
        <v>3</v>
      </c>
      <c r="L39" s="2">
        <v>125</v>
      </c>
      <c r="M39" s="2">
        <v>34</v>
      </c>
      <c r="N39" s="2">
        <v>56</v>
      </c>
      <c r="O39" s="2">
        <v>4</v>
      </c>
      <c r="P39" s="2" t="s">
        <v>3261</v>
      </c>
      <c r="Q39" s="2">
        <v>0</v>
      </c>
      <c r="R39" s="2">
        <v>2</v>
      </c>
      <c r="S39" s="2">
        <v>28</v>
      </c>
      <c r="T39" s="2">
        <f t="shared" si="1"/>
        <v>144</v>
      </c>
      <c r="U39" s="2" t="s">
        <v>148</v>
      </c>
      <c r="V39" s="2" t="s">
        <v>7585</v>
      </c>
      <c r="W39" s="2">
        <v>1</v>
      </c>
      <c r="X39" s="2" t="s">
        <v>7586</v>
      </c>
      <c r="Y39" s="2" t="s">
        <v>1683</v>
      </c>
      <c r="Z39" s="2">
        <v>3</v>
      </c>
      <c r="AA39" s="2">
        <v>0</v>
      </c>
      <c r="AE39" s="2">
        <v>1</v>
      </c>
      <c r="AF39" s="2">
        <v>20</v>
      </c>
      <c r="AG39" s="2" t="s">
        <v>606</v>
      </c>
      <c r="AH39" s="2">
        <v>1</v>
      </c>
      <c r="AI39" s="2" t="s">
        <v>4247</v>
      </c>
      <c r="AJ39" s="2">
        <v>1</v>
      </c>
      <c r="AK39" s="2" t="s">
        <v>7587</v>
      </c>
      <c r="AO39" s="2">
        <v>0</v>
      </c>
      <c r="AQ39" s="2">
        <v>0</v>
      </c>
      <c r="AR39" s="2">
        <v>0</v>
      </c>
      <c r="AS39" s="2">
        <v>0</v>
      </c>
      <c r="AV39" s="2">
        <v>0</v>
      </c>
      <c r="AY39" s="2">
        <v>0</v>
      </c>
      <c r="BC39" s="2">
        <v>1</v>
      </c>
      <c r="BD39" s="2">
        <v>0</v>
      </c>
      <c r="BG39" s="2">
        <v>2</v>
      </c>
      <c r="BH39" s="2">
        <v>1</v>
      </c>
      <c r="BI39" s="2">
        <v>3</v>
      </c>
      <c r="BJ39" s="2">
        <v>1</v>
      </c>
      <c r="BP39" s="2">
        <v>5.75</v>
      </c>
      <c r="BQ39" s="2">
        <v>0.9</v>
      </c>
      <c r="BS39" s="2">
        <v>117.4</v>
      </c>
      <c r="BU39" s="2">
        <v>3.79</v>
      </c>
      <c r="BV39" s="2">
        <v>0.87</v>
      </c>
      <c r="BW39" s="2">
        <v>2.47</v>
      </c>
      <c r="BX39" s="2">
        <v>5.12</v>
      </c>
      <c r="BY39" s="2">
        <v>3.6</v>
      </c>
      <c r="BZ39" s="2">
        <v>56</v>
      </c>
      <c r="CA39" s="2">
        <v>143</v>
      </c>
      <c r="CG39" s="11">
        <v>43235</v>
      </c>
      <c r="CH39" s="2" t="s">
        <v>7588</v>
      </c>
      <c r="CI39" s="2" t="s">
        <v>1635</v>
      </c>
      <c r="CK39" s="2" t="s">
        <v>7589</v>
      </c>
      <c r="CN39" s="2">
        <v>3</v>
      </c>
      <c r="CO39" s="2">
        <v>2</v>
      </c>
      <c r="CQ39" s="2">
        <v>1</v>
      </c>
      <c r="CR39" s="2">
        <v>0</v>
      </c>
      <c r="CS39" s="2">
        <v>0</v>
      </c>
      <c r="CT39" s="2">
        <v>43</v>
      </c>
      <c r="CU39" s="2">
        <v>0.6</v>
      </c>
      <c r="CV39" s="2">
        <v>0</v>
      </c>
      <c r="CY39" s="2" t="s">
        <v>231</v>
      </c>
      <c r="CZ39" s="2">
        <v>1</v>
      </c>
      <c r="DA39" s="2">
        <v>1</v>
      </c>
      <c r="DB39" s="2">
        <v>1</v>
      </c>
      <c r="DC39" s="2">
        <v>2</v>
      </c>
      <c r="DD39" s="2">
        <v>0</v>
      </c>
      <c r="DE39" s="2">
        <v>1</v>
      </c>
      <c r="DF39" s="2">
        <v>1</v>
      </c>
      <c r="DG39" s="2">
        <v>1</v>
      </c>
      <c r="DH39" s="2">
        <v>2</v>
      </c>
      <c r="DI39" s="2">
        <v>1</v>
      </c>
      <c r="DQ39" s="2">
        <v>15006383846</v>
      </c>
      <c r="DS39">
        <v>1</v>
      </c>
      <c r="DT39"/>
      <c r="DU39"/>
      <c r="DV39"/>
      <c r="DW39"/>
      <c r="DX39"/>
      <c r="DY39"/>
      <c r="DZ39"/>
      <c r="EA39"/>
      <c r="EB39"/>
      <c r="EC39" s="80"/>
      <c r="ED39"/>
      <c r="EE39" s="83"/>
      <c r="EF39"/>
      <c r="EG39"/>
      <c r="EH39"/>
      <c r="EI39"/>
      <c r="EJ39"/>
      <c r="EK39"/>
      <c r="EL39"/>
    </row>
    <row r="40" spans="1:142">
      <c r="A40" s="2" t="s">
        <v>7590</v>
      </c>
      <c r="B40" s="2" t="s">
        <v>7591</v>
      </c>
      <c r="C40" s="16">
        <v>43250.4361111111</v>
      </c>
      <c r="D40" s="2">
        <v>1</v>
      </c>
      <c r="E40" s="2">
        <v>168</v>
      </c>
      <c r="F40" s="2">
        <v>80</v>
      </c>
      <c r="H40" s="2">
        <v>45</v>
      </c>
      <c r="I40" s="2">
        <v>25</v>
      </c>
      <c r="J40" s="2">
        <v>80</v>
      </c>
      <c r="K40" s="2">
        <v>9</v>
      </c>
      <c r="L40" s="2">
        <v>150</v>
      </c>
      <c r="M40" s="2">
        <v>24</v>
      </c>
      <c r="N40" s="2">
        <v>66</v>
      </c>
      <c r="O40" s="2">
        <v>4</v>
      </c>
      <c r="P40" s="2" t="s">
        <v>3298</v>
      </c>
      <c r="Q40" s="2">
        <v>0</v>
      </c>
      <c r="R40" s="2">
        <v>2</v>
      </c>
      <c r="S40" s="2">
        <v>28</v>
      </c>
      <c r="T40" s="2">
        <f t="shared" si="1"/>
        <v>90</v>
      </c>
      <c r="U40" s="2" t="s">
        <v>279</v>
      </c>
      <c r="V40" s="2" t="s">
        <v>7592</v>
      </c>
      <c r="W40" s="2">
        <v>1</v>
      </c>
      <c r="X40" s="2" t="s">
        <v>2690</v>
      </c>
      <c r="Y40" s="2" t="s">
        <v>2974</v>
      </c>
      <c r="Z40" s="2" t="s">
        <v>1740</v>
      </c>
      <c r="AA40" s="2">
        <v>0</v>
      </c>
      <c r="AE40" s="2">
        <v>0</v>
      </c>
      <c r="AJ40" s="2">
        <v>1</v>
      </c>
      <c r="AK40" s="2" t="s">
        <v>7593</v>
      </c>
      <c r="AL40" s="2" t="s">
        <v>566</v>
      </c>
      <c r="AM40" s="2">
        <v>0</v>
      </c>
      <c r="AO40" s="2">
        <v>0</v>
      </c>
      <c r="AQ40" s="2">
        <v>0</v>
      </c>
      <c r="AR40" s="2">
        <v>0</v>
      </c>
      <c r="AS40" s="2">
        <v>0</v>
      </c>
      <c r="AV40" s="2">
        <v>0</v>
      </c>
      <c r="AY40" s="2">
        <v>0</v>
      </c>
      <c r="BC40" s="2">
        <v>1</v>
      </c>
      <c r="BD40" s="2">
        <v>0</v>
      </c>
      <c r="BJ40" s="2">
        <v>1</v>
      </c>
      <c r="BS40" s="2">
        <v>35.96</v>
      </c>
      <c r="BU40" s="2">
        <v>6.25</v>
      </c>
      <c r="BV40" s="2">
        <v>2.66</v>
      </c>
      <c r="BW40" s="2">
        <v>4.26</v>
      </c>
      <c r="BX40" s="2">
        <v>5.38</v>
      </c>
      <c r="BY40" s="2">
        <v>4.35</v>
      </c>
      <c r="BZ40" s="2">
        <v>66</v>
      </c>
      <c r="CA40" s="2">
        <v>162</v>
      </c>
      <c r="CD40" s="2">
        <v>10.7</v>
      </c>
      <c r="CE40" s="2">
        <v>2.15</v>
      </c>
      <c r="CG40" s="11">
        <v>43252</v>
      </c>
      <c r="CH40" s="2" t="s">
        <v>7594</v>
      </c>
      <c r="CJ40" s="2" t="s">
        <v>7595</v>
      </c>
      <c r="CL40" s="2" t="s">
        <v>7596</v>
      </c>
      <c r="CN40" s="2">
        <v>1</v>
      </c>
      <c r="CO40" s="2">
        <v>2</v>
      </c>
      <c r="CQ40" s="2">
        <v>1</v>
      </c>
      <c r="CR40" s="2">
        <v>0</v>
      </c>
      <c r="CS40" s="2">
        <v>0</v>
      </c>
      <c r="CU40" s="2">
        <v>0.56</v>
      </c>
      <c r="CV40" s="2">
        <v>0</v>
      </c>
      <c r="CY40" s="2" t="s">
        <v>434</v>
      </c>
      <c r="CZ40" s="2">
        <v>0</v>
      </c>
      <c r="DA40" s="2">
        <v>1</v>
      </c>
      <c r="DB40" s="2">
        <v>2</v>
      </c>
      <c r="DC40" s="2">
        <v>1</v>
      </c>
      <c r="DD40" s="2">
        <v>0</v>
      </c>
      <c r="DE40" s="2">
        <v>0</v>
      </c>
      <c r="DF40" s="2">
        <v>0</v>
      </c>
      <c r="DG40" s="2">
        <v>0</v>
      </c>
      <c r="DH40" s="2">
        <v>2</v>
      </c>
      <c r="DI40" s="2">
        <v>0</v>
      </c>
      <c r="DQ40" s="2" t="s">
        <v>7597</v>
      </c>
      <c r="DS40">
        <v>1</v>
      </c>
      <c r="DT40"/>
      <c r="DU40"/>
      <c r="DV40"/>
      <c r="DW40"/>
      <c r="DX40"/>
      <c r="DY40"/>
      <c r="DZ40"/>
      <c r="EA40"/>
      <c r="EB40"/>
      <c r="EC40" s="80"/>
      <c r="ED40"/>
      <c r="EE40" s="83"/>
      <c r="EF40"/>
      <c r="EG40"/>
      <c r="EH40"/>
      <c r="EI40" s="80"/>
      <c r="EJ40"/>
      <c r="EK40"/>
      <c r="EL40"/>
    </row>
    <row r="41" spans="1:142">
      <c r="A41" s="2" t="s">
        <v>7598</v>
      </c>
      <c r="B41" s="2" t="s">
        <v>7599</v>
      </c>
      <c r="C41" s="16">
        <v>43258.3409722222</v>
      </c>
      <c r="D41" s="2">
        <v>1</v>
      </c>
      <c r="E41" s="2">
        <v>165</v>
      </c>
      <c r="F41" s="2">
        <v>55</v>
      </c>
      <c r="H41" s="2">
        <v>56</v>
      </c>
      <c r="I41" s="2">
        <v>41</v>
      </c>
      <c r="J41" s="2">
        <v>62</v>
      </c>
      <c r="K41" s="2">
        <v>3</v>
      </c>
      <c r="L41" s="2">
        <v>125</v>
      </c>
      <c r="M41" s="2">
        <v>34</v>
      </c>
      <c r="N41" s="2">
        <v>79</v>
      </c>
      <c r="O41" s="2">
        <v>7</v>
      </c>
      <c r="P41" s="2" t="s">
        <v>3249</v>
      </c>
      <c r="Q41" s="2">
        <v>0</v>
      </c>
      <c r="R41" s="2">
        <v>23</v>
      </c>
      <c r="S41" s="2">
        <v>42</v>
      </c>
      <c r="T41" s="2">
        <f t="shared" si="1"/>
        <v>127</v>
      </c>
      <c r="U41" s="2" t="s">
        <v>167</v>
      </c>
      <c r="V41" s="2" t="s">
        <v>7600</v>
      </c>
      <c r="W41" s="2">
        <v>1</v>
      </c>
      <c r="X41" s="2" t="s">
        <v>1837</v>
      </c>
      <c r="Y41" s="2" t="s">
        <v>1390</v>
      </c>
      <c r="Z41" s="2">
        <v>123</v>
      </c>
      <c r="AA41" s="2">
        <v>0</v>
      </c>
      <c r="AE41" s="2">
        <v>1</v>
      </c>
      <c r="AF41" s="2" t="s">
        <v>7601</v>
      </c>
      <c r="AG41" s="2" t="s">
        <v>556</v>
      </c>
      <c r="AH41" s="2">
        <v>1</v>
      </c>
      <c r="AI41" s="2">
        <v>2</v>
      </c>
      <c r="AJ41" s="2">
        <v>1</v>
      </c>
      <c r="AK41" s="2">
        <v>2</v>
      </c>
      <c r="AL41" s="2" t="s">
        <v>7582</v>
      </c>
      <c r="AM41" s="2">
        <v>0</v>
      </c>
      <c r="AO41" s="2">
        <v>0</v>
      </c>
      <c r="AQ41" s="2">
        <v>0</v>
      </c>
      <c r="AR41" s="2">
        <v>0</v>
      </c>
      <c r="AS41" s="2">
        <v>0</v>
      </c>
      <c r="AV41" s="2">
        <v>0</v>
      </c>
      <c r="AY41" s="2">
        <v>0</v>
      </c>
      <c r="BC41" s="2">
        <v>0</v>
      </c>
      <c r="BD41" s="2">
        <v>0</v>
      </c>
      <c r="BG41" s="2">
        <v>2</v>
      </c>
      <c r="BH41" s="2">
        <v>3</v>
      </c>
      <c r="BI41" s="2">
        <v>3</v>
      </c>
      <c r="BJ41" s="2">
        <v>2</v>
      </c>
      <c r="BK41" s="2">
        <v>8</v>
      </c>
      <c r="BL41" s="2">
        <v>3.52</v>
      </c>
      <c r="BN41" s="2">
        <v>3.86</v>
      </c>
      <c r="BP41" s="2">
        <v>61.42</v>
      </c>
      <c r="BQ41" s="2">
        <v>1.7</v>
      </c>
      <c r="BS41" s="2">
        <v>90.41</v>
      </c>
      <c r="BU41" s="2">
        <v>3.9</v>
      </c>
      <c r="BV41" s="2">
        <v>0.88</v>
      </c>
      <c r="BW41" s="2">
        <v>2.28</v>
      </c>
      <c r="BX41" s="2">
        <v>4.39</v>
      </c>
      <c r="BY41" s="2">
        <v>4.41</v>
      </c>
      <c r="BZ41" s="2">
        <v>79</v>
      </c>
      <c r="CA41" s="2">
        <v>157</v>
      </c>
      <c r="CD41" s="2">
        <v>10.4</v>
      </c>
      <c r="CE41" s="2">
        <v>2.9</v>
      </c>
      <c r="CG41" s="11">
        <v>43264</v>
      </c>
      <c r="CH41" s="2" t="s">
        <v>7594</v>
      </c>
      <c r="CI41" s="2" t="s">
        <v>7602</v>
      </c>
      <c r="CL41" s="2" t="s">
        <v>1525</v>
      </c>
      <c r="CN41" s="2">
        <v>2</v>
      </c>
      <c r="CO41" s="2">
        <v>2</v>
      </c>
      <c r="CQ41" s="2">
        <v>1</v>
      </c>
      <c r="CR41" s="2">
        <v>0</v>
      </c>
      <c r="CS41" s="2">
        <v>0</v>
      </c>
      <c r="CT41" s="2">
        <v>35</v>
      </c>
      <c r="CU41" s="2">
        <v>0.7</v>
      </c>
      <c r="CV41" s="2">
        <v>0</v>
      </c>
      <c r="CY41" s="2" t="s">
        <v>205</v>
      </c>
      <c r="CZ41" s="2">
        <v>1</v>
      </c>
      <c r="DA41" s="2">
        <v>1</v>
      </c>
      <c r="DB41" s="2">
        <v>2</v>
      </c>
      <c r="DC41" s="2">
        <v>1</v>
      </c>
      <c r="DD41" s="2">
        <v>1</v>
      </c>
      <c r="DE41" s="2">
        <v>1</v>
      </c>
      <c r="DF41" s="2">
        <v>0</v>
      </c>
      <c r="DG41" s="2">
        <v>1</v>
      </c>
      <c r="DH41" s="2">
        <v>1</v>
      </c>
      <c r="DI41" s="2">
        <v>1</v>
      </c>
      <c r="DQ41" s="2">
        <v>18615535919</v>
      </c>
      <c r="DS41">
        <v>1</v>
      </c>
      <c r="DT41"/>
      <c r="DU41" s="80"/>
      <c r="DV41"/>
      <c r="DW41"/>
      <c r="DX41"/>
      <c r="DY41"/>
      <c r="DZ41"/>
      <c r="EA41"/>
      <c r="EB41"/>
      <c r="EC41" s="80"/>
      <c r="ED41"/>
      <c r="EE41" s="83"/>
      <c r="EF41"/>
      <c r="EG41"/>
      <c r="EH41"/>
      <c r="EI41" s="80"/>
      <c r="EJ41"/>
      <c r="EK41"/>
      <c r="EL41"/>
    </row>
    <row r="42" spans="1:142">
      <c r="A42" s="2" t="s">
        <v>7603</v>
      </c>
      <c r="B42" s="14" t="s">
        <v>7604</v>
      </c>
      <c r="C42" s="16">
        <v>43213.3638888889</v>
      </c>
      <c r="D42" s="2">
        <v>1</v>
      </c>
      <c r="E42" s="2">
        <v>170</v>
      </c>
      <c r="F42" s="2">
        <v>75</v>
      </c>
      <c r="H42" s="2">
        <v>66</v>
      </c>
      <c r="I42" s="2">
        <v>58</v>
      </c>
      <c r="J42" s="2">
        <v>63</v>
      </c>
      <c r="K42" s="2">
        <v>3</v>
      </c>
      <c r="L42" s="2">
        <v>137</v>
      </c>
      <c r="M42" s="2">
        <v>34</v>
      </c>
      <c r="N42" s="2">
        <v>76</v>
      </c>
      <c r="O42" s="2">
        <v>7</v>
      </c>
      <c r="P42" s="2" t="s">
        <v>3298</v>
      </c>
      <c r="Q42" s="2">
        <v>0</v>
      </c>
      <c r="R42" s="2">
        <v>2</v>
      </c>
      <c r="S42" s="2">
        <v>28</v>
      </c>
      <c r="T42" s="2">
        <f t="shared" si="1"/>
        <v>130</v>
      </c>
      <c r="U42" s="2" t="s">
        <v>167</v>
      </c>
      <c r="V42" s="2" t="s">
        <v>7605</v>
      </c>
      <c r="W42" s="2">
        <v>1</v>
      </c>
      <c r="X42" s="2" t="s">
        <v>566</v>
      </c>
      <c r="Y42" s="2" t="s">
        <v>607</v>
      </c>
      <c r="Z42" s="2">
        <v>3</v>
      </c>
      <c r="AA42" s="2">
        <v>0</v>
      </c>
      <c r="AE42" s="2">
        <v>0</v>
      </c>
      <c r="AJ42" s="2">
        <v>1</v>
      </c>
      <c r="AK42" s="2" t="s">
        <v>7606</v>
      </c>
      <c r="AL42" s="2" t="s">
        <v>566</v>
      </c>
      <c r="AM42" s="2">
        <v>0</v>
      </c>
      <c r="AO42" s="2">
        <v>0</v>
      </c>
      <c r="AQ42" s="2">
        <v>0</v>
      </c>
      <c r="AR42" s="2">
        <v>0</v>
      </c>
      <c r="AS42" s="2">
        <v>0</v>
      </c>
      <c r="AV42" s="2">
        <v>0</v>
      </c>
      <c r="AY42" s="2">
        <v>0</v>
      </c>
      <c r="BC42" s="2">
        <v>1</v>
      </c>
      <c r="BD42" s="2">
        <v>0</v>
      </c>
      <c r="BJ42" s="2">
        <v>1</v>
      </c>
      <c r="BS42" s="2">
        <v>25.04</v>
      </c>
      <c r="BU42" s="2">
        <v>3.35</v>
      </c>
      <c r="BV42" s="2">
        <v>0.8</v>
      </c>
      <c r="BW42" s="2">
        <v>1.66</v>
      </c>
      <c r="BX42" s="2">
        <v>4.46</v>
      </c>
      <c r="BY42" s="2">
        <v>8</v>
      </c>
      <c r="BZ42" s="2">
        <v>76</v>
      </c>
      <c r="CA42" s="2">
        <v>164</v>
      </c>
      <c r="CD42" s="2">
        <v>11.2</v>
      </c>
      <c r="CE42" s="2">
        <v>2.86</v>
      </c>
      <c r="CG42" s="11">
        <v>43215</v>
      </c>
      <c r="CH42" s="2" t="s">
        <v>7607</v>
      </c>
      <c r="CI42" s="2" t="s">
        <v>7608</v>
      </c>
      <c r="CJ42" s="2" t="s">
        <v>7609</v>
      </c>
      <c r="CK42" s="2" t="s">
        <v>7610</v>
      </c>
      <c r="CN42" s="2">
        <v>2</v>
      </c>
      <c r="CO42" s="2">
        <v>2</v>
      </c>
      <c r="CQ42" s="2">
        <v>0</v>
      </c>
      <c r="CR42" s="2">
        <v>0</v>
      </c>
      <c r="CS42" s="2">
        <v>0</v>
      </c>
      <c r="CY42" s="2" t="s">
        <v>434</v>
      </c>
      <c r="CZ42" s="2">
        <v>0</v>
      </c>
      <c r="DA42" s="2">
        <v>1</v>
      </c>
      <c r="DB42" s="2">
        <v>2</v>
      </c>
      <c r="DC42" s="2">
        <v>1</v>
      </c>
      <c r="DD42" s="2">
        <v>1</v>
      </c>
      <c r="DE42" s="2">
        <v>1</v>
      </c>
      <c r="DF42" s="2">
        <v>0</v>
      </c>
      <c r="DG42" s="2">
        <v>1</v>
      </c>
      <c r="DH42" s="2">
        <v>1</v>
      </c>
      <c r="DI42" s="2">
        <v>0</v>
      </c>
      <c r="DQ42" s="2">
        <v>13969186018</v>
      </c>
      <c r="DR42" s="14">
        <v>1</v>
      </c>
      <c r="DS42"/>
      <c r="DT42"/>
      <c r="DU42"/>
      <c r="DV42"/>
      <c r="DW42"/>
      <c r="DX42"/>
      <c r="DY42"/>
      <c r="DZ42"/>
      <c r="EA42"/>
      <c r="EB42"/>
      <c r="EC42" s="80"/>
      <c r="ED42"/>
      <c r="EE42" s="83"/>
      <c r="EF42"/>
      <c r="EG42"/>
      <c r="EH42"/>
      <c r="EI42"/>
      <c r="EJ42"/>
      <c r="EK42"/>
      <c r="EL42" t="s">
        <v>962</v>
      </c>
    </row>
    <row r="43" spans="1:142">
      <c r="A43" s="2" t="s">
        <v>7611</v>
      </c>
      <c r="B43" s="2" t="s">
        <v>7612</v>
      </c>
      <c r="C43" s="16">
        <v>43219.4034722222</v>
      </c>
      <c r="D43" s="2">
        <v>1</v>
      </c>
      <c r="E43" s="2">
        <v>170</v>
      </c>
      <c r="F43" s="2">
        <v>69</v>
      </c>
      <c r="H43" s="2">
        <v>61</v>
      </c>
      <c r="I43" s="2">
        <v>58</v>
      </c>
      <c r="J43" s="2">
        <v>74</v>
      </c>
      <c r="K43" s="2">
        <v>9</v>
      </c>
      <c r="L43" s="2">
        <v>128</v>
      </c>
      <c r="M43" s="2">
        <v>34</v>
      </c>
      <c r="N43" s="2">
        <v>85</v>
      </c>
      <c r="O43" s="2">
        <v>7</v>
      </c>
      <c r="P43" s="2" t="s">
        <v>3298</v>
      </c>
      <c r="Q43" s="2">
        <v>0</v>
      </c>
      <c r="R43" s="2">
        <v>2</v>
      </c>
      <c r="S43" s="2">
        <v>28</v>
      </c>
      <c r="T43" s="2">
        <f t="shared" si="1"/>
        <v>136</v>
      </c>
      <c r="U43" s="2" t="s">
        <v>167</v>
      </c>
      <c r="V43" s="2" t="s">
        <v>7613</v>
      </c>
      <c r="W43" s="2">
        <v>1</v>
      </c>
      <c r="X43" s="2">
        <v>3</v>
      </c>
      <c r="Y43" s="2" t="s">
        <v>765</v>
      </c>
      <c r="Z43" s="2">
        <v>4</v>
      </c>
      <c r="AA43" s="2">
        <v>0</v>
      </c>
      <c r="AE43" s="2">
        <v>1</v>
      </c>
      <c r="AF43" s="2">
        <v>20</v>
      </c>
      <c r="AG43" s="2" t="s">
        <v>606</v>
      </c>
      <c r="AH43" s="2">
        <v>0</v>
      </c>
      <c r="AJ43" s="2">
        <v>1</v>
      </c>
      <c r="AK43" s="2">
        <v>5</v>
      </c>
      <c r="AL43" s="2">
        <v>20</v>
      </c>
      <c r="AM43" s="2">
        <v>0</v>
      </c>
      <c r="AO43" s="2">
        <v>0</v>
      </c>
      <c r="AQ43" s="2">
        <v>0</v>
      </c>
      <c r="AR43" s="2">
        <v>0</v>
      </c>
      <c r="AS43" s="2">
        <v>0</v>
      </c>
      <c r="AV43" s="2">
        <v>0</v>
      </c>
      <c r="AY43" s="2">
        <v>0</v>
      </c>
      <c r="BC43" s="2">
        <v>0</v>
      </c>
      <c r="BD43" s="2">
        <v>0</v>
      </c>
      <c r="BJ43" s="2">
        <v>1</v>
      </c>
      <c r="BP43" s="2">
        <v>4.86</v>
      </c>
      <c r="BQ43" s="2">
        <v>1.2</v>
      </c>
      <c r="BT43" s="2">
        <v>0.69</v>
      </c>
      <c r="BU43" s="2">
        <v>3.49</v>
      </c>
      <c r="BV43" s="2">
        <v>1.94</v>
      </c>
      <c r="BW43" s="2">
        <v>2.22</v>
      </c>
      <c r="BX43" s="2">
        <v>5.36</v>
      </c>
      <c r="BY43" s="2">
        <v>7.6</v>
      </c>
      <c r="BZ43" s="2">
        <v>85</v>
      </c>
      <c r="CA43" s="2">
        <v>154</v>
      </c>
      <c r="CD43" s="2">
        <v>11.4</v>
      </c>
      <c r="CE43" s="2">
        <v>2.8</v>
      </c>
      <c r="CG43" s="11">
        <v>43222</v>
      </c>
      <c r="CH43" s="2" t="s">
        <v>7614</v>
      </c>
      <c r="CI43" s="2" t="s">
        <v>1611</v>
      </c>
      <c r="CK43" s="2" t="s">
        <v>7615</v>
      </c>
      <c r="CL43" s="2" t="s">
        <v>1575</v>
      </c>
      <c r="CN43" s="2">
        <v>3</v>
      </c>
      <c r="CO43" s="2">
        <v>2</v>
      </c>
      <c r="CQ43" s="2">
        <v>1</v>
      </c>
      <c r="CR43" s="2">
        <v>0</v>
      </c>
      <c r="CS43" s="2">
        <v>0</v>
      </c>
      <c r="CU43" s="2">
        <v>0.76</v>
      </c>
      <c r="CV43" s="2">
        <v>0</v>
      </c>
      <c r="CY43" s="2" t="s">
        <v>2125</v>
      </c>
      <c r="CZ43" s="2">
        <v>1</v>
      </c>
      <c r="DA43" s="2">
        <v>1</v>
      </c>
      <c r="DB43" s="2">
        <v>2</v>
      </c>
      <c r="DC43" s="2">
        <v>0</v>
      </c>
      <c r="DD43" s="2">
        <v>1</v>
      </c>
      <c r="DE43" s="2">
        <v>0</v>
      </c>
      <c r="DF43" s="2">
        <v>0</v>
      </c>
      <c r="DG43" s="2">
        <v>0</v>
      </c>
      <c r="DH43" s="2">
        <v>2</v>
      </c>
      <c r="DI43" s="2">
        <v>1</v>
      </c>
      <c r="DQ43" s="2">
        <v>13771944565</v>
      </c>
      <c r="DS43">
        <v>1</v>
      </c>
      <c r="DT43"/>
      <c r="DU43"/>
      <c r="DV43"/>
      <c r="DW43"/>
      <c r="DX43"/>
      <c r="DY43"/>
      <c r="DZ43"/>
      <c r="EA43"/>
      <c r="EB43"/>
      <c r="EC43" s="80"/>
      <c r="ED43"/>
      <c r="EE43" s="83"/>
      <c r="EF43"/>
      <c r="EG43"/>
      <c r="EH43"/>
      <c r="EI43"/>
      <c r="EJ43"/>
      <c r="EK43"/>
      <c r="EL43" t="s">
        <v>2444</v>
      </c>
    </row>
    <row r="44" spans="1:142">
      <c r="A44" s="2" t="s">
        <v>7616</v>
      </c>
      <c r="B44" s="2" t="s">
        <v>7617</v>
      </c>
      <c r="C44" s="16">
        <v>43191.6604166667</v>
      </c>
      <c r="D44" s="2">
        <v>1</v>
      </c>
      <c r="E44" s="2">
        <v>170</v>
      </c>
      <c r="F44" s="2">
        <v>75</v>
      </c>
      <c r="H44" s="2">
        <v>74</v>
      </c>
      <c r="I44" s="2">
        <v>75</v>
      </c>
      <c r="J44" s="2">
        <v>62</v>
      </c>
      <c r="K44" s="2">
        <v>3</v>
      </c>
      <c r="L44" s="2">
        <v>180</v>
      </c>
      <c r="M44" s="2">
        <v>10</v>
      </c>
      <c r="N44" s="2">
        <v>77</v>
      </c>
      <c r="O44" s="2">
        <v>7</v>
      </c>
      <c r="P44" s="2" t="s">
        <v>166</v>
      </c>
      <c r="Q44" s="2">
        <v>0</v>
      </c>
      <c r="R44" s="2">
        <v>23</v>
      </c>
      <c r="S44" s="2">
        <v>42</v>
      </c>
      <c r="T44" s="2">
        <f t="shared" si="1"/>
        <v>137</v>
      </c>
      <c r="U44" s="2" t="s">
        <v>167</v>
      </c>
      <c r="V44" s="2" t="s">
        <v>7618</v>
      </c>
      <c r="W44" s="2">
        <v>0</v>
      </c>
      <c r="AA44" s="2">
        <v>0</v>
      </c>
      <c r="AE44" s="2">
        <v>0</v>
      </c>
      <c r="AJ44" s="2">
        <v>0</v>
      </c>
      <c r="AO44" s="2">
        <v>1</v>
      </c>
      <c r="AP44" s="2">
        <v>4</v>
      </c>
      <c r="AQ44" s="2">
        <v>1</v>
      </c>
      <c r="AR44" s="2">
        <v>0</v>
      </c>
      <c r="AS44" s="2">
        <v>0</v>
      </c>
      <c r="AV44" s="2">
        <v>0</v>
      </c>
      <c r="AY44" s="2">
        <v>0</v>
      </c>
      <c r="BC44" s="2">
        <v>0</v>
      </c>
      <c r="BD44" s="2">
        <v>0</v>
      </c>
      <c r="BG44" s="2">
        <v>3</v>
      </c>
      <c r="BH44" s="2">
        <v>3</v>
      </c>
      <c r="BI44" s="2">
        <v>3</v>
      </c>
      <c r="BJ44" s="2">
        <v>2</v>
      </c>
      <c r="BK44" s="2">
        <v>2900</v>
      </c>
      <c r="BL44" s="2">
        <v>6.46</v>
      </c>
      <c r="BN44" s="2">
        <v>3.52</v>
      </c>
      <c r="BP44" s="2">
        <v>208.91</v>
      </c>
      <c r="BQ44" s="2">
        <v>1.9</v>
      </c>
      <c r="BR44" s="2">
        <v>24</v>
      </c>
      <c r="BS44" s="2">
        <v>2035.47</v>
      </c>
      <c r="CA44" s="2">
        <v>155</v>
      </c>
      <c r="CD44" s="2">
        <v>11.3</v>
      </c>
      <c r="CE44" s="2">
        <v>3.27</v>
      </c>
      <c r="CG44" s="11">
        <v>43193</v>
      </c>
      <c r="CH44" s="2" t="s">
        <v>1154</v>
      </c>
      <c r="CI44" s="2" t="s">
        <v>285</v>
      </c>
      <c r="CN44" s="2">
        <v>2</v>
      </c>
      <c r="CO44" s="2">
        <v>2</v>
      </c>
      <c r="CQ44" s="2">
        <v>1</v>
      </c>
      <c r="CR44" s="2">
        <v>0</v>
      </c>
      <c r="CS44" s="2">
        <v>0</v>
      </c>
      <c r="CT44" s="2">
        <v>46</v>
      </c>
      <c r="CU44" s="2">
        <v>0.65</v>
      </c>
      <c r="CV44" s="2">
        <v>0</v>
      </c>
      <c r="CY44" s="2" t="s">
        <v>1295</v>
      </c>
      <c r="CZ44" s="2">
        <v>0</v>
      </c>
      <c r="DA44" s="2">
        <v>1</v>
      </c>
      <c r="DB44" s="2">
        <v>2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0</v>
      </c>
      <c r="DQ44" s="2" t="s">
        <v>7619</v>
      </c>
      <c r="DS44">
        <v>1</v>
      </c>
      <c r="DT44"/>
      <c r="DU44"/>
      <c r="DV44"/>
      <c r="DW44"/>
      <c r="DX44"/>
      <c r="DY44" s="80"/>
      <c r="DZ44"/>
      <c r="EA44"/>
      <c r="EB44"/>
      <c r="EC44"/>
      <c r="ED44"/>
      <c r="EE44" s="83"/>
      <c r="EF44"/>
      <c r="EG44"/>
      <c r="EH44"/>
      <c r="EI44"/>
      <c r="EJ44"/>
      <c r="EK44"/>
      <c r="EL44"/>
    </row>
    <row r="45" spans="1:142">
      <c r="A45" s="2" t="s">
        <v>7620</v>
      </c>
      <c r="B45" s="2" t="s">
        <v>7621</v>
      </c>
      <c r="C45" s="16">
        <v>43205.3333333333</v>
      </c>
      <c r="D45" s="2">
        <v>1</v>
      </c>
      <c r="E45" s="2">
        <v>180</v>
      </c>
      <c r="F45" s="2">
        <v>80</v>
      </c>
      <c r="H45" s="2">
        <v>48</v>
      </c>
      <c r="I45" s="2">
        <v>25</v>
      </c>
      <c r="J45" s="2">
        <v>70</v>
      </c>
      <c r="K45" s="2">
        <v>9</v>
      </c>
      <c r="L45" s="2">
        <v>137</v>
      </c>
      <c r="M45" s="2">
        <v>34</v>
      </c>
      <c r="N45" s="2">
        <v>70</v>
      </c>
      <c r="O45" s="2">
        <v>4</v>
      </c>
      <c r="P45" s="2" t="s">
        <v>382</v>
      </c>
      <c r="Q45" s="2">
        <v>0</v>
      </c>
      <c r="R45" s="2">
        <v>2</v>
      </c>
      <c r="S45" s="2">
        <v>28</v>
      </c>
      <c r="T45" s="2">
        <f t="shared" si="1"/>
        <v>100</v>
      </c>
      <c r="U45" s="2" t="s">
        <v>279</v>
      </c>
      <c r="V45" s="2" t="s">
        <v>7622</v>
      </c>
      <c r="W45" s="2">
        <v>0</v>
      </c>
      <c r="AA45" s="2">
        <v>0</v>
      </c>
      <c r="AE45" s="2">
        <v>1</v>
      </c>
      <c r="AF45" s="2">
        <v>20</v>
      </c>
      <c r="AG45" s="2" t="s">
        <v>566</v>
      </c>
      <c r="AH45" s="2">
        <v>1</v>
      </c>
      <c r="AI45" s="2" t="s">
        <v>1277</v>
      </c>
      <c r="AJ45" s="2">
        <v>1</v>
      </c>
      <c r="AK45" s="2">
        <v>5</v>
      </c>
      <c r="AL45" s="2">
        <v>20</v>
      </c>
      <c r="AM45" s="2">
        <v>1</v>
      </c>
      <c r="AN45" s="2" t="s">
        <v>1277</v>
      </c>
      <c r="AO45" s="2">
        <v>0</v>
      </c>
      <c r="AQ45" s="2">
        <v>0</v>
      </c>
      <c r="AR45" s="2">
        <v>1</v>
      </c>
      <c r="AS45" s="2">
        <v>0</v>
      </c>
      <c r="AV45" s="2">
        <v>0</v>
      </c>
      <c r="AY45" s="2">
        <v>0</v>
      </c>
      <c r="BC45" s="2">
        <v>0</v>
      </c>
      <c r="BD45" s="2">
        <v>0</v>
      </c>
      <c r="BJ45" s="2">
        <v>1</v>
      </c>
      <c r="BP45" s="2">
        <v>0</v>
      </c>
      <c r="BQ45" s="2">
        <v>1.8</v>
      </c>
      <c r="BT45" s="2">
        <v>1.42</v>
      </c>
      <c r="BU45" s="2">
        <v>5.99</v>
      </c>
      <c r="BV45" s="2">
        <v>1.79</v>
      </c>
      <c r="BW45" s="2">
        <v>3.88</v>
      </c>
      <c r="BX45" s="2">
        <v>4.8</v>
      </c>
      <c r="BY45" s="2">
        <v>7.5</v>
      </c>
      <c r="BZ45" s="2">
        <v>70</v>
      </c>
      <c r="CA45" s="2">
        <v>155</v>
      </c>
      <c r="CD45" s="2">
        <v>11.1</v>
      </c>
      <c r="CE45" s="2">
        <v>2.78</v>
      </c>
      <c r="CG45" s="11">
        <v>43208</v>
      </c>
      <c r="CH45" s="2" t="s">
        <v>1664</v>
      </c>
      <c r="CI45" s="2" t="s">
        <v>7623</v>
      </c>
      <c r="CK45" s="2" t="s">
        <v>7624</v>
      </c>
      <c r="CL45" s="2" t="s">
        <v>7625</v>
      </c>
      <c r="CN45" s="2">
        <v>4</v>
      </c>
      <c r="CO45" s="2">
        <v>2</v>
      </c>
      <c r="CQ45" s="2">
        <v>1</v>
      </c>
      <c r="CR45" s="2">
        <v>0</v>
      </c>
      <c r="CS45" s="2">
        <v>0</v>
      </c>
      <c r="CY45" s="2" t="s">
        <v>231</v>
      </c>
      <c r="CZ45" s="2">
        <v>0</v>
      </c>
      <c r="DA45" s="2">
        <v>1</v>
      </c>
      <c r="DB45" s="2">
        <v>2</v>
      </c>
      <c r="DC45" s="2">
        <v>1</v>
      </c>
      <c r="DD45" s="2">
        <v>1</v>
      </c>
      <c r="DE45" s="2">
        <v>0</v>
      </c>
      <c r="DF45" s="2">
        <v>0</v>
      </c>
      <c r="DG45" s="2">
        <v>0</v>
      </c>
      <c r="DH45" s="2">
        <v>2</v>
      </c>
      <c r="DI45" s="2">
        <v>1</v>
      </c>
      <c r="DQ45" s="2" t="s">
        <v>7626</v>
      </c>
      <c r="DR45"/>
      <c r="DS45">
        <v>1</v>
      </c>
      <c r="DT45"/>
      <c r="DU45"/>
      <c r="DV45"/>
      <c r="DW45"/>
      <c r="DX45"/>
      <c r="DY45"/>
      <c r="DZ45"/>
      <c r="EA45"/>
      <c r="EB45"/>
      <c r="EC45"/>
      <c r="ED45"/>
      <c r="EE45" s="83"/>
      <c r="EF45"/>
      <c r="EG45"/>
      <c r="EH45"/>
      <c r="EI45"/>
      <c r="EJ45"/>
      <c r="EK45"/>
      <c r="EL45"/>
    </row>
    <row r="46" spans="1:142">
      <c r="A46" s="2" t="s">
        <v>7627</v>
      </c>
      <c r="B46" s="2" t="s">
        <v>7628</v>
      </c>
      <c r="C46" s="16">
        <v>43254.3347222222</v>
      </c>
      <c r="D46" s="2">
        <v>1</v>
      </c>
      <c r="E46" s="2">
        <v>168</v>
      </c>
      <c r="F46" s="2" t="s">
        <v>146</v>
      </c>
      <c r="H46" s="2">
        <v>60</v>
      </c>
      <c r="I46" s="2">
        <v>58</v>
      </c>
      <c r="J46" s="2">
        <v>69</v>
      </c>
      <c r="K46" s="2">
        <v>3</v>
      </c>
      <c r="L46" s="2">
        <v>123</v>
      </c>
      <c r="M46" s="2">
        <v>34</v>
      </c>
      <c r="N46" s="2">
        <v>87</v>
      </c>
      <c r="O46" s="2">
        <v>7</v>
      </c>
      <c r="P46" s="2" t="s">
        <v>166</v>
      </c>
      <c r="Q46" s="2">
        <v>0</v>
      </c>
      <c r="R46" s="2">
        <v>23</v>
      </c>
      <c r="S46" s="2">
        <v>42</v>
      </c>
      <c r="T46" s="2">
        <f t="shared" si="1"/>
        <v>144</v>
      </c>
      <c r="U46" s="2" t="s">
        <v>148</v>
      </c>
      <c r="V46" s="2" t="s">
        <v>7629</v>
      </c>
      <c r="W46" s="2">
        <v>1</v>
      </c>
      <c r="X46" s="2" t="s">
        <v>1235</v>
      </c>
      <c r="Y46" s="2" t="s">
        <v>7630</v>
      </c>
      <c r="Z46" s="2">
        <v>1</v>
      </c>
      <c r="AA46" s="2">
        <v>0</v>
      </c>
      <c r="AE46" s="2">
        <v>1</v>
      </c>
      <c r="AF46" s="2">
        <v>20</v>
      </c>
      <c r="AG46" s="2" t="s">
        <v>197</v>
      </c>
      <c r="AH46" s="2">
        <v>1</v>
      </c>
      <c r="AI46" s="2" t="s">
        <v>7631</v>
      </c>
      <c r="AJ46" s="2">
        <v>1</v>
      </c>
      <c r="AK46" s="2" t="s">
        <v>7299</v>
      </c>
      <c r="AL46" s="2" t="s">
        <v>556</v>
      </c>
      <c r="AM46" s="2">
        <v>0</v>
      </c>
      <c r="AO46" s="2">
        <v>1</v>
      </c>
      <c r="AP46" s="2">
        <v>6</v>
      </c>
      <c r="AQ46" s="2">
        <v>1</v>
      </c>
      <c r="AR46" s="2">
        <v>0</v>
      </c>
      <c r="AS46" s="2">
        <v>0</v>
      </c>
      <c r="AV46" s="2">
        <v>1</v>
      </c>
      <c r="AW46" s="2" t="s">
        <v>556</v>
      </c>
      <c r="AX46" s="2" t="s">
        <v>1602</v>
      </c>
      <c r="AY46" s="2">
        <v>0</v>
      </c>
      <c r="BC46" s="2">
        <v>1</v>
      </c>
      <c r="BD46" s="2">
        <v>0</v>
      </c>
      <c r="BJ46" s="2">
        <v>2</v>
      </c>
      <c r="BK46" s="2" t="s">
        <v>7632</v>
      </c>
      <c r="BM46" s="2">
        <v>129.6</v>
      </c>
      <c r="BP46" s="2">
        <v>166.66</v>
      </c>
      <c r="BQ46" s="2">
        <v>0.7</v>
      </c>
      <c r="BS46" s="2">
        <v>52.86</v>
      </c>
      <c r="BT46" s="2">
        <v>0.91</v>
      </c>
      <c r="BU46" s="2">
        <v>3.61</v>
      </c>
      <c r="BV46" s="2">
        <v>1.51</v>
      </c>
      <c r="BW46" s="2">
        <v>2.23</v>
      </c>
      <c r="BX46" s="2">
        <v>4.55</v>
      </c>
      <c r="BY46" s="2">
        <v>4.71</v>
      </c>
      <c r="BZ46" s="2">
        <v>87</v>
      </c>
      <c r="CA46" s="2">
        <v>133</v>
      </c>
      <c r="CD46" s="2">
        <v>11.4</v>
      </c>
      <c r="CE46" s="2">
        <v>2.55</v>
      </c>
      <c r="CG46" s="11">
        <v>43256</v>
      </c>
      <c r="CH46" s="2" t="s">
        <v>7633</v>
      </c>
      <c r="CI46" s="2" t="s">
        <v>7634</v>
      </c>
      <c r="CK46" s="2" t="s">
        <v>1868</v>
      </c>
      <c r="CN46" s="2">
        <v>1</v>
      </c>
      <c r="CO46" s="2">
        <v>2</v>
      </c>
      <c r="CQ46" s="2">
        <v>1</v>
      </c>
      <c r="CR46" s="2">
        <v>0</v>
      </c>
      <c r="CS46" s="2">
        <v>0</v>
      </c>
      <c r="CU46" s="2">
        <v>0.69</v>
      </c>
      <c r="CV46" s="2">
        <v>0</v>
      </c>
      <c r="CY46" s="2" t="s">
        <v>1921</v>
      </c>
      <c r="CZ46" s="2">
        <v>1</v>
      </c>
      <c r="DA46" s="2">
        <v>1</v>
      </c>
      <c r="DB46" s="2">
        <v>2</v>
      </c>
      <c r="DC46" s="2">
        <v>1</v>
      </c>
      <c r="DD46" s="2">
        <v>1</v>
      </c>
      <c r="DE46" s="2">
        <v>1</v>
      </c>
      <c r="DF46" s="2">
        <v>0</v>
      </c>
      <c r="DG46" s="2">
        <v>1</v>
      </c>
      <c r="DH46" s="2">
        <v>1</v>
      </c>
      <c r="DI46" s="2">
        <v>0</v>
      </c>
      <c r="DQ46" s="2" t="s">
        <v>7635</v>
      </c>
      <c r="DS46">
        <v>1</v>
      </c>
      <c r="DU46"/>
      <c r="DV46"/>
      <c r="DW46"/>
      <c r="DX46"/>
      <c r="DY46"/>
      <c r="DZ46"/>
      <c r="EA46"/>
      <c r="EB46"/>
      <c r="EC46"/>
      <c r="ED46"/>
      <c r="EE46" s="83"/>
      <c r="EF46"/>
      <c r="EG46"/>
      <c r="EH46"/>
      <c r="EI46"/>
      <c r="EJ46"/>
      <c r="EK46"/>
      <c r="EL46"/>
    </row>
    <row r="47" spans="1:142">
      <c r="A47" s="2" t="s">
        <v>7636</v>
      </c>
      <c r="B47" s="2" t="s">
        <v>7637</v>
      </c>
      <c r="C47" s="16">
        <v>43259.5819444444</v>
      </c>
      <c r="D47" s="2">
        <v>1</v>
      </c>
      <c r="E47" s="2">
        <v>160</v>
      </c>
      <c r="F47" s="2">
        <v>64</v>
      </c>
      <c r="H47" s="2">
        <v>64</v>
      </c>
      <c r="I47" s="2">
        <v>58</v>
      </c>
      <c r="J47" s="2">
        <v>68</v>
      </c>
      <c r="K47" s="2">
        <v>3</v>
      </c>
      <c r="L47" s="2">
        <v>112</v>
      </c>
      <c r="M47" s="2">
        <v>43</v>
      </c>
      <c r="N47" s="2">
        <v>52</v>
      </c>
      <c r="O47" s="2">
        <v>4</v>
      </c>
      <c r="P47" s="2" t="s">
        <v>3261</v>
      </c>
      <c r="Q47" s="2">
        <v>0</v>
      </c>
      <c r="R47" s="2">
        <v>2</v>
      </c>
      <c r="S47" s="2">
        <v>28</v>
      </c>
      <c r="T47" s="2">
        <f t="shared" si="1"/>
        <v>136</v>
      </c>
      <c r="U47" s="2" t="s">
        <v>167</v>
      </c>
      <c r="V47" s="2" t="s">
        <v>7638</v>
      </c>
      <c r="W47" s="2">
        <v>0</v>
      </c>
      <c r="AA47" s="2">
        <v>1</v>
      </c>
      <c r="AB47" s="2" t="s">
        <v>522</v>
      </c>
      <c r="AC47" s="2">
        <v>2</v>
      </c>
      <c r="AE47" s="2">
        <v>1</v>
      </c>
      <c r="AF47" s="2">
        <v>20</v>
      </c>
      <c r="AG47" s="2" t="s">
        <v>556</v>
      </c>
      <c r="AH47" s="2">
        <v>0</v>
      </c>
      <c r="AI47" s="26"/>
      <c r="AJ47" s="2">
        <v>1</v>
      </c>
      <c r="AK47" s="2" t="s">
        <v>5789</v>
      </c>
      <c r="AL47" s="2" t="s">
        <v>566</v>
      </c>
      <c r="AM47" s="2">
        <v>1</v>
      </c>
      <c r="AN47" s="2">
        <v>10</v>
      </c>
      <c r="AO47" s="2">
        <v>0</v>
      </c>
      <c r="AQ47" s="2">
        <v>0</v>
      </c>
      <c r="AR47" s="2">
        <v>0</v>
      </c>
      <c r="AS47" s="2">
        <v>1</v>
      </c>
      <c r="AT47" s="2" t="s">
        <v>197</v>
      </c>
      <c r="AU47" s="2" t="s">
        <v>7639</v>
      </c>
      <c r="AV47" s="2">
        <v>0</v>
      </c>
      <c r="AY47" s="2">
        <v>0</v>
      </c>
      <c r="BC47" s="2">
        <v>0</v>
      </c>
      <c r="BD47" s="2">
        <v>0</v>
      </c>
      <c r="BJ47" s="2">
        <v>1</v>
      </c>
      <c r="BP47" s="2">
        <v>7.18</v>
      </c>
      <c r="BQ47" s="2">
        <v>1.2</v>
      </c>
      <c r="BS47" s="2">
        <v>164.7</v>
      </c>
      <c r="BT47" s="2">
        <v>0.95</v>
      </c>
      <c r="BU47" s="2">
        <v>4.77</v>
      </c>
      <c r="BV47" s="2">
        <v>2.06</v>
      </c>
      <c r="BW47" s="2">
        <v>2.31</v>
      </c>
      <c r="BX47" s="2">
        <v>8.18</v>
      </c>
      <c r="BY47" s="2">
        <v>4.5</v>
      </c>
      <c r="BZ47" s="2">
        <v>52</v>
      </c>
      <c r="CA47" s="2">
        <v>132</v>
      </c>
      <c r="CB47" s="2">
        <v>7.7</v>
      </c>
      <c r="CD47" s="2">
        <v>10</v>
      </c>
      <c r="CE47" s="2">
        <v>3.06</v>
      </c>
      <c r="CG47" s="11" t="s">
        <v>7640</v>
      </c>
      <c r="CH47" s="2" t="s">
        <v>1192</v>
      </c>
      <c r="CI47" s="2" t="s">
        <v>7641</v>
      </c>
      <c r="CK47" s="2" t="s">
        <v>1665</v>
      </c>
      <c r="CL47" s="2" t="s">
        <v>7642</v>
      </c>
      <c r="CN47" s="2">
        <v>3</v>
      </c>
      <c r="CO47" s="2">
        <v>2</v>
      </c>
      <c r="CQ47" s="2">
        <v>1</v>
      </c>
      <c r="CR47" s="2">
        <v>0</v>
      </c>
      <c r="CS47" s="2">
        <v>0</v>
      </c>
      <c r="CY47" s="2" t="s">
        <v>920</v>
      </c>
      <c r="CZ47" s="2">
        <v>1</v>
      </c>
      <c r="DA47" s="2">
        <v>1</v>
      </c>
      <c r="DB47" s="2">
        <v>2</v>
      </c>
      <c r="DC47" s="2">
        <v>1</v>
      </c>
      <c r="DD47" s="2">
        <v>1</v>
      </c>
      <c r="DE47" s="2">
        <v>0</v>
      </c>
      <c r="DF47" s="2">
        <v>0</v>
      </c>
      <c r="DG47" s="2">
        <v>0</v>
      </c>
      <c r="DH47" s="2">
        <v>2</v>
      </c>
      <c r="DI47" s="2">
        <v>1</v>
      </c>
      <c r="DQ47" s="2" t="s">
        <v>7643</v>
      </c>
      <c r="DS47"/>
      <c r="DT47"/>
      <c r="DU47"/>
      <c r="DV47"/>
      <c r="DW47"/>
      <c r="DX47"/>
      <c r="DY47"/>
      <c r="DZ47"/>
      <c r="EA47"/>
      <c r="EB47">
        <v>1</v>
      </c>
      <c r="EC47" s="80">
        <v>43952</v>
      </c>
      <c r="ED47"/>
      <c r="EE47" s="83"/>
      <c r="EF47"/>
      <c r="EG47"/>
      <c r="EH47"/>
      <c r="EI47" s="80"/>
      <c r="EJ47"/>
      <c r="EK47"/>
      <c r="EL47"/>
    </row>
    <row r="48" spans="1:142">
      <c r="A48" s="2" t="s">
        <v>7644</v>
      </c>
      <c r="B48" s="15" t="s">
        <v>7645</v>
      </c>
      <c r="C48" s="16">
        <v>43275.6895833333</v>
      </c>
      <c r="D48" s="2">
        <v>1</v>
      </c>
      <c r="E48" s="2">
        <v>180</v>
      </c>
      <c r="F48" s="2" t="s">
        <v>1851</v>
      </c>
      <c r="H48" s="2">
        <v>64</v>
      </c>
      <c r="I48" s="2">
        <v>58</v>
      </c>
      <c r="J48" s="2">
        <v>83</v>
      </c>
      <c r="K48" s="2">
        <v>9</v>
      </c>
      <c r="L48" s="2">
        <v>136</v>
      </c>
      <c r="M48" s="2">
        <v>34</v>
      </c>
      <c r="N48" s="2">
        <v>70</v>
      </c>
      <c r="O48" s="2">
        <v>4</v>
      </c>
      <c r="P48" s="2" t="s">
        <v>166</v>
      </c>
      <c r="Q48" s="2">
        <v>0</v>
      </c>
      <c r="R48" s="2">
        <v>23</v>
      </c>
      <c r="S48" s="2">
        <v>42</v>
      </c>
      <c r="T48" s="2">
        <f t="shared" si="1"/>
        <v>147</v>
      </c>
      <c r="U48" s="2" t="s">
        <v>148</v>
      </c>
      <c r="V48" s="2" t="s">
        <v>7646</v>
      </c>
      <c r="W48" s="2">
        <v>1</v>
      </c>
      <c r="X48" s="2" t="s">
        <v>566</v>
      </c>
      <c r="Y48" s="2" t="s">
        <v>7647</v>
      </c>
      <c r="Z48" s="2" t="s">
        <v>1502</v>
      </c>
      <c r="AA48" s="2">
        <v>1</v>
      </c>
      <c r="AB48" s="2" t="s">
        <v>1219</v>
      </c>
      <c r="AC48" s="2">
        <v>2</v>
      </c>
      <c r="AE48" s="2">
        <v>1</v>
      </c>
      <c r="AF48" s="2">
        <v>20</v>
      </c>
      <c r="AG48" s="2" t="s">
        <v>566</v>
      </c>
      <c r="AH48" s="2">
        <v>1</v>
      </c>
      <c r="AI48" s="2" t="s">
        <v>566</v>
      </c>
      <c r="AJ48" s="2">
        <v>1</v>
      </c>
      <c r="AK48" s="2" t="s">
        <v>3438</v>
      </c>
      <c r="AL48" s="2" t="s">
        <v>606</v>
      </c>
      <c r="AM48" s="2">
        <v>0</v>
      </c>
      <c r="AO48" s="2">
        <v>0</v>
      </c>
      <c r="AQ48" s="2">
        <v>0</v>
      </c>
      <c r="AR48" s="2">
        <v>0</v>
      </c>
      <c r="AS48" s="2">
        <v>0</v>
      </c>
      <c r="AV48" s="2">
        <v>0</v>
      </c>
      <c r="AY48" s="2">
        <v>0</v>
      </c>
      <c r="BC48" s="2">
        <v>1</v>
      </c>
      <c r="BD48" s="2">
        <v>0</v>
      </c>
      <c r="BJ48" s="2">
        <v>2</v>
      </c>
      <c r="BK48" s="2">
        <v>533</v>
      </c>
      <c r="BL48" s="2">
        <v>4.6</v>
      </c>
      <c r="BP48" s="2">
        <v>533</v>
      </c>
      <c r="BQ48" s="2">
        <v>4.6</v>
      </c>
      <c r="BR48" s="2">
        <v>55.3</v>
      </c>
      <c r="BS48" s="2">
        <v>404.5</v>
      </c>
      <c r="BU48" s="2">
        <v>4.58</v>
      </c>
      <c r="BV48" s="2">
        <v>1.17</v>
      </c>
      <c r="BW48" s="2">
        <v>3.03</v>
      </c>
      <c r="BX48" s="2">
        <v>5.1</v>
      </c>
      <c r="BY48" s="2">
        <v>5.3</v>
      </c>
      <c r="BZ48" s="2">
        <v>70</v>
      </c>
      <c r="CA48" s="2">
        <v>162</v>
      </c>
      <c r="CD48" s="2">
        <v>12.3</v>
      </c>
      <c r="CE48" s="2">
        <v>3.54</v>
      </c>
      <c r="CG48" s="11">
        <v>43280</v>
      </c>
      <c r="CH48" s="2" t="s">
        <v>1154</v>
      </c>
      <c r="CK48" s="2" t="s">
        <v>910</v>
      </c>
      <c r="CL48" s="2" t="s">
        <v>7648</v>
      </c>
      <c r="CN48" s="2">
        <v>1</v>
      </c>
      <c r="CO48" s="2">
        <v>2</v>
      </c>
      <c r="CQ48" s="2">
        <v>1</v>
      </c>
      <c r="CR48" s="2">
        <v>0</v>
      </c>
      <c r="CS48" s="2">
        <v>0</v>
      </c>
      <c r="CY48" s="2" t="s">
        <v>6949</v>
      </c>
      <c r="CZ48" s="2">
        <v>1</v>
      </c>
      <c r="DA48" s="2">
        <v>1</v>
      </c>
      <c r="DB48" s="2">
        <v>2</v>
      </c>
      <c r="DC48" s="2">
        <v>1</v>
      </c>
      <c r="DD48" s="2">
        <v>1</v>
      </c>
      <c r="DE48" s="2">
        <v>0</v>
      </c>
      <c r="DF48" s="2">
        <v>0</v>
      </c>
      <c r="DG48" s="2">
        <v>1</v>
      </c>
      <c r="DH48" s="2">
        <v>1</v>
      </c>
      <c r="DI48" s="2">
        <v>0</v>
      </c>
      <c r="DQ48" s="2" t="s">
        <v>7649</v>
      </c>
      <c r="DS48">
        <v>1</v>
      </c>
      <c r="DT48"/>
      <c r="DU48"/>
      <c r="DV48"/>
      <c r="DW48"/>
      <c r="DX48"/>
      <c r="DY48"/>
      <c r="DZ48"/>
      <c r="EA48"/>
      <c r="EB48"/>
      <c r="EC48"/>
      <c r="ED48"/>
      <c r="EE48" s="82"/>
      <c r="EF48"/>
      <c r="EG48"/>
      <c r="EH48"/>
      <c r="EI48"/>
      <c r="EJ48"/>
      <c r="EK48"/>
      <c r="EL48"/>
    </row>
    <row r="49" spans="1:142">
      <c r="A49" s="2" t="s">
        <v>7650</v>
      </c>
      <c r="B49" s="2" t="s">
        <v>7651</v>
      </c>
      <c r="C49" s="16">
        <v>43193.3680555556</v>
      </c>
      <c r="D49" s="2">
        <v>1</v>
      </c>
      <c r="E49" s="2">
        <v>166</v>
      </c>
      <c r="F49" s="2">
        <v>93</v>
      </c>
      <c r="H49" s="2">
        <v>39</v>
      </c>
      <c r="I49" s="2">
        <v>8</v>
      </c>
      <c r="J49" s="2">
        <v>60</v>
      </c>
      <c r="K49" s="2">
        <v>3</v>
      </c>
      <c r="L49" s="2">
        <v>124</v>
      </c>
      <c r="M49" s="2">
        <v>34</v>
      </c>
      <c r="N49" s="2" t="s">
        <v>1502</v>
      </c>
      <c r="P49" s="2" t="s">
        <v>3261</v>
      </c>
      <c r="Q49" s="2">
        <v>0</v>
      </c>
      <c r="R49" s="2">
        <v>2</v>
      </c>
      <c r="S49" s="2">
        <v>28</v>
      </c>
      <c r="T49" s="2">
        <f t="shared" si="1"/>
        <v>73</v>
      </c>
      <c r="U49" s="2" t="s">
        <v>279</v>
      </c>
      <c r="V49" s="2" t="s">
        <v>7652</v>
      </c>
      <c r="W49" s="2">
        <v>0</v>
      </c>
      <c r="AA49" s="2">
        <v>0</v>
      </c>
      <c r="AE49" s="2">
        <v>0</v>
      </c>
      <c r="AJ49" s="2">
        <v>0</v>
      </c>
      <c r="AO49" s="2">
        <v>0</v>
      </c>
      <c r="AQ49" s="2">
        <v>0</v>
      </c>
      <c r="AR49" s="2">
        <v>0</v>
      </c>
      <c r="AS49" s="2">
        <v>0</v>
      </c>
      <c r="AV49" s="2">
        <v>0</v>
      </c>
      <c r="AY49" s="2">
        <v>0</v>
      </c>
      <c r="BC49" s="2">
        <v>1</v>
      </c>
      <c r="BD49" s="2">
        <v>0</v>
      </c>
      <c r="BJ49" s="2">
        <v>1</v>
      </c>
      <c r="CA49" s="2">
        <v>154</v>
      </c>
      <c r="CG49" s="11">
        <v>43194</v>
      </c>
      <c r="CH49" s="2" t="s">
        <v>1664</v>
      </c>
      <c r="CI49" s="2" t="s">
        <v>7653</v>
      </c>
      <c r="CK49" s="2" t="s">
        <v>7654</v>
      </c>
      <c r="CN49" s="2">
        <v>2</v>
      </c>
      <c r="CO49" s="2">
        <v>2</v>
      </c>
      <c r="CQ49" s="2">
        <v>1</v>
      </c>
      <c r="CR49" s="2">
        <v>0</v>
      </c>
      <c r="CS49" s="2">
        <v>0</v>
      </c>
      <c r="CY49" s="2" t="s">
        <v>1074</v>
      </c>
      <c r="CZ49" s="2">
        <v>0</v>
      </c>
      <c r="DA49" s="2">
        <v>1</v>
      </c>
      <c r="DB49" s="2">
        <v>2</v>
      </c>
      <c r="DC49" s="2">
        <v>0</v>
      </c>
      <c r="DD49" s="2">
        <v>0</v>
      </c>
      <c r="DE49" s="2">
        <v>1</v>
      </c>
      <c r="DF49" s="2">
        <v>0</v>
      </c>
      <c r="DG49" s="2">
        <v>0</v>
      </c>
      <c r="DH49" s="2">
        <v>2</v>
      </c>
      <c r="DI49" s="2">
        <v>0</v>
      </c>
      <c r="DQ49" s="2" t="s">
        <v>7655</v>
      </c>
      <c r="DS49">
        <v>1</v>
      </c>
      <c r="DT49"/>
      <c r="DU49"/>
      <c r="DV49"/>
      <c r="DW49"/>
      <c r="DX49"/>
      <c r="DY49"/>
      <c r="DZ49"/>
      <c r="EA49"/>
      <c r="EB49"/>
      <c r="EC49" s="80"/>
      <c r="ED49"/>
      <c r="EE49" s="83"/>
      <c r="EF49"/>
      <c r="EG49"/>
      <c r="EH49"/>
      <c r="EI49" s="80"/>
      <c r="EJ49"/>
      <c r="EK49"/>
      <c r="EL49" t="s">
        <v>2478</v>
      </c>
    </row>
    <row r="50" spans="1:142">
      <c r="A50" s="2" t="s">
        <v>7656</v>
      </c>
      <c r="B50" s="2" t="s">
        <v>7657</v>
      </c>
      <c r="C50" s="16">
        <v>43237.3493055556</v>
      </c>
      <c r="D50" s="2">
        <v>1</v>
      </c>
      <c r="E50" s="2">
        <v>170</v>
      </c>
      <c r="F50" s="2">
        <v>72.5</v>
      </c>
      <c r="H50" s="2">
        <v>63</v>
      </c>
      <c r="I50" s="2">
        <v>58</v>
      </c>
      <c r="J50" s="2">
        <v>60</v>
      </c>
      <c r="K50" s="2">
        <v>3</v>
      </c>
      <c r="L50" s="2">
        <v>138</v>
      </c>
      <c r="M50" s="2">
        <v>34</v>
      </c>
      <c r="N50" s="2">
        <v>67</v>
      </c>
      <c r="O50" s="2">
        <v>4</v>
      </c>
      <c r="P50" s="2" t="s">
        <v>382</v>
      </c>
      <c r="Q50" s="2">
        <v>0</v>
      </c>
      <c r="R50" s="2">
        <v>2</v>
      </c>
      <c r="S50" s="2">
        <v>28</v>
      </c>
      <c r="T50" s="2">
        <f t="shared" si="1"/>
        <v>127</v>
      </c>
      <c r="U50" s="2" t="s">
        <v>167</v>
      </c>
      <c r="V50" s="2" t="s">
        <v>7658</v>
      </c>
      <c r="W50" s="2">
        <v>1</v>
      </c>
      <c r="X50" s="2" t="s">
        <v>197</v>
      </c>
      <c r="Y50" s="2" t="s">
        <v>678</v>
      </c>
      <c r="Z50" s="2">
        <v>3</v>
      </c>
      <c r="AA50" s="2">
        <v>0</v>
      </c>
      <c r="AE50" s="2">
        <v>1</v>
      </c>
      <c r="AF50" s="2">
        <v>30</v>
      </c>
      <c r="AG50" s="2">
        <v>30</v>
      </c>
      <c r="AH50" s="2">
        <v>0</v>
      </c>
      <c r="AJ50" s="2">
        <v>1</v>
      </c>
      <c r="AK50" s="2" t="s">
        <v>7659</v>
      </c>
      <c r="AL50" s="2" t="s">
        <v>566</v>
      </c>
      <c r="AM50" s="2">
        <v>0</v>
      </c>
      <c r="AO50" s="2">
        <v>0</v>
      </c>
      <c r="AQ50" s="2">
        <v>0</v>
      </c>
      <c r="AR50" s="2">
        <v>0</v>
      </c>
      <c r="AS50" s="2">
        <v>1</v>
      </c>
      <c r="AT50" s="2">
        <v>2</v>
      </c>
      <c r="AU50" s="2" t="s">
        <v>523</v>
      </c>
      <c r="AV50" s="2">
        <v>0</v>
      </c>
      <c r="AY50" s="2">
        <v>0</v>
      </c>
      <c r="BC50" s="2">
        <v>1</v>
      </c>
      <c r="BD50" s="2">
        <v>0</v>
      </c>
      <c r="BG50" s="2">
        <v>3</v>
      </c>
      <c r="BH50" s="2">
        <v>2</v>
      </c>
      <c r="BI50" s="2">
        <v>3</v>
      </c>
      <c r="BJ50" s="2">
        <v>1</v>
      </c>
      <c r="BP50" s="2">
        <v>3.87</v>
      </c>
      <c r="BQ50" s="2">
        <v>1.8</v>
      </c>
      <c r="BS50" s="2">
        <v>56.18</v>
      </c>
      <c r="BT50" s="2">
        <v>0.77</v>
      </c>
      <c r="BU50" s="2">
        <v>3.84</v>
      </c>
      <c r="BV50" s="2">
        <v>1.03</v>
      </c>
      <c r="BW50" s="2">
        <v>2.35</v>
      </c>
      <c r="BX50" s="2">
        <v>5.84</v>
      </c>
      <c r="BY50" s="2">
        <v>4.2</v>
      </c>
      <c r="BZ50" s="2">
        <v>67</v>
      </c>
      <c r="CA50" s="2">
        <v>140</v>
      </c>
      <c r="CD50" s="2">
        <v>11.3</v>
      </c>
      <c r="CE50" s="2">
        <v>2.79</v>
      </c>
      <c r="CG50" s="11">
        <v>43242</v>
      </c>
      <c r="CH50" s="2" t="s">
        <v>1664</v>
      </c>
      <c r="CI50" s="2" t="s">
        <v>7660</v>
      </c>
      <c r="CK50" s="2" t="s">
        <v>7661</v>
      </c>
      <c r="CL50" s="2" t="s">
        <v>7662</v>
      </c>
      <c r="CN50" s="2">
        <v>2</v>
      </c>
      <c r="CO50" s="2">
        <v>2</v>
      </c>
      <c r="CQ50" s="2">
        <v>0</v>
      </c>
      <c r="CR50" s="2">
        <v>0</v>
      </c>
      <c r="CS50" s="2">
        <v>0</v>
      </c>
      <c r="CT50" s="2">
        <v>50</v>
      </c>
      <c r="CU50" s="2">
        <v>0.68</v>
      </c>
      <c r="CV50" s="2">
        <v>0</v>
      </c>
      <c r="CY50" s="2" t="s">
        <v>2488</v>
      </c>
      <c r="CZ50" s="2">
        <v>1</v>
      </c>
      <c r="DA50" s="2">
        <v>1</v>
      </c>
      <c r="DB50" s="2">
        <v>2</v>
      </c>
      <c r="DC50" s="2">
        <v>0</v>
      </c>
      <c r="DD50" s="2">
        <v>1</v>
      </c>
      <c r="DE50" s="2">
        <v>1</v>
      </c>
      <c r="DF50" s="2">
        <v>0</v>
      </c>
      <c r="DG50" s="2">
        <v>1</v>
      </c>
      <c r="DH50" s="2">
        <v>1</v>
      </c>
      <c r="DI50" s="2">
        <v>1</v>
      </c>
      <c r="DQ50" s="2">
        <v>15588150055</v>
      </c>
      <c r="DS50">
        <v>1</v>
      </c>
      <c r="DT50"/>
      <c r="DU50"/>
      <c r="DV50"/>
      <c r="DW50"/>
      <c r="DX50"/>
      <c r="DY50"/>
      <c r="DZ50"/>
      <c r="EA50"/>
      <c r="EB50"/>
      <c r="EC50" s="80"/>
      <c r="ED50"/>
      <c r="EE50" s="83"/>
      <c r="EF50"/>
      <c r="EG50"/>
      <c r="EH50"/>
      <c r="EI50" s="80"/>
      <c r="EJ50"/>
      <c r="EK50"/>
      <c r="EL50"/>
    </row>
    <row r="51" spans="1:142">
      <c r="A51" s="2" t="s">
        <v>7663</v>
      </c>
      <c r="B51" s="2" t="s">
        <v>7664</v>
      </c>
      <c r="C51" s="16">
        <v>43248.6090277778</v>
      </c>
      <c r="D51" s="2">
        <v>1</v>
      </c>
      <c r="E51" s="2">
        <v>175</v>
      </c>
      <c r="F51" s="2">
        <v>70</v>
      </c>
      <c r="H51" s="2">
        <v>57</v>
      </c>
      <c r="I51" s="2">
        <v>41</v>
      </c>
      <c r="J51" s="2">
        <v>71</v>
      </c>
      <c r="K51" s="2">
        <v>9</v>
      </c>
      <c r="L51" s="2">
        <v>135</v>
      </c>
      <c r="M51" s="2">
        <v>34</v>
      </c>
      <c r="N51" s="2">
        <v>64</v>
      </c>
      <c r="O51" s="2">
        <v>4</v>
      </c>
      <c r="P51" s="2" t="s">
        <v>3298</v>
      </c>
      <c r="Q51" s="2">
        <v>0</v>
      </c>
      <c r="R51" s="2">
        <v>2</v>
      </c>
      <c r="S51" s="2">
        <v>28</v>
      </c>
      <c r="T51" s="2">
        <f t="shared" si="1"/>
        <v>116</v>
      </c>
      <c r="U51" s="2" t="s">
        <v>167</v>
      </c>
      <c r="V51" s="2" t="s">
        <v>7665</v>
      </c>
      <c r="W51" s="2">
        <v>0</v>
      </c>
      <c r="AA51" s="2">
        <v>1</v>
      </c>
      <c r="AB51" s="2">
        <v>7</v>
      </c>
      <c r="AC51" s="2">
        <v>2</v>
      </c>
      <c r="AE51" s="2">
        <v>1</v>
      </c>
      <c r="AF51" s="2">
        <v>30</v>
      </c>
      <c r="AG51" s="2" t="s">
        <v>566</v>
      </c>
      <c r="AH51" s="2">
        <v>0</v>
      </c>
      <c r="AJ51" s="2">
        <v>1</v>
      </c>
      <c r="AK51" s="2" t="s">
        <v>7666</v>
      </c>
      <c r="AL51" s="2" t="s">
        <v>566</v>
      </c>
      <c r="AM51" s="2">
        <v>0</v>
      </c>
      <c r="AO51" s="2">
        <v>0</v>
      </c>
      <c r="AQ51" s="2">
        <v>0</v>
      </c>
      <c r="AR51" s="2">
        <v>0</v>
      </c>
      <c r="AS51" s="2">
        <v>0</v>
      </c>
      <c r="AV51" s="2">
        <v>0</v>
      </c>
      <c r="AY51" s="2">
        <v>0</v>
      </c>
      <c r="BC51" s="2">
        <v>0</v>
      </c>
      <c r="BD51" s="2">
        <v>0</v>
      </c>
      <c r="BG51" s="2">
        <v>2</v>
      </c>
      <c r="BH51" s="2">
        <v>2</v>
      </c>
      <c r="BI51" s="2">
        <v>3</v>
      </c>
      <c r="BJ51" s="2">
        <v>1</v>
      </c>
      <c r="BP51" s="2">
        <v>12.98</v>
      </c>
      <c r="BQ51" s="2">
        <v>1.9</v>
      </c>
      <c r="BS51" s="2">
        <v>18.47</v>
      </c>
      <c r="BU51" s="2">
        <v>4.46</v>
      </c>
      <c r="BV51" s="2">
        <v>4.78</v>
      </c>
      <c r="BW51" s="2">
        <v>2.4</v>
      </c>
      <c r="BX51" s="2">
        <v>14.21</v>
      </c>
      <c r="BY51" s="2">
        <v>6.92</v>
      </c>
      <c r="BZ51" s="2">
        <v>64</v>
      </c>
      <c r="CA51" s="2">
        <v>149</v>
      </c>
      <c r="CB51" s="2">
        <v>11.4</v>
      </c>
      <c r="CD51" s="2">
        <v>11</v>
      </c>
      <c r="CE51" s="2">
        <v>2.88</v>
      </c>
      <c r="CG51" s="11">
        <v>43250</v>
      </c>
      <c r="CH51" s="2" t="s">
        <v>1664</v>
      </c>
      <c r="CK51" s="2" t="s">
        <v>7667</v>
      </c>
      <c r="CN51" s="2">
        <v>2</v>
      </c>
      <c r="CO51" s="2">
        <v>2</v>
      </c>
      <c r="CQ51" s="2">
        <v>0</v>
      </c>
      <c r="CR51" s="2">
        <v>0</v>
      </c>
      <c r="CS51" s="2">
        <v>0</v>
      </c>
      <c r="CT51" s="2">
        <v>40</v>
      </c>
      <c r="CU51" s="2">
        <v>0.69</v>
      </c>
      <c r="CV51" s="2">
        <v>0</v>
      </c>
      <c r="CY51" s="2" t="s">
        <v>1295</v>
      </c>
      <c r="CZ51" s="2">
        <v>0</v>
      </c>
      <c r="DA51" s="2">
        <v>1</v>
      </c>
      <c r="DB51" s="2">
        <v>2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1</v>
      </c>
      <c r="DI51" s="2">
        <v>0</v>
      </c>
      <c r="DQ51" s="2" t="s">
        <v>7668</v>
      </c>
      <c r="DS51">
        <v>1</v>
      </c>
      <c r="DT51"/>
      <c r="DU51"/>
      <c r="DV51"/>
      <c r="DW51"/>
      <c r="DX51"/>
      <c r="DY51"/>
      <c r="DZ51"/>
      <c r="EA51"/>
      <c r="EB51"/>
      <c r="EC51"/>
      <c r="ED51"/>
      <c r="EE51" s="83"/>
      <c r="EF51"/>
      <c r="EG51"/>
      <c r="EH51"/>
      <c r="EI51"/>
      <c r="EJ51"/>
      <c r="EK51"/>
      <c r="EL51"/>
    </row>
    <row r="52" spans="1:142">
      <c r="A52" s="2" t="s">
        <v>7669</v>
      </c>
      <c r="B52" s="15" t="s">
        <v>7670</v>
      </c>
      <c r="C52" s="16">
        <v>43266.3590277778</v>
      </c>
      <c r="D52" s="2">
        <v>1</v>
      </c>
      <c r="E52" s="2">
        <v>162</v>
      </c>
      <c r="F52" s="2">
        <v>53</v>
      </c>
      <c r="H52" s="2">
        <v>74</v>
      </c>
      <c r="I52" s="2">
        <v>75</v>
      </c>
      <c r="J52" s="2">
        <v>53</v>
      </c>
      <c r="K52" s="2">
        <v>3</v>
      </c>
      <c r="L52" s="2">
        <v>134</v>
      </c>
      <c r="M52" s="2">
        <v>34</v>
      </c>
      <c r="N52" s="2">
        <v>62</v>
      </c>
      <c r="O52" s="2">
        <v>4</v>
      </c>
      <c r="P52" s="2" t="s">
        <v>3261</v>
      </c>
      <c r="Q52" s="2">
        <v>0</v>
      </c>
      <c r="R52" s="2">
        <v>2</v>
      </c>
      <c r="S52" s="2">
        <v>28</v>
      </c>
      <c r="T52" s="2">
        <f t="shared" si="1"/>
        <v>144</v>
      </c>
      <c r="U52" s="2" t="s">
        <v>148</v>
      </c>
      <c r="V52" s="2" t="s">
        <v>7671</v>
      </c>
      <c r="W52" s="2">
        <v>1</v>
      </c>
      <c r="X52" s="2">
        <v>20</v>
      </c>
      <c r="Y52" s="2" t="s">
        <v>1367</v>
      </c>
      <c r="Z52" s="2">
        <v>3</v>
      </c>
      <c r="AA52" s="2">
        <v>0</v>
      </c>
      <c r="AE52" s="2">
        <v>0</v>
      </c>
      <c r="AJ52" s="2">
        <v>0</v>
      </c>
      <c r="AO52" s="2">
        <v>0</v>
      </c>
      <c r="AQ52" s="2">
        <v>0</v>
      </c>
      <c r="AR52" s="2">
        <v>0</v>
      </c>
      <c r="AS52" s="2">
        <v>0</v>
      </c>
      <c r="AV52" s="2">
        <v>0</v>
      </c>
      <c r="AY52" s="2">
        <v>0</v>
      </c>
      <c r="BC52" s="2">
        <v>0</v>
      </c>
      <c r="BD52" s="2">
        <v>0</v>
      </c>
      <c r="BG52" s="2">
        <v>2</v>
      </c>
      <c r="BH52" s="2">
        <v>3</v>
      </c>
      <c r="BI52" s="2">
        <v>3</v>
      </c>
      <c r="BJ52" s="2">
        <v>1</v>
      </c>
      <c r="BP52" s="2">
        <v>3.33</v>
      </c>
      <c r="BQ52" s="2">
        <v>1.5</v>
      </c>
      <c r="BS52" s="2">
        <v>272.3</v>
      </c>
      <c r="BT52" s="2">
        <v>0.93</v>
      </c>
      <c r="BU52" s="2">
        <v>4.36</v>
      </c>
      <c r="BV52" s="2">
        <v>0.94</v>
      </c>
      <c r="BW52" s="2">
        <v>2.56</v>
      </c>
      <c r="BX52" s="2">
        <v>4.13</v>
      </c>
      <c r="BY52" s="2">
        <v>5.09</v>
      </c>
      <c r="BZ52" s="2">
        <v>62</v>
      </c>
      <c r="CA52" s="2">
        <v>159</v>
      </c>
      <c r="CD52" s="2">
        <v>12</v>
      </c>
      <c r="CE52" s="2">
        <v>3.85</v>
      </c>
      <c r="CG52" s="11">
        <v>43270</v>
      </c>
      <c r="CH52" s="2" t="s">
        <v>7672</v>
      </c>
      <c r="CI52" s="2" t="s">
        <v>7673</v>
      </c>
      <c r="CK52" s="2" t="s">
        <v>1732</v>
      </c>
      <c r="CL52" s="2" t="s">
        <v>285</v>
      </c>
      <c r="CN52" s="2">
        <v>4</v>
      </c>
      <c r="CO52" s="2">
        <v>2</v>
      </c>
      <c r="CQ52" s="2">
        <v>1</v>
      </c>
      <c r="CR52" s="2">
        <v>0</v>
      </c>
      <c r="CS52" s="2">
        <v>0</v>
      </c>
      <c r="CT52" s="2">
        <v>47</v>
      </c>
      <c r="CU52" s="2">
        <v>0.63</v>
      </c>
      <c r="CV52" s="2">
        <v>0</v>
      </c>
      <c r="CY52" s="2" t="s">
        <v>899</v>
      </c>
      <c r="CZ52" s="2">
        <v>1</v>
      </c>
      <c r="DA52" s="2">
        <v>1</v>
      </c>
      <c r="DB52" s="2">
        <v>2</v>
      </c>
      <c r="DC52" s="2">
        <v>1</v>
      </c>
      <c r="DD52" s="2">
        <v>1</v>
      </c>
      <c r="DE52" s="2">
        <v>0</v>
      </c>
      <c r="DF52" s="2">
        <v>1</v>
      </c>
      <c r="DG52" s="2">
        <v>1</v>
      </c>
      <c r="DH52" s="2">
        <v>1</v>
      </c>
      <c r="DI52" s="2">
        <v>1</v>
      </c>
      <c r="DQ52" s="2" t="s">
        <v>7674</v>
      </c>
      <c r="DS52">
        <v>1</v>
      </c>
      <c r="DT52"/>
      <c r="DU52"/>
      <c r="DV52"/>
      <c r="DW52"/>
      <c r="DX52"/>
      <c r="DY52" s="80"/>
      <c r="DZ52"/>
      <c r="EA52"/>
      <c r="EB52"/>
      <c r="EC52"/>
      <c r="ED52"/>
      <c r="EE52" s="83"/>
      <c r="EF52"/>
      <c r="EG52"/>
      <c r="EH52"/>
      <c r="EI52"/>
      <c r="EJ52"/>
      <c r="EK52"/>
      <c r="EL52" t="s">
        <v>2493</v>
      </c>
    </row>
    <row r="53" spans="1:142">
      <c r="A53" s="2" t="s">
        <v>7675</v>
      </c>
      <c r="B53" s="15" t="s">
        <v>7676</v>
      </c>
      <c r="C53" s="16">
        <v>43248.5916666667</v>
      </c>
      <c r="D53" s="2">
        <v>1</v>
      </c>
      <c r="E53" s="2">
        <v>170</v>
      </c>
      <c r="F53" s="2">
        <v>77</v>
      </c>
      <c r="H53" s="2">
        <v>61</v>
      </c>
      <c r="I53" s="2">
        <v>58</v>
      </c>
      <c r="J53" s="2">
        <v>81</v>
      </c>
      <c r="K53" s="2">
        <v>9</v>
      </c>
      <c r="L53" s="2">
        <v>125</v>
      </c>
      <c r="M53" s="2">
        <v>34</v>
      </c>
      <c r="N53" s="2">
        <v>103</v>
      </c>
      <c r="O53" s="2">
        <v>7</v>
      </c>
      <c r="P53" s="2" t="s">
        <v>166</v>
      </c>
      <c r="Q53" s="2">
        <v>0</v>
      </c>
      <c r="R53" s="2">
        <v>23</v>
      </c>
      <c r="S53" s="2">
        <v>42</v>
      </c>
      <c r="T53" s="2">
        <f t="shared" si="1"/>
        <v>150</v>
      </c>
      <c r="U53" s="2" t="s">
        <v>148</v>
      </c>
      <c r="V53" s="2" t="s">
        <v>7677</v>
      </c>
      <c r="W53" s="2">
        <v>1</v>
      </c>
      <c r="X53" s="2" t="s">
        <v>197</v>
      </c>
      <c r="Y53" s="2" t="s">
        <v>1516</v>
      </c>
      <c r="Z53" s="2" t="s">
        <v>1502</v>
      </c>
      <c r="AA53" s="2">
        <v>0</v>
      </c>
      <c r="AE53" s="2">
        <v>1</v>
      </c>
      <c r="AF53" s="2">
        <v>20</v>
      </c>
      <c r="AG53" s="2" t="s">
        <v>566</v>
      </c>
      <c r="AH53" s="2">
        <v>1</v>
      </c>
      <c r="AI53" s="2">
        <v>10</v>
      </c>
      <c r="AJ53" s="2">
        <v>1</v>
      </c>
      <c r="AK53" s="2">
        <v>10</v>
      </c>
      <c r="AL53" s="2" t="s">
        <v>566</v>
      </c>
      <c r="AM53" s="2">
        <v>1</v>
      </c>
      <c r="AN53" s="2">
        <v>10</v>
      </c>
      <c r="AO53" s="2">
        <v>0</v>
      </c>
      <c r="AQ53" s="2">
        <v>0</v>
      </c>
      <c r="AR53" s="2">
        <v>3</v>
      </c>
      <c r="AS53" s="2">
        <v>1</v>
      </c>
      <c r="AT53" s="2" t="s">
        <v>197</v>
      </c>
      <c r="AU53" s="2" t="s">
        <v>523</v>
      </c>
      <c r="AV53" s="2">
        <v>0</v>
      </c>
      <c r="AY53" s="2">
        <v>0</v>
      </c>
      <c r="BC53" s="2">
        <v>0</v>
      </c>
      <c r="BD53" s="2">
        <v>1</v>
      </c>
      <c r="BE53" s="2">
        <v>3</v>
      </c>
      <c r="BF53" s="2" t="s">
        <v>2871</v>
      </c>
      <c r="BG53" s="2">
        <v>3</v>
      </c>
      <c r="BH53" s="2">
        <v>1</v>
      </c>
      <c r="BI53" s="2">
        <v>3</v>
      </c>
      <c r="BJ53" s="2">
        <v>2</v>
      </c>
      <c r="BL53" s="2" t="s">
        <v>7678</v>
      </c>
      <c r="BM53" s="2">
        <v>310</v>
      </c>
      <c r="BP53" s="2">
        <v>473.11</v>
      </c>
      <c r="BQ53" s="2">
        <v>3</v>
      </c>
      <c r="BS53" s="2">
        <v>633.7</v>
      </c>
      <c r="BU53" s="2">
        <v>4.29</v>
      </c>
      <c r="BV53" s="2">
        <v>1.08</v>
      </c>
      <c r="BW53" s="2">
        <v>2.91</v>
      </c>
      <c r="BX53" s="2">
        <v>4.87</v>
      </c>
      <c r="BY53" s="2">
        <v>8.04</v>
      </c>
      <c r="BZ53" s="2">
        <v>103</v>
      </c>
      <c r="CA53" s="2">
        <v>146</v>
      </c>
      <c r="CD53" s="2">
        <v>11.9</v>
      </c>
      <c r="CE53" s="2">
        <v>3.26</v>
      </c>
      <c r="CG53" s="11">
        <v>43256</v>
      </c>
      <c r="CH53" s="2" t="s">
        <v>7679</v>
      </c>
      <c r="CI53" s="2" t="s">
        <v>7680</v>
      </c>
      <c r="CK53" s="2" t="s">
        <v>7543</v>
      </c>
      <c r="CL53" s="2" t="s">
        <v>7681</v>
      </c>
      <c r="CN53" s="2">
        <v>1</v>
      </c>
      <c r="CO53" s="2">
        <v>2</v>
      </c>
      <c r="CQ53" s="2">
        <v>1</v>
      </c>
      <c r="CR53" s="2">
        <v>0</v>
      </c>
      <c r="CS53" s="2">
        <v>0</v>
      </c>
      <c r="CT53" s="2">
        <v>53</v>
      </c>
      <c r="CU53" s="2">
        <v>0.54</v>
      </c>
      <c r="CV53" s="2">
        <v>0</v>
      </c>
      <c r="CY53" s="2" t="s">
        <v>7682</v>
      </c>
      <c r="CZ53" s="2">
        <v>1</v>
      </c>
      <c r="DA53" s="2">
        <v>1</v>
      </c>
      <c r="DB53" s="2">
        <v>2</v>
      </c>
      <c r="DC53" s="2">
        <v>1</v>
      </c>
      <c r="DD53" s="2">
        <v>1</v>
      </c>
      <c r="DE53" s="2">
        <v>1</v>
      </c>
      <c r="DF53" s="2">
        <v>0</v>
      </c>
      <c r="DG53" s="2">
        <v>1</v>
      </c>
      <c r="DH53" s="2">
        <v>1</v>
      </c>
      <c r="DI53" s="2">
        <v>0</v>
      </c>
      <c r="DQ53" s="2" t="s">
        <v>7683</v>
      </c>
      <c r="DS53">
        <v>1</v>
      </c>
      <c r="DT53"/>
      <c r="DU53"/>
      <c r="DV53"/>
      <c r="DW53"/>
      <c r="DX53"/>
      <c r="DY53"/>
      <c r="DZ53"/>
      <c r="EA53"/>
      <c r="EB53"/>
      <c r="EC53" s="80"/>
      <c r="ED53"/>
      <c r="EE53" s="83"/>
      <c r="EF53"/>
      <c r="EG53"/>
      <c r="EH53"/>
      <c r="EI53"/>
      <c r="EJ53"/>
      <c r="EK53"/>
      <c r="EL53"/>
    </row>
    <row r="54" spans="1:142">
      <c r="A54" s="2" t="s">
        <v>7684</v>
      </c>
      <c r="B54" s="2" t="s">
        <v>7685</v>
      </c>
      <c r="C54" s="16">
        <v>43197.3409722222</v>
      </c>
      <c r="D54" s="2">
        <v>2</v>
      </c>
      <c r="E54" s="2">
        <v>167</v>
      </c>
      <c r="F54" s="2" t="s">
        <v>146</v>
      </c>
      <c r="H54" s="2">
        <v>50</v>
      </c>
      <c r="I54" s="2">
        <v>41</v>
      </c>
      <c r="J54" s="2">
        <v>67</v>
      </c>
      <c r="K54" s="2">
        <v>3</v>
      </c>
      <c r="L54" s="2">
        <v>147</v>
      </c>
      <c r="M54" s="2">
        <v>24</v>
      </c>
      <c r="N54" s="2">
        <v>51</v>
      </c>
      <c r="O54" s="2">
        <v>4</v>
      </c>
      <c r="P54" s="2" t="s">
        <v>236</v>
      </c>
      <c r="Q54" s="2">
        <v>20</v>
      </c>
      <c r="R54" s="2">
        <v>23</v>
      </c>
      <c r="S54" s="2">
        <v>42</v>
      </c>
      <c r="T54" s="2">
        <f t="shared" si="1"/>
        <v>134</v>
      </c>
      <c r="U54" s="2" t="s">
        <v>167</v>
      </c>
      <c r="V54" s="2" t="s">
        <v>7686</v>
      </c>
      <c r="W54" s="2">
        <v>1</v>
      </c>
      <c r="X54" s="2" t="s">
        <v>566</v>
      </c>
      <c r="Y54" s="2" t="s">
        <v>678</v>
      </c>
      <c r="Z54" s="2">
        <v>4</v>
      </c>
      <c r="AA54" s="2">
        <v>0</v>
      </c>
      <c r="AE54" s="2">
        <v>0</v>
      </c>
      <c r="AJ54" s="2">
        <v>0</v>
      </c>
      <c r="AO54" s="2">
        <v>0</v>
      </c>
      <c r="AQ54" s="2">
        <v>0</v>
      </c>
      <c r="AR54" s="2">
        <v>0</v>
      </c>
      <c r="AS54" s="2">
        <v>0</v>
      </c>
      <c r="AV54" s="2">
        <v>0</v>
      </c>
      <c r="AY54" s="2">
        <v>0</v>
      </c>
      <c r="BC54" s="2">
        <v>0</v>
      </c>
      <c r="BD54" s="2">
        <v>0</v>
      </c>
      <c r="BG54" s="2">
        <v>0</v>
      </c>
      <c r="BH54" s="2">
        <v>0</v>
      </c>
      <c r="BI54" s="2">
        <v>0</v>
      </c>
      <c r="BJ54" s="2">
        <v>2</v>
      </c>
      <c r="BK54" s="2" t="s">
        <v>7687</v>
      </c>
      <c r="BL54" s="2">
        <v>9.4</v>
      </c>
      <c r="BP54" s="2">
        <v>5875.2</v>
      </c>
      <c r="BQ54" s="2">
        <v>12.8</v>
      </c>
      <c r="BS54" s="2">
        <v>842.7</v>
      </c>
      <c r="BT54" s="2">
        <v>1.04</v>
      </c>
      <c r="BU54" s="2">
        <v>3.69</v>
      </c>
      <c r="BV54" s="2">
        <v>1.96</v>
      </c>
      <c r="BW54" s="2">
        <v>2.7</v>
      </c>
      <c r="BX54" s="2">
        <v>4.91</v>
      </c>
      <c r="BY54" s="2">
        <v>3.3</v>
      </c>
      <c r="BZ54" s="2">
        <v>51</v>
      </c>
      <c r="CA54" s="2">
        <v>143</v>
      </c>
      <c r="CG54" s="11">
        <v>43200</v>
      </c>
      <c r="CH54" s="2" t="s">
        <v>1192</v>
      </c>
      <c r="CK54" s="2" t="s">
        <v>1538</v>
      </c>
      <c r="CL54" s="2" t="s">
        <v>1377</v>
      </c>
      <c r="CN54" s="2">
        <v>3</v>
      </c>
      <c r="CO54" s="2">
        <v>2</v>
      </c>
      <c r="CQ54" s="2">
        <v>1</v>
      </c>
      <c r="CR54" s="2">
        <v>0</v>
      </c>
      <c r="CS54" s="2">
        <v>0</v>
      </c>
      <c r="CT54" s="2">
        <v>46</v>
      </c>
      <c r="CU54" s="2">
        <v>0.55</v>
      </c>
      <c r="CV54" s="2">
        <v>1</v>
      </c>
      <c r="CY54" s="2" t="s">
        <v>2543</v>
      </c>
      <c r="CZ54" s="2">
        <v>1</v>
      </c>
      <c r="DA54" s="2">
        <v>1</v>
      </c>
      <c r="DB54" s="2">
        <v>2</v>
      </c>
      <c r="DC54" s="2">
        <v>1</v>
      </c>
      <c r="DD54" s="2">
        <v>1</v>
      </c>
      <c r="DE54" s="2">
        <v>1</v>
      </c>
      <c r="DF54" s="2">
        <v>0</v>
      </c>
      <c r="DG54" s="2">
        <v>1</v>
      </c>
      <c r="DH54" s="2">
        <v>2</v>
      </c>
      <c r="DI54" s="2">
        <v>1</v>
      </c>
      <c r="DQ54" s="2" t="s">
        <v>7688</v>
      </c>
      <c r="DS54"/>
      <c r="DT54"/>
      <c r="DU54"/>
      <c r="DV54"/>
      <c r="DW54"/>
      <c r="DX54"/>
      <c r="DY54"/>
      <c r="DZ54"/>
      <c r="EA54"/>
      <c r="EB54"/>
      <c r="EC54"/>
      <c r="ED54"/>
      <c r="EE54" s="83"/>
      <c r="EF54"/>
      <c r="EG54"/>
      <c r="EH54"/>
      <c r="EI54" s="80"/>
      <c r="EJ54"/>
      <c r="EK54"/>
      <c r="EL54" t="s">
        <v>2503</v>
      </c>
    </row>
    <row r="55" spans="1:142">
      <c r="A55" s="2" t="s">
        <v>7689</v>
      </c>
      <c r="B55" s="2" t="s">
        <v>7690</v>
      </c>
      <c r="C55" s="16">
        <v>43206.3465277778</v>
      </c>
      <c r="D55" s="2">
        <v>1</v>
      </c>
      <c r="E55" s="2">
        <v>170</v>
      </c>
      <c r="F55" s="2">
        <v>73.5</v>
      </c>
      <c r="H55" s="2">
        <v>62</v>
      </c>
      <c r="I55" s="2">
        <v>58</v>
      </c>
      <c r="J55" s="2">
        <v>72</v>
      </c>
      <c r="K55" s="2">
        <v>9</v>
      </c>
      <c r="L55" s="2">
        <v>187</v>
      </c>
      <c r="M55" s="2">
        <v>10</v>
      </c>
      <c r="N55" s="2">
        <v>68</v>
      </c>
      <c r="O55" s="2">
        <v>4</v>
      </c>
      <c r="P55" s="2" t="s">
        <v>3261</v>
      </c>
      <c r="Q55" s="2">
        <v>0</v>
      </c>
      <c r="R55" s="2">
        <v>2</v>
      </c>
      <c r="S55" s="2">
        <v>28</v>
      </c>
      <c r="T55" s="2">
        <f t="shared" si="1"/>
        <v>109</v>
      </c>
      <c r="U55" s="2" t="s">
        <v>167</v>
      </c>
      <c r="V55" s="2" t="s">
        <v>7691</v>
      </c>
      <c r="W55" s="2">
        <v>1</v>
      </c>
      <c r="X55" s="2" t="s">
        <v>197</v>
      </c>
      <c r="Y55" s="2" t="s">
        <v>1502</v>
      </c>
      <c r="Z55" s="2">
        <v>1</v>
      </c>
      <c r="AA55" s="2">
        <v>0</v>
      </c>
      <c r="AE55" s="2">
        <v>0</v>
      </c>
      <c r="AJ55" s="2">
        <v>0</v>
      </c>
      <c r="AO55" s="2">
        <v>1</v>
      </c>
      <c r="AP55" s="2" t="s">
        <v>2690</v>
      </c>
      <c r="AQ55" s="2">
        <v>1</v>
      </c>
      <c r="AR55" s="2">
        <v>0</v>
      </c>
      <c r="AS55" s="2">
        <v>0</v>
      </c>
      <c r="AV55" s="2">
        <v>0</v>
      </c>
      <c r="AY55" s="2">
        <v>0</v>
      </c>
      <c r="BC55" s="2">
        <v>0</v>
      </c>
      <c r="BD55" s="2">
        <v>0</v>
      </c>
      <c r="BG55" s="2">
        <v>3</v>
      </c>
      <c r="BH55" s="2">
        <v>3</v>
      </c>
      <c r="BI55" s="2">
        <v>3</v>
      </c>
      <c r="BJ55" s="2">
        <v>1</v>
      </c>
      <c r="BP55" s="2">
        <v>0</v>
      </c>
      <c r="BQ55" s="2">
        <v>0.9</v>
      </c>
      <c r="BS55" s="2">
        <v>45.86</v>
      </c>
      <c r="BU55" s="2">
        <v>3.53</v>
      </c>
      <c r="BV55" s="2">
        <v>1.74</v>
      </c>
      <c r="BW55" s="2">
        <v>1.85</v>
      </c>
      <c r="BX55" s="2">
        <v>4.4</v>
      </c>
      <c r="BY55" s="2">
        <v>3.92</v>
      </c>
      <c r="BZ55" s="2">
        <v>68</v>
      </c>
      <c r="CA55" s="2">
        <v>154</v>
      </c>
      <c r="CG55" s="11">
        <v>43208</v>
      </c>
      <c r="CH55" s="2" t="s">
        <v>7570</v>
      </c>
      <c r="CJ55" s="2" t="s">
        <v>7692</v>
      </c>
      <c r="CK55" s="2" t="s">
        <v>7693</v>
      </c>
      <c r="CL55" s="2" t="s">
        <v>6811</v>
      </c>
      <c r="CN55" s="2">
        <v>3</v>
      </c>
      <c r="CO55" s="2">
        <v>2</v>
      </c>
      <c r="CQ55" s="2">
        <v>1</v>
      </c>
      <c r="CR55" s="2">
        <v>0</v>
      </c>
      <c r="CS55" s="2">
        <v>0</v>
      </c>
      <c r="CT55" s="2">
        <v>49</v>
      </c>
      <c r="CU55" s="2">
        <v>0.8</v>
      </c>
      <c r="CV55" s="2">
        <v>0</v>
      </c>
      <c r="CY55" s="2" t="s">
        <v>434</v>
      </c>
      <c r="CZ55" s="2">
        <v>0</v>
      </c>
      <c r="DA55" s="2">
        <v>1</v>
      </c>
      <c r="DB55" s="2">
        <v>2</v>
      </c>
      <c r="DC55" s="2">
        <v>1</v>
      </c>
      <c r="DD55" s="2">
        <v>1</v>
      </c>
      <c r="DE55" s="2">
        <v>0</v>
      </c>
      <c r="DF55" s="2">
        <v>0</v>
      </c>
      <c r="DG55" s="2">
        <v>1</v>
      </c>
      <c r="DH55" s="2">
        <v>1</v>
      </c>
      <c r="DI55" s="2">
        <v>0</v>
      </c>
      <c r="DQ55" s="2" t="s">
        <v>7694</v>
      </c>
      <c r="DS55"/>
      <c r="DT55"/>
      <c r="DU55"/>
      <c r="DV55"/>
      <c r="DW55"/>
      <c r="DX55">
        <v>1</v>
      </c>
      <c r="DY55" t="s">
        <v>7695</v>
      </c>
      <c r="DZ55"/>
      <c r="EA55"/>
      <c r="EB55"/>
      <c r="EC55"/>
      <c r="ED55"/>
      <c r="EE55" s="83"/>
      <c r="EF55"/>
      <c r="EG55"/>
      <c r="EH55"/>
      <c r="EI55"/>
      <c r="EJ55"/>
      <c r="EK55"/>
      <c r="EL55" t="s">
        <v>2511</v>
      </c>
    </row>
    <row r="56" spans="1:142">
      <c r="A56" s="2" t="s">
        <v>7696</v>
      </c>
      <c r="B56" s="2" t="s">
        <v>7697</v>
      </c>
      <c r="C56" s="16">
        <v>43244.3416666667</v>
      </c>
      <c r="D56" s="2">
        <v>2</v>
      </c>
      <c r="E56" s="2">
        <v>159</v>
      </c>
      <c r="F56" s="2">
        <v>52</v>
      </c>
      <c r="H56" s="2">
        <v>60</v>
      </c>
      <c r="I56" s="2">
        <v>58</v>
      </c>
      <c r="J56" s="2">
        <v>67</v>
      </c>
      <c r="K56" s="2">
        <v>3</v>
      </c>
      <c r="L56" s="2">
        <v>135</v>
      </c>
      <c r="M56" s="2">
        <v>34</v>
      </c>
      <c r="N56" s="2">
        <v>66</v>
      </c>
      <c r="O56" s="2">
        <v>4</v>
      </c>
      <c r="P56" s="2" t="s">
        <v>166</v>
      </c>
      <c r="Q56" s="2">
        <v>0</v>
      </c>
      <c r="R56" s="2">
        <v>23</v>
      </c>
      <c r="S56" s="2">
        <v>42</v>
      </c>
      <c r="T56" s="2">
        <f t="shared" si="1"/>
        <v>141</v>
      </c>
      <c r="U56" s="2" t="s">
        <v>148</v>
      </c>
      <c r="V56" s="2" t="s">
        <v>7698</v>
      </c>
      <c r="W56" s="2">
        <v>0</v>
      </c>
      <c r="AA56" s="2">
        <v>0</v>
      </c>
      <c r="AE56" s="2">
        <v>0</v>
      </c>
      <c r="AJ56" s="2">
        <v>0</v>
      </c>
      <c r="AO56" s="2">
        <v>0</v>
      </c>
      <c r="AQ56" s="2">
        <v>0</v>
      </c>
      <c r="AR56" s="2">
        <v>0</v>
      </c>
      <c r="AS56" s="2">
        <v>0</v>
      </c>
      <c r="AV56" s="2">
        <v>0</v>
      </c>
      <c r="AY56" s="2">
        <v>0</v>
      </c>
      <c r="BC56" s="2">
        <v>1</v>
      </c>
      <c r="BD56" s="2">
        <v>0</v>
      </c>
      <c r="BJ56" s="2">
        <v>2</v>
      </c>
      <c r="BK56" s="2" t="s">
        <v>7699</v>
      </c>
      <c r="BL56" s="2" t="s">
        <v>7700</v>
      </c>
      <c r="BM56" s="2">
        <v>76.1</v>
      </c>
      <c r="BP56" s="2">
        <v>42.65</v>
      </c>
      <c r="BQ56" s="2">
        <v>1.5</v>
      </c>
      <c r="BS56" s="2">
        <v>179.4</v>
      </c>
      <c r="BT56" s="2">
        <v>0.89</v>
      </c>
      <c r="BU56" s="2">
        <v>5.61</v>
      </c>
      <c r="BV56" s="2">
        <v>0.99</v>
      </c>
      <c r="BW56" s="2">
        <v>2.5</v>
      </c>
      <c r="BX56" s="2">
        <v>4.05</v>
      </c>
      <c r="BY56" s="2">
        <v>3.6</v>
      </c>
      <c r="BZ56" s="2">
        <v>66</v>
      </c>
      <c r="CA56" s="2">
        <v>150</v>
      </c>
      <c r="CD56" s="2">
        <v>13.5</v>
      </c>
      <c r="CE56" s="2">
        <v>2.75</v>
      </c>
      <c r="CG56" s="11">
        <v>43245</v>
      </c>
      <c r="CH56" s="2" t="s">
        <v>1664</v>
      </c>
      <c r="CK56" s="2" t="s">
        <v>4298</v>
      </c>
      <c r="CN56" s="2">
        <v>1</v>
      </c>
      <c r="CO56" s="2">
        <v>2</v>
      </c>
      <c r="CQ56" s="2">
        <v>1</v>
      </c>
      <c r="CR56" s="2">
        <v>0</v>
      </c>
      <c r="CS56" s="2">
        <v>0</v>
      </c>
      <c r="CU56" s="2">
        <v>0.67</v>
      </c>
      <c r="CV56" s="2">
        <v>0</v>
      </c>
      <c r="CY56" s="2" t="s">
        <v>5266</v>
      </c>
      <c r="CZ56" s="2">
        <v>1</v>
      </c>
      <c r="DA56" s="2">
        <v>1</v>
      </c>
      <c r="DB56" s="2">
        <v>2</v>
      </c>
      <c r="DC56" s="2">
        <v>1</v>
      </c>
      <c r="DD56" s="2">
        <v>0</v>
      </c>
      <c r="DE56" s="2">
        <v>0</v>
      </c>
      <c r="DF56" s="2">
        <v>0</v>
      </c>
      <c r="DG56" s="2">
        <v>0</v>
      </c>
      <c r="DH56" s="2">
        <v>2</v>
      </c>
      <c r="DI56" s="2">
        <v>0</v>
      </c>
      <c r="DQ56" s="2" t="s">
        <v>7701</v>
      </c>
      <c r="DS56"/>
      <c r="DT56"/>
      <c r="DU56"/>
      <c r="DV56"/>
      <c r="DW56"/>
      <c r="DX56"/>
      <c r="DY56"/>
      <c r="DZ56"/>
      <c r="EA56"/>
      <c r="EB56"/>
      <c r="EC56"/>
      <c r="ED56"/>
      <c r="EE56" s="83"/>
      <c r="EF56"/>
      <c r="EG56"/>
      <c r="EH56"/>
      <c r="EI56"/>
      <c r="EJ56"/>
      <c r="EK56"/>
      <c r="EL56" t="s">
        <v>2519</v>
      </c>
    </row>
    <row r="57" spans="1:142">
      <c r="A57" s="2" t="s">
        <v>7702</v>
      </c>
      <c r="B57" s="2" t="s">
        <v>7703</v>
      </c>
      <c r="C57" s="16">
        <v>43212.3875</v>
      </c>
      <c r="D57" s="2">
        <v>1</v>
      </c>
      <c r="E57" s="2">
        <v>160</v>
      </c>
      <c r="F57" s="2">
        <v>56</v>
      </c>
      <c r="H57" s="2">
        <v>53</v>
      </c>
      <c r="I57" s="2">
        <v>41</v>
      </c>
      <c r="J57" s="2">
        <v>78</v>
      </c>
      <c r="K57" s="2">
        <v>9</v>
      </c>
      <c r="L57" s="2">
        <v>149</v>
      </c>
      <c r="M57" s="2">
        <v>24</v>
      </c>
      <c r="N57" s="2">
        <v>62</v>
      </c>
      <c r="O57" s="2">
        <v>4</v>
      </c>
      <c r="P57" s="2" t="s">
        <v>3269</v>
      </c>
      <c r="Q57" s="2">
        <v>0</v>
      </c>
      <c r="R57" s="2">
        <v>2</v>
      </c>
      <c r="S57" s="2">
        <v>28</v>
      </c>
      <c r="T57" s="2">
        <f t="shared" si="1"/>
        <v>106</v>
      </c>
      <c r="U57" s="2" t="s">
        <v>279</v>
      </c>
      <c r="V57" s="2" t="s">
        <v>7704</v>
      </c>
      <c r="W57" s="2">
        <v>1</v>
      </c>
      <c r="X57" s="2" t="s">
        <v>7582</v>
      </c>
      <c r="Y57" s="2" t="s">
        <v>1502</v>
      </c>
      <c r="Z57" s="2" t="s">
        <v>1565</v>
      </c>
      <c r="AA57" s="2">
        <v>1</v>
      </c>
      <c r="AB57" s="2" t="s">
        <v>1292</v>
      </c>
      <c r="AC57" s="2">
        <v>2</v>
      </c>
      <c r="AE57" s="2">
        <v>0</v>
      </c>
      <c r="AJ57" s="2">
        <v>0</v>
      </c>
      <c r="AO57" s="2">
        <v>0</v>
      </c>
      <c r="AQ57" s="2">
        <v>0</v>
      </c>
      <c r="AR57" s="2">
        <v>0</v>
      </c>
      <c r="AS57" s="2">
        <v>0</v>
      </c>
      <c r="AV57" s="2">
        <v>0</v>
      </c>
      <c r="AY57" s="2">
        <v>0</v>
      </c>
      <c r="BC57" s="2">
        <v>1</v>
      </c>
      <c r="BD57" s="2">
        <v>0</v>
      </c>
      <c r="BJ57" s="2">
        <v>1</v>
      </c>
      <c r="BP57" s="2">
        <v>0</v>
      </c>
      <c r="BQ57" s="2">
        <v>1</v>
      </c>
      <c r="BT57" s="2">
        <v>1.12</v>
      </c>
      <c r="BU57" s="2">
        <v>4.47</v>
      </c>
      <c r="BV57" s="2">
        <v>1.25</v>
      </c>
      <c r="BW57" s="2">
        <v>3.42</v>
      </c>
      <c r="BX57" s="2">
        <v>8.22</v>
      </c>
      <c r="BY57" s="2">
        <v>5.32</v>
      </c>
      <c r="BZ57" s="2">
        <v>62</v>
      </c>
      <c r="CA57" s="2">
        <v>158</v>
      </c>
      <c r="CD57" s="2">
        <v>12.8</v>
      </c>
      <c r="CE57" s="2">
        <v>3.82</v>
      </c>
      <c r="CG57" s="11">
        <v>43214</v>
      </c>
      <c r="CH57" s="2" t="s">
        <v>7705</v>
      </c>
      <c r="CK57" s="2" t="s">
        <v>1913</v>
      </c>
      <c r="CN57" s="2">
        <v>1</v>
      </c>
      <c r="CO57" s="2">
        <v>2</v>
      </c>
      <c r="CQ57" s="2">
        <v>1</v>
      </c>
      <c r="CR57" s="2">
        <v>0</v>
      </c>
      <c r="CS57" s="2">
        <v>0</v>
      </c>
      <c r="CY57" s="2" t="s">
        <v>2055</v>
      </c>
      <c r="CZ57" s="2">
        <v>0</v>
      </c>
      <c r="DA57" s="2">
        <v>1</v>
      </c>
      <c r="DB57" s="2">
        <v>2</v>
      </c>
      <c r="DC57" s="2">
        <v>1</v>
      </c>
      <c r="DD57" s="2">
        <v>0</v>
      </c>
      <c r="DE57" s="2">
        <v>1</v>
      </c>
      <c r="DF57" s="2">
        <v>0</v>
      </c>
      <c r="DG57" s="2">
        <v>0</v>
      </c>
      <c r="DH57" s="2">
        <v>2</v>
      </c>
      <c r="DI57" s="2">
        <v>0</v>
      </c>
      <c r="DQ57" s="2" t="s">
        <v>7706</v>
      </c>
      <c r="DS57">
        <v>1</v>
      </c>
      <c r="DT57"/>
      <c r="DU57"/>
      <c r="DV57"/>
      <c r="DW57"/>
      <c r="DX57"/>
      <c r="DY57"/>
      <c r="DZ57"/>
      <c r="EA57"/>
      <c r="EB57"/>
      <c r="EC57"/>
      <c r="ED57"/>
      <c r="EE57" s="83"/>
      <c r="EF57"/>
      <c r="EG57"/>
      <c r="EH57"/>
      <c r="EI57"/>
      <c r="EJ57"/>
      <c r="EK57"/>
      <c r="EL57"/>
    </row>
    <row r="58" spans="1:142">
      <c r="A58" s="2" t="s">
        <v>7707</v>
      </c>
      <c r="B58" s="2" t="s">
        <v>7708</v>
      </c>
      <c r="C58" s="16">
        <v>43227.3708333333</v>
      </c>
      <c r="D58" s="2">
        <v>1</v>
      </c>
      <c r="E58" s="2">
        <v>178</v>
      </c>
      <c r="F58" s="2" t="s">
        <v>2473</v>
      </c>
      <c r="H58" s="2">
        <v>63</v>
      </c>
      <c r="I58" s="2">
        <v>58</v>
      </c>
      <c r="J58" s="2">
        <v>67</v>
      </c>
      <c r="K58" s="2">
        <v>3</v>
      </c>
      <c r="L58" s="2">
        <v>103</v>
      </c>
      <c r="M58" s="2">
        <v>43</v>
      </c>
      <c r="N58" s="2">
        <v>89</v>
      </c>
      <c r="O58" s="2">
        <v>7</v>
      </c>
      <c r="P58" s="2" t="s">
        <v>166</v>
      </c>
      <c r="Q58" s="2">
        <v>0</v>
      </c>
      <c r="R58" s="2">
        <v>23</v>
      </c>
      <c r="S58" s="2">
        <v>42</v>
      </c>
      <c r="T58" s="2">
        <f t="shared" si="1"/>
        <v>153</v>
      </c>
      <c r="U58" s="2" t="s">
        <v>148</v>
      </c>
      <c r="V58" s="2" t="s">
        <v>7709</v>
      </c>
      <c r="W58" s="2">
        <v>1</v>
      </c>
      <c r="X58" s="2" t="s">
        <v>1502</v>
      </c>
      <c r="Y58" s="2" t="s">
        <v>765</v>
      </c>
      <c r="Z58" s="2" t="s">
        <v>1740</v>
      </c>
      <c r="AA58" s="2">
        <v>0</v>
      </c>
      <c r="AE58" s="2">
        <v>1</v>
      </c>
      <c r="AF58" s="2">
        <v>20</v>
      </c>
      <c r="AG58" s="2">
        <v>15</v>
      </c>
      <c r="AH58" s="2">
        <v>1</v>
      </c>
      <c r="AI58" s="2">
        <v>20</v>
      </c>
      <c r="AJ58" s="2">
        <v>1</v>
      </c>
      <c r="AK58" s="2" t="s">
        <v>7587</v>
      </c>
      <c r="AM58" s="2">
        <v>0</v>
      </c>
      <c r="AO58" s="2">
        <v>1</v>
      </c>
      <c r="AP58" s="2">
        <v>1</v>
      </c>
      <c r="AQ58" s="2">
        <v>0</v>
      </c>
      <c r="AR58" s="2">
        <v>0</v>
      </c>
      <c r="AS58" s="2">
        <v>0</v>
      </c>
      <c r="AV58" s="2">
        <v>0</v>
      </c>
      <c r="AY58" s="2">
        <v>0</v>
      </c>
      <c r="BC58" s="2">
        <v>0</v>
      </c>
      <c r="BD58" s="2">
        <v>0</v>
      </c>
      <c r="BJ58" s="2">
        <v>2</v>
      </c>
      <c r="BK58" s="2">
        <v>563.43</v>
      </c>
      <c r="BL58" s="2">
        <v>41.5</v>
      </c>
      <c r="BP58" s="2">
        <v>4410.6</v>
      </c>
      <c r="BQ58" s="2">
        <v>24.2</v>
      </c>
      <c r="BT58" s="2">
        <v>1.01</v>
      </c>
      <c r="BU58" s="2">
        <v>4.4</v>
      </c>
      <c r="BV58" s="2">
        <v>2.29</v>
      </c>
      <c r="BW58" s="2">
        <v>2.69</v>
      </c>
      <c r="BX58" s="2">
        <v>5.18</v>
      </c>
      <c r="BY58" s="2">
        <v>5.13</v>
      </c>
      <c r="BZ58" s="2">
        <v>89</v>
      </c>
      <c r="CA58" s="2">
        <v>143</v>
      </c>
      <c r="CG58" s="11">
        <v>43235</v>
      </c>
      <c r="CH58" s="2" t="s">
        <v>7710</v>
      </c>
      <c r="CI58" s="2" t="s">
        <v>7711</v>
      </c>
      <c r="CK58" s="2" t="s">
        <v>910</v>
      </c>
      <c r="CL58" s="2" t="s">
        <v>7712</v>
      </c>
      <c r="CN58" s="2">
        <v>2</v>
      </c>
      <c r="CO58" s="2">
        <v>2</v>
      </c>
      <c r="CQ58" s="2">
        <v>1</v>
      </c>
      <c r="CR58" s="2">
        <v>0</v>
      </c>
      <c r="CS58" s="2">
        <v>0</v>
      </c>
      <c r="CT58" s="2">
        <v>44</v>
      </c>
      <c r="CU58" s="2">
        <v>0.55</v>
      </c>
      <c r="CV58" s="2">
        <v>0</v>
      </c>
      <c r="CY58" s="2" t="s">
        <v>7180</v>
      </c>
      <c r="CZ58" s="2">
        <v>1</v>
      </c>
      <c r="DA58" s="2">
        <v>1</v>
      </c>
      <c r="DB58" s="2">
        <v>2</v>
      </c>
      <c r="DC58" s="2">
        <v>1</v>
      </c>
      <c r="DD58" s="2">
        <v>0</v>
      </c>
      <c r="DE58" s="2">
        <v>1</v>
      </c>
      <c r="DF58" s="2">
        <v>0</v>
      </c>
      <c r="DG58" s="2">
        <v>1</v>
      </c>
      <c r="DH58" s="2">
        <v>1</v>
      </c>
      <c r="DI58" s="2">
        <v>0</v>
      </c>
      <c r="DQ58" s="2" t="s">
        <v>7713</v>
      </c>
      <c r="DS58">
        <v>1</v>
      </c>
      <c r="DT58"/>
      <c r="DU58"/>
      <c r="DV58"/>
      <c r="DW58"/>
      <c r="DX58"/>
      <c r="DY58"/>
      <c r="DZ58"/>
      <c r="EA58"/>
      <c r="EB58">
        <v>1</v>
      </c>
      <c r="EC58" s="80">
        <v>43556</v>
      </c>
      <c r="ED58"/>
      <c r="EE58" s="83"/>
      <c r="EF58"/>
      <c r="EG58"/>
      <c r="EH58"/>
      <c r="EI58"/>
      <c r="EJ58"/>
      <c r="EK58"/>
      <c r="EL58" t="s">
        <v>2529</v>
      </c>
    </row>
    <row r="59" spans="1:142">
      <c r="A59" s="2" t="s">
        <v>7714</v>
      </c>
      <c r="B59" s="2" t="s">
        <v>7715</v>
      </c>
      <c r="C59" s="16">
        <v>43264.3479166667</v>
      </c>
      <c r="D59" s="2">
        <v>1</v>
      </c>
      <c r="E59" s="2">
        <v>163</v>
      </c>
      <c r="F59" s="2">
        <v>84</v>
      </c>
      <c r="H59" s="2">
        <v>71</v>
      </c>
      <c r="I59" s="2">
        <v>75</v>
      </c>
      <c r="J59" s="2">
        <v>61</v>
      </c>
      <c r="K59" s="2">
        <v>3</v>
      </c>
      <c r="L59" s="2">
        <v>137</v>
      </c>
      <c r="M59" s="2">
        <v>34</v>
      </c>
      <c r="N59" s="2">
        <v>69</v>
      </c>
      <c r="O59" s="2">
        <v>4</v>
      </c>
      <c r="P59" s="2" t="s">
        <v>3261</v>
      </c>
      <c r="Q59" s="2">
        <v>0</v>
      </c>
      <c r="R59" s="2">
        <v>2</v>
      </c>
      <c r="S59" s="2">
        <v>28</v>
      </c>
      <c r="T59" s="2">
        <f t="shared" si="1"/>
        <v>144</v>
      </c>
      <c r="U59" s="2" t="s">
        <v>148</v>
      </c>
      <c r="V59" s="2" t="s">
        <v>7716</v>
      </c>
      <c r="W59" s="2">
        <v>1</v>
      </c>
      <c r="X59" s="2">
        <v>15</v>
      </c>
      <c r="Y59" s="2" t="s">
        <v>607</v>
      </c>
      <c r="Z59" s="2">
        <v>13</v>
      </c>
      <c r="AA59" s="2">
        <v>1</v>
      </c>
      <c r="AB59" s="2">
        <v>1</v>
      </c>
      <c r="AC59" s="2">
        <v>2</v>
      </c>
      <c r="AE59" s="2">
        <v>1</v>
      </c>
      <c r="AF59" s="2">
        <v>20</v>
      </c>
      <c r="AG59" s="2" t="s">
        <v>566</v>
      </c>
      <c r="AH59" s="2">
        <v>1</v>
      </c>
      <c r="AI59" s="2">
        <v>15</v>
      </c>
      <c r="AJ59" s="2">
        <v>1</v>
      </c>
      <c r="AK59" s="2" t="s">
        <v>5789</v>
      </c>
      <c r="AL59" s="2" t="s">
        <v>566</v>
      </c>
      <c r="AM59" s="2">
        <v>1</v>
      </c>
      <c r="AN59" s="2">
        <v>15</v>
      </c>
      <c r="AO59" s="2">
        <v>0</v>
      </c>
      <c r="AQ59" s="2">
        <v>0</v>
      </c>
      <c r="AR59" s="2">
        <v>0</v>
      </c>
      <c r="AS59" s="2">
        <v>1</v>
      </c>
      <c r="AT59" s="2">
        <v>15</v>
      </c>
      <c r="AU59" s="2" t="s">
        <v>7717</v>
      </c>
      <c r="AV59" s="2">
        <v>0</v>
      </c>
      <c r="AY59" s="2">
        <v>0</v>
      </c>
      <c r="BC59" s="2">
        <v>0</v>
      </c>
      <c r="BD59" s="2">
        <v>0</v>
      </c>
      <c r="BG59" s="2">
        <v>1</v>
      </c>
      <c r="BH59" s="2">
        <v>1</v>
      </c>
      <c r="BI59" s="2">
        <v>1</v>
      </c>
      <c r="BJ59" s="2">
        <v>1</v>
      </c>
      <c r="BP59" s="2">
        <v>13.11</v>
      </c>
      <c r="BQ59" s="2">
        <v>1.2</v>
      </c>
      <c r="BS59" s="2">
        <v>64.23</v>
      </c>
      <c r="BT59" s="2">
        <v>1.02</v>
      </c>
      <c r="BU59" s="2">
        <v>4.48</v>
      </c>
      <c r="BV59" s="2">
        <v>1.62</v>
      </c>
      <c r="BW59" s="2">
        <v>2.87</v>
      </c>
      <c r="BX59" s="2">
        <v>6.8</v>
      </c>
      <c r="BY59" s="2">
        <v>6.43</v>
      </c>
      <c r="BZ59" s="2">
        <v>69</v>
      </c>
      <c r="CA59" s="2">
        <v>136</v>
      </c>
      <c r="CD59" s="2">
        <v>11.4</v>
      </c>
      <c r="CE59" s="2">
        <v>3.81</v>
      </c>
      <c r="CG59" s="11">
        <v>43266</v>
      </c>
      <c r="CH59" s="2" t="s">
        <v>1192</v>
      </c>
      <c r="CK59" s="2" t="s">
        <v>4001</v>
      </c>
      <c r="CL59" s="2" t="s">
        <v>7718</v>
      </c>
      <c r="CN59" s="2">
        <v>3</v>
      </c>
      <c r="CO59" s="2">
        <v>2</v>
      </c>
      <c r="CQ59" s="2">
        <v>0</v>
      </c>
      <c r="CR59" s="2">
        <v>0</v>
      </c>
      <c r="CS59" s="2">
        <v>0</v>
      </c>
      <c r="CY59" s="2" t="s">
        <v>459</v>
      </c>
      <c r="CZ59" s="2">
        <v>1</v>
      </c>
      <c r="DA59" s="2">
        <v>1</v>
      </c>
      <c r="DB59" s="2">
        <v>2</v>
      </c>
      <c r="DC59" s="2">
        <v>1</v>
      </c>
      <c r="DD59" s="2">
        <v>1</v>
      </c>
      <c r="DE59" s="2">
        <v>1</v>
      </c>
      <c r="DF59" s="2">
        <v>0</v>
      </c>
      <c r="DG59" s="2">
        <v>1</v>
      </c>
      <c r="DH59" s="2">
        <v>1</v>
      </c>
      <c r="DI59" s="2">
        <v>1</v>
      </c>
      <c r="DQ59" s="2" t="s">
        <v>7719</v>
      </c>
      <c r="DS59">
        <v>1</v>
      </c>
      <c r="DT59"/>
      <c r="DU59" s="80"/>
      <c r="DV59"/>
      <c r="DW59"/>
      <c r="DX59"/>
      <c r="DY59"/>
      <c r="DZ59"/>
      <c r="EA59"/>
      <c r="EB59"/>
      <c r="EC59"/>
      <c r="ED59"/>
      <c r="EE59" s="83"/>
      <c r="EF59"/>
      <c r="EG59"/>
      <c r="EH59"/>
      <c r="EI59"/>
      <c r="EJ59"/>
      <c r="EK59"/>
      <c r="EL59" t="s">
        <v>2534</v>
      </c>
    </row>
    <row r="60" spans="1:142">
      <c r="A60" s="2" t="s">
        <v>7720</v>
      </c>
      <c r="B60" s="2" t="s">
        <v>7721</v>
      </c>
      <c r="C60" s="16">
        <v>43245.3944444444</v>
      </c>
      <c r="D60" s="2">
        <v>1</v>
      </c>
      <c r="E60" s="2">
        <v>168</v>
      </c>
      <c r="F60" s="2">
        <v>82</v>
      </c>
      <c r="H60" s="2">
        <v>61</v>
      </c>
      <c r="I60" s="2">
        <v>58</v>
      </c>
      <c r="J60" s="2">
        <v>60</v>
      </c>
      <c r="K60" s="2">
        <v>3</v>
      </c>
      <c r="L60" s="2">
        <v>144</v>
      </c>
      <c r="M60" s="2">
        <v>24</v>
      </c>
      <c r="N60" s="2">
        <v>83</v>
      </c>
      <c r="O60" s="2">
        <v>7</v>
      </c>
      <c r="P60" s="2" t="s">
        <v>166</v>
      </c>
      <c r="Q60" s="2">
        <v>0</v>
      </c>
      <c r="R60" s="2">
        <v>23</v>
      </c>
      <c r="S60" s="2">
        <v>42</v>
      </c>
      <c r="T60" s="2">
        <f t="shared" si="1"/>
        <v>134</v>
      </c>
      <c r="U60" s="2" t="s">
        <v>167</v>
      </c>
      <c r="V60" s="2" t="s">
        <v>7722</v>
      </c>
      <c r="W60" s="2">
        <v>0</v>
      </c>
      <c r="AA60" s="2">
        <v>1</v>
      </c>
      <c r="AB60" s="2" t="s">
        <v>7723</v>
      </c>
      <c r="AC60" s="2">
        <v>2</v>
      </c>
      <c r="AE60" s="2">
        <v>0</v>
      </c>
      <c r="AJ60" s="2">
        <v>1</v>
      </c>
      <c r="AK60" s="2">
        <v>5</v>
      </c>
      <c r="AL60" s="2" t="s">
        <v>556</v>
      </c>
      <c r="AM60" s="2">
        <v>0</v>
      </c>
      <c r="AO60" s="2">
        <v>0</v>
      </c>
      <c r="AQ60" s="2">
        <v>0</v>
      </c>
      <c r="AR60" s="2">
        <v>2</v>
      </c>
      <c r="AS60" s="2">
        <v>0</v>
      </c>
      <c r="AV60" s="2">
        <v>1</v>
      </c>
      <c r="AW60" s="2" t="s">
        <v>1219</v>
      </c>
      <c r="AX60" s="2" t="s">
        <v>533</v>
      </c>
      <c r="AY60" s="2">
        <v>0</v>
      </c>
      <c r="BC60" s="2">
        <v>0</v>
      </c>
      <c r="BD60" s="2">
        <v>0</v>
      </c>
      <c r="BG60" s="2">
        <v>1</v>
      </c>
      <c r="BH60" s="2">
        <v>1</v>
      </c>
      <c r="BI60" s="2">
        <v>2</v>
      </c>
      <c r="BJ60" s="2">
        <v>2</v>
      </c>
      <c r="BK60" s="2" t="s">
        <v>7724</v>
      </c>
      <c r="BL60" s="2" t="s">
        <v>7725</v>
      </c>
      <c r="BM60" s="2">
        <v>2210</v>
      </c>
      <c r="BP60" s="2">
        <v>242.9</v>
      </c>
      <c r="BQ60" s="2">
        <v>1.7</v>
      </c>
      <c r="BS60" s="2">
        <v>1450</v>
      </c>
      <c r="BT60" s="2">
        <v>0.62</v>
      </c>
      <c r="BU60" s="2">
        <v>2.97</v>
      </c>
      <c r="BV60" s="2">
        <v>1.12</v>
      </c>
      <c r="BW60" s="2">
        <v>1.58</v>
      </c>
      <c r="BX60" s="2">
        <v>6.72</v>
      </c>
      <c r="BY60" s="2">
        <v>5.24</v>
      </c>
      <c r="BZ60" s="2">
        <v>83</v>
      </c>
      <c r="CA60" s="2">
        <v>130</v>
      </c>
      <c r="CB60" s="2">
        <v>8.4</v>
      </c>
      <c r="CD60" s="2">
        <v>11.4</v>
      </c>
      <c r="CE60" s="2">
        <v>3.41</v>
      </c>
      <c r="CG60" s="11">
        <v>43250</v>
      </c>
      <c r="CH60" s="2" t="s">
        <v>1482</v>
      </c>
      <c r="CI60" s="2" t="s">
        <v>1575</v>
      </c>
      <c r="CK60" s="2" t="s">
        <v>7726</v>
      </c>
      <c r="CL60" s="2" t="s">
        <v>7727</v>
      </c>
      <c r="CN60" s="2">
        <v>3</v>
      </c>
      <c r="CO60" s="2">
        <v>2</v>
      </c>
      <c r="CQ60" s="2">
        <v>1</v>
      </c>
      <c r="CR60" s="2">
        <v>0</v>
      </c>
      <c r="CS60" s="2">
        <v>0</v>
      </c>
      <c r="CT60" s="2">
        <v>53</v>
      </c>
      <c r="CU60" s="2">
        <v>0.45</v>
      </c>
      <c r="CV60" s="2">
        <v>0</v>
      </c>
      <c r="CY60" s="2" t="s">
        <v>448</v>
      </c>
      <c r="CZ60" s="2">
        <v>1</v>
      </c>
      <c r="DA60" s="2">
        <v>1</v>
      </c>
      <c r="DB60" s="2">
        <v>2</v>
      </c>
      <c r="DC60" s="2">
        <v>1</v>
      </c>
      <c r="DD60" s="2">
        <v>0</v>
      </c>
      <c r="DE60" s="2">
        <v>0</v>
      </c>
      <c r="DF60" s="2">
        <v>0</v>
      </c>
      <c r="DG60" s="2">
        <v>1</v>
      </c>
      <c r="DH60" s="2">
        <v>1</v>
      </c>
      <c r="DI60" s="2">
        <v>0</v>
      </c>
      <c r="DQ60" s="2" t="s">
        <v>7728</v>
      </c>
      <c r="DS60">
        <v>1</v>
      </c>
      <c r="DT60"/>
      <c r="DU60"/>
      <c r="DV60"/>
      <c r="DW60"/>
      <c r="DX60"/>
      <c r="DY60"/>
      <c r="DZ60"/>
      <c r="EA60"/>
      <c r="EB60"/>
      <c r="EC60"/>
      <c r="ED60"/>
      <c r="EE60" s="83"/>
      <c r="EF60"/>
      <c r="EG60"/>
      <c r="EH60"/>
      <c r="EI60"/>
      <c r="EJ60"/>
      <c r="EK60"/>
      <c r="EL60"/>
    </row>
    <row r="61" spans="1:142">
      <c r="A61" s="2" t="s">
        <v>7729</v>
      </c>
      <c r="B61" s="2" t="s">
        <v>7730</v>
      </c>
      <c r="C61" s="16">
        <v>43259.3881944444</v>
      </c>
      <c r="D61" s="2">
        <v>1</v>
      </c>
      <c r="E61" s="2">
        <v>168</v>
      </c>
      <c r="F61" s="2">
        <v>70</v>
      </c>
      <c r="H61" s="2">
        <v>52</v>
      </c>
      <c r="I61" s="2">
        <v>41</v>
      </c>
      <c r="J61" s="2">
        <v>73</v>
      </c>
      <c r="K61" s="2">
        <v>9</v>
      </c>
      <c r="L61" s="2">
        <v>114</v>
      </c>
      <c r="M61" s="2">
        <v>43</v>
      </c>
      <c r="N61" s="2">
        <v>75</v>
      </c>
      <c r="O61" s="2">
        <v>7</v>
      </c>
      <c r="P61" s="2" t="s">
        <v>3261</v>
      </c>
      <c r="Q61" s="2">
        <v>0</v>
      </c>
      <c r="R61" s="2">
        <v>2</v>
      </c>
      <c r="S61" s="2">
        <v>28</v>
      </c>
      <c r="T61" s="2">
        <f t="shared" si="1"/>
        <v>128</v>
      </c>
      <c r="U61" s="2" t="s">
        <v>167</v>
      </c>
      <c r="V61" s="2" t="s">
        <v>7731</v>
      </c>
      <c r="W61" s="2">
        <v>1</v>
      </c>
      <c r="X61" s="2">
        <v>1</v>
      </c>
      <c r="Y61" s="2" t="s">
        <v>2974</v>
      </c>
      <c r="Z61" s="2">
        <v>4</v>
      </c>
      <c r="AA61" s="2">
        <v>0</v>
      </c>
      <c r="AE61" s="2">
        <v>0</v>
      </c>
      <c r="AJ61" s="2">
        <v>0</v>
      </c>
      <c r="AO61" s="2">
        <v>0</v>
      </c>
      <c r="AQ61" s="2">
        <v>1</v>
      </c>
      <c r="AR61" s="2">
        <v>0</v>
      </c>
      <c r="AS61" s="2">
        <v>0</v>
      </c>
      <c r="AV61" s="2">
        <v>0</v>
      </c>
      <c r="AY61" s="2">
        <v>0</v>
      </c>
      <c r="BC61" s="2">
        <v>0</v>
      </c>
      <c r="BD61" s="2">
        <v>0</v>
      </c>
      <c r="BJ61" s="2">
        <v>1</v>
      </c>
      <c r="BP61" s="2">
        <v>0</v>
      </c>
      <c r="BQ61" s="2">
        <v>1.2</v>
      </c>
      <c r="BR61" s="2">
        <v>11.8</v>
      </c>
      <c r="BS61" s="2">
        <v>20.39</v>
      </c>
      <c r="BT61" s="2">
        <v>0.66</v>
      </c>
      <c r="BU61" s="2">
        <v>3.57</v>
      </c>
      <c r="BV61" s="2">
        <v>1.12</v>
      </c>
      <c r="BW61" s="2">
        <v>1.71</v>
      </c>
      <c r="BX61" s="2">
        <v>5.08</v>
      </c>
      <c r="BY61" s="2">
        <v>5.02</v>
      </c>
      <c r="BZ61" s="2">
        <v>75</v>
      </c>
      <c r="CA61" s="2">
        <v>148</v>
      </c>
      <c r="CD61" s="2">
        <v>11.6</v>
      </c>
      <c r="CE61" s="2">
        <v>2.91</v>
      </c>
      <c r="CG61" s="11">
        <v>43263</v>
      </c>
      <c r="CH61" s="2" t="s">
        <v>1247</v>
      </c>
      <c r="CI61" s="2" t="s">
        <v>7732</v>
      </c>
      <c r="CK61" s="2" t="s">
        <v>7733</v>
      </c>
      <c r="CL61" s="2" t="s">
        <v>2899</v>
      </c>
      <c r="CN61" s="2">
        <v>2</v>
      </c>
      <c r="CO61" s="2">
        <v>2</v>
      </c>
      <c r="CQ61" s="2">
        <v>0</v>
      </c>
      <c r="CR61" s="2">
        <v>0</v>
      </c>
      <c r="CS61" s="2">
        <v>0</v>
      </c>
      <c r="CY61" s="2" t="s">
        <v>932</v>
      </c>
      <c r="CZ61" s="2">
        <v>1</v>
      </c>
      <c r="DA61" s="2">
        <v>1</v>
      </c>
      <c r="DB61" s="2">
        <v>2</v>
      </c>
      <c r="DC61" s="2">
        <v>1</v>
      </c>
      <c r="DD61" s="2">
        <v>1</v>
      </c>
      <c r="DE61" s="2">
        <v>0</v>
      </c>
      <c r="DF61" s="2">
        <v>0</v>
      </c>
      <c r="DG61" s="2">
        <v>0</v>
      </c>
      <c r="DH61" s="2">
        <v>1</v>
      </c>
      <c r="DI61" s="2">
        <v>1</v>
      </c>
      <c r="DQ61" s="2" t="s">
        <v>7734</v>
      </c>
      <c r="DS61"/>
      <c r="DT61"/>
      <c r="DU61"/>
      <c r="DV61"/>
      <c r="DW61"/>
      <c r="DX61"/>
      <c r="DY61"/>
      <c r="DZ61"/>
      <c r="EA61"/>
      <c r="EB61"/>
      <c r="EC61"/>
      <c r="ED61"/>
      <c r="EE61" s="83"/>
      <c r="EF61"/>
      <c r="EG61"/>
      <c r="EH61"/>
      <c r="EI61"/>
      <c r="EJ61"/>
      <c r="EK61"/>
      <c r="EL61" t="s">
        <v>2545</v>
      </c>
    </row>
    <row r="62" ht="15.6" spans="1:142">
      <c r="A62" s="2" t="s">
        <v>7735</v>
      </c>
      <c r="B62" s="2" t="s">
        <v>7736</v>
      </c>
      <c r="C62" s="16">
        <v>43220.6645833333</v>
      </c>
      <c r="D62" s="2">
        <v>2</v>
      </c>
      <c r="E62" s="2">
        <v>165</v>
      </c>
      <c r="F62" s="2" t="s">
        <v>146</v>
      </c>
      <c r="H62" s="2">
        <v>57</v>
      </c>
      <c r="I62" s="2">
        <v>41</v>
      </c>
      <c r="J62" s="2">
        <v>80</v>
      </c>
      <c r="K62" s="2">
        <v>9</v>
      </c>
      <c r="L62" s="2">
        <v>105</v>
      </c>
      <c r="M62" s="2">
        <v>43</v>
      </c>
      <c r="N62" s="2">
        <v>47</v>
      </c>
      <c r="O62" s="2">
        <v>4</v>
      </c>
      <c r="P62" s="2" t="s">
        <v>166</v>
      </c>
      <c r="Q62" s="2">
        <v>0</v>
      </c>
      <c r="R62" s="2">
        <v>23</v>
      </c>
      <c r="S62" s="2">
        <v>42</v>
      </c>
      <c r="T62" s="2">
        <f t="shared" si="1"/>
        <v>139</v>
      </c>
      <c r="U62" s="2" t="s">
        <v>167</v>
      </c>
      <c r="V62" s="2" t="s">
        <v>7737</v>
      </c>
      <c r="W62" s="2">
        <v>1</v>
      </c>
      <c r="X62" s="2">
        <v>1</v>
      </c>
      <c r="Y62" s="2" t="s">
        <v>1502</v>
      </c>
      <c r="Z62" s="2" t="s">
        <v>1565</v>
      </c>
      <c r="AA62" s="2">
        <v>1</v>
      </c>
      <c r="AB62" s="2">
        <v>1</v>
      </c>
      <c r="AC62" s="2">
        <v>2</v>
      </c>
      <c r="AE62" s="2">
        <v>0</v>
      </c>
      <c r="AJ62" s="2">
        <v>0</v>
      </c>
      <c r="AO62" s="2">
        <v>0</v>
      </c>
      <c r="AQ62" s="2">
        <v>0</v>
      </c>
      <c r="AR62" s="2">
        <v>0</v>
      </c>
      <c r="AS62" s="2">
        <v>0</v>
      </c>
      <c r="AV62" s="2">
        <v>0</v>
      </c>
      <c r="AY62" s="2">
        <v>0</v>
      </c>
      <c r="BC62" s="2">
        <v>0</v>
      </c>
      <c r="BD62" s="2">
        <v>0</v>
      </c>
      <c r="BJ62" s="2">
        <v>2</v>
      </c>
      <c r="BP62" s="2">
        <v>5671.62</v>
      </c>
      <c r="BQ62" s="2">
        <v>5</v>
      </c>
      <c r="BR62" s="2">
        <v>17.8</v>
      </c>
      <c r="BS62" s="2">
        <v>2152</v>
      </c>
      <c r="BT62" s="2">
        <v>0.57</v>
      </c>
      <c r="BU62" s="2">
        <v>2.98</v>
      </c>
      <c r="BV62" s="2">
        <v>0.63</v>
      </c>
      <c r="BW62" s="2">
        <v>1.54</v>
      </c>
      <c r="BX62" s="2">
        <v>7.7</v>
      </c>
      <c r="BY62" s="2">
        <v>4.26</v>
      </c>
      <c r="BZ62" s="2">
        <v>47</v>
      </c>
      <c r="CA62" s="2">
        <v>122</v>
      </c>
      <c r="CD62" s="2">
        <v>14.9</v>
      </c>
      <c r="CE62" s="2">
        <v>7.61</v>
      </c>
      <c r="CG62" s="11">
        <v>43231</v>
      </c>
      <c r="CH62" s="2" t="s">
        <v>1247</v>
      </c>
      <c r="CI62" s="2" t="s">
        <v>1524</v>
      </c>
      <c r="CK62" s="2" t="s">
        <v>7738</v>
      </c>
      <c r="CL62" s="2" t="s">
        <v>1524</v>
      </c>
      <c r="CN62" s="2">
        <v>3</v>
      </c>
      <c r="CO62" s="2">
        <v>2</v>
      </c>
      <c r="CQ62" s="2">
        <v>1</v>
      </c>
      <c r="CR62" s="2">
        <v>0</v>
      </c>
      <c r="CS62" s="2">
        <v>0</v>
      </c>
      <c r="CY62" s="2" t="s">
        <v>7739</v>
      </c>
      <c r="CZ62" s="2">
        <v>1</v>
      </c>
      <c r="DA62" s="2">
        <v>1</v>
      </c>
      <c r="DB62" s="2">
        <v>2</v>
      </c>
      <c r="DC62" s="2">
        <v>1</v>
      </c>
      <c r="DD62" s="2">
        <v>1</v>
      </c>
      <c r="DE62" s="2">
        <v>0</v>
      </c>
      <c r="DF62" s="2">
        <v>0</v>
      </c>
      <c r="DG62" s="2">
        <v>0</v>
      </c>
      <c r="DH62" s="2">
        <v>1</v>
      </c>
      <c r="DI62" s="2">
        <v>0</v>
      </c>
      <c r="DQ62" s="2" t="s">
        <v>7740</v>
      </c>
      <c r="DR62" s="170"/>
      <c r="DS62" t="s">
        <v>1045</v>
      </c>
      <c r="DT62"/>
      <c r="DU62"/>
      <c r="DV62"/>
      <c r="DW62"/>
      <c r="DX62" t="s">
        <v>76</v>
      </c>
      <c r="DY62"/>
      <c r="DZ62" t="s">
        <v>76</v>
      </c>
      <c r="EA62"/>
      <c r="EB62" s="2" t="s">
        <v>76</v>
      </c>
      <c r="ED62" s="2" t="s">
        <v>76</v>
      </c>
      <c r="EF62" s="2" t="s">
        <v>76</v>
      </c>
      <c r="EH62" s="2" t="s">
        <v>76</v>
      </c>
      <c r="EJ62" s="2" t="s">
        <v>76</v>
      </c>
      <c r="EL62"/>
    </row>
    <row r="63" spans="1:142">
      <c r="A63" s="2" t="s">
        <v>7741</v>
      </c>
      <c r="B63" s="2" t="s">
        <v>7742</v>
      </c>
      <c r="C63" s="16">
        <v>43202.3506944444</v>
      </c>
      <c r="D63" s="2">
        <v>2</v>
      </c>
      <c r="E63" s="2">
        <v>150</v>
      </c>
      <c r="F63" s="2">
        <v>50</v>
      </c>
      <c r="H63" s="2">
        <v>69</v>
      </c>
      <c r="I63" s="2">
        <v>58</v>
      </c>
      <c r="J63" s="2">
        <v>64</v>
      </c>
      <c r="K63" s="2">
        <v>3</v>
      </c>
      <c r="L63" s="2">
        <v>144</v>
      </c>
      <c r="M63" s="2">
        <v>24</v>
      </c>
      <c r="N63" s="2">
        <v>49</v>
      </c>
      <c r="O63" s="2">
        <v>4</v>
      </c>
      <c r="P63" s="2" t="s">
        <v>3298</v>
      </c>
      <c r="Q63" s="2">
        <v>0</v>
      </c>
      <c r="R63" s="2">
        <v>2</v>
      </c>
      <c r="S63" s="2">
        <v>28</v>
      </c>
      <c r="T63" s="2">
        <f t="shared" si="1"/>
        <v>117</v>
      </c>
      <c r="U63" s="2" t="s">
        <v>167</v>
      </c>
      <c r="V63" s="2" t="s">
        <v>7743</v>
      </c>
      <c r="W63" s="2">
        <v>1</v>
      </c>
      <c r="X63" s="2" t="s">
        <v>569</v>
      </c>
      <c r="Y63" s="2" t="s">
        <v>799</v>
      </c>
      <c r="Z63" s="2">
        <v>3</v>
      </c>
      <c r="AA63" s="2">
        <v>1</v>
      </c>
      <c r="AB63" s="2" t="s">
        <v>197</v>
      </c>
      <c r="AC63" s="2">
        <v>2</v>
      </c>
      <c r="AE63" s="2">
        <v>0</v>
      </c>
      <c r="AJ63" s="2">
        <v>0</v>
      </c>
      <c r="AO63" s="2">
        <v>0</v>
      </c>
      <c r="AQ63" s="2">
        <v>0</v>
      </c>
      <c r="AR63" s="2">
        <v>0</v>
      </c>
      <c r="AS63" s="2">
        <v>0</v>
      </c>
      <c r="AV63" s="2">
        <v>0</v>
      </c>
      <c r="AY63" s="2">
        <v>0</v>
      </c>
      <c r="BC63" s="2">
        <v>0</v>
      </c>
      <c r="BD63" s="2">
        <v>0</v>
      </c>
      <c r="BG63" s="2">
        <v>2</v>
      </c>
      <c r="BH63" s="2">
        <v>0</v>
      </c>
      <c r="BI63" s="2">
        <v>2</v>
      </c>
      <c r="BJ63" s="2">
        <v>1</v>
      </c>
      <c r="BS63" s="2">
        <v>1489</v>
      </c>
      <c r="BU63" s="2">
        <v>2.96</v>
      </c>
      <c r="BV63" s="2">
        <v>0.84</v>
      </c>
      <c r="BW63" s="2">
        <v>0.98</v>
      </c>
      <c r="BX63" s="2">
        <v>10.94</v>
      </c>
      <c r="BY63" s="2">
        <v>4.4</v>
      </c>
      <c r="BZ63" s="2">
        <v>49</v>
      </c>
      <c r="CA63" s="2">
        <v>131</v>
      </c>
      <c r="CB63" s="2">
        <v>13.8</v>
      </c>
      <c r="CD63" s="2">
        <v>10.8</v>
      </c>
      <c r="CE63" s="2">
        <v>2.72</v>
      </c>
      <c r="CG63" s="11">
        <v>43207</v>
      </c>
      <c r="CH63" s="2" t="s">
        <v>1664</v>
      </c>
      <c r="CI63" s="2" t="s">
        <v>1575</v>
      </c>
      <c r="CK63" s="2" t="s">
        <v>7744</v>
      </c>
      <c r="CL63" s="2" t="s">
        <v>7745</v>
      </c>
      <c r="CN63" s="2">
        <v>2</v>
      </c>
      <c r="CO63" s="2">
        <v>2</v>
      </c>
      <c r="CQ63" s="2">
        <v>1</v>
      </c>
      <c r="CR63" s="2">
        <v>0</v>
      </c>
      <c r="CS63" s="2">
        <v>0</v>
      </c>
      <c r="CT63" s="2">
        <v>41</v>
      </c>
      <c r="CU63" s="2">
        <v>0.59</v>
      </c>
      <c r="CV63" s="2">
        <v>0</v>
      </c>
      <c r="CY63" s="2" t="s">
        <v>448</v>
      </c>
      <c r="CZ63" s="2">
        <v>1</v>
      </c>
      <c r="DA63" s="2">
        <v>1</v>
      </c>
      <c r="DB63" s="2">
        <v>2</v>
      </c>
      <c r="DC63" s="2">
        <v>1</v>
      </c>
      <c r="DD63" s="2">
        <v>0</v>
      </c>
      <c r="DE63" s="2">
        <v>1</v>
      </c>
      <c r="DF63" s="2">
        <v>1</v>
      </c>
      <c r="DG63" s="2">
        <v>0</v>
      </c>
      <c r="DH63" s="2">
        <v>1</v>
      </c>
      <c r="DI63" s="2">
        <v>1</v>
      </c>
      <c r="DQ63" s="2" t="s">
        <v>7746</v>
      </c>
      <c r="DS63"/>
      <c r="DT63">
        <v>1</v>
      </c>
      <c r="DU63" s="80">
        <v>43617</v>
      </c>
      <c r="DV63">
        <v>1</v>
      </c>
      <c r="DW63" s="80">
        <v>43617</v>
      </c>
      <c r="DX63"/>
      <c r="DY63"/>
      <c r="DZ63"/>
      <c r="EA63"/>
      <c r="EB63"/>
      <c r="EC63"/>
      <c r="ED63"/>
      <c r="EE63" s="83"/>
      <c r="EF63"/>
      <c r="EG63"/>
      <c r="EH63"/>
      <c r="EI63"/>
      <c r="EJ63"/>
      <c r="EK63"/>
      <c r="EL63"/>
    </row>
    <row r="64" spans="1:142">
      <c r="A64" s="2" t="s">
        <v>7747</v>
      </c>
      <c r="B64" s="2" t="s">
        <v>7748</v>
      </c>
      <c r="C64" s="16">
        <v>43259.3701388889</v>
      </c>
      <c r="D64" s="2">
        <v>1</v>
      </c>
      <c r="E64" s="2">
        <v>178</v>
      </c>
      <c r="F64" s="2">
        <v>101</v>
      </c>
      <c r="H64" s="2">
        <v>53</v>
      </c>
      <c r="I64" s="2">
        <v>41</v>
      </c>
      <c r="J64" s="2">
        <v>64</v>
      </c>
      <c r="K64" s="2">
        <v>3</v>
      </c>
      <c r="L64" s="2">
        <v>121</v>
      </c>
      <c r="M64" s="2">
        <v>34</v>
      </c>
      <c r="N64" s="2">
        <v>104</v>
      </c>
      <c r="O64" s="2">
        <v>7</v>
      </c>
      <c r="P64" s="2" t="s">
        <v>166</v>
      </c>
      <c r="Q64" s="2">
        <v>0</v>
      </c>
      <c r="R64" s="2">
        <v>23</v>
      </c>
      <c r="S64" s="2">
        <v>42</v>
      </c>
      <c r="T64" s="2">
        <f t="shared" si="1"/>
        <v>127</v>
      </c>
      <c r="U64" s="2" t="s">
        <v>167</v>
      </c>
      <c r="V64" s="2" t="s">
        <v>7749</v>
      </c>
      <c r="W64" s="2">
        <v>0</v>
      </c>
      <c r="AA64" s="2">
        <v>0</v>
      </c>
      <c r="AE64" s="2">
        <v>1</v>
      </c>
      <c r="AF64" s="2">
        <v>20</v>
      </c>
      <c r="AG64" s="2">
        <v>30</v>
      </c>
      <c r="AH64" s="2">
        <v>0</v>
      </c>
      <c r="AJ64" s="2">
        <v>0</v>
      </c>
      <c r="AO64" s="2">
        <v>0</v>
      </c>
      <c r="AQ64" s="2">
        <v>0</v>
      </c>
      <c r="AR64" s="2">
        <v>0</v>
      </c>
      <c r="AS64" s="2">
        <v>0</v>
      </c>
      <c r="AV64" s="2">
        <v>0</v>
      </c>
      <c r="AY64" s="2">
        <v>0</v>
      </c>
      <c r="BC64" s="2">
        <v>0</v>
      </c>
      <c r="BD64" s="2">
        <v>0</v>
      </c>
      <c r="BG64" s="2">
        <v>1</v>
      </c>
      <c r="BH64" s="2">
        <v>1</v>
      </c>
      <c r="BI64" s="2">
        <v>2</v>
      </c>
      <c r="BJ64" s="2">
        <v>2</v>
      </c>
      <c r="BP64" s="2">
        <v>488.8</v>
      </c>
      <c r="BQ64" s="2">
        <v>4.2</v>
      </c>
      <c r="BS64" s="2">
        <v>85.78</v>
      </c>
      <c r="BT64" s="2">
        <v>0.68</v>
      </c>
      <c r="BU64" s="2">
        <v>3.53</v>
      </c>
      <c r="BV64" s="2">
        <v>2.01</v>
      </c>
      <c r="BW64" s="2">
        <v>1.85</v>
      </c>
      <c r="BX64" s="2">
        <v>4.63</v>
      </c>
      <c r="BY64" s="2">
        <v>6.44</v>
      </c>
      <c r="BZ64" s="2">
        <v>104</v>
      </c>
      <c r="CA64" s="2">
        <v>137</v>
      </c>
      <c r="CD64" s="2">
        <v>11.7</v>
      </c>
      <c r="CE64" s="2">
        <v>3.01</v>
      </c>
      <c r="CG64" s="11">
        <v>43267</v>
      </c>
      <c r="CH64" s="2" t="s">
        <v>1247</v>
      </c>
      <c r="CI64" s="2" t="s">
        <v>7750</v>
      </c>
      <c r="CK64" s="2" t="s">
        <v>345</v>
      </c>
      <c r="CL64" s="2" t="s">
        <v>7745</v>
      </c>
      <c r="CN64" s="2">
        <v>4</v>
      </c>
      <c r="CO64" s="2">
        <v>2</v>
      </c>
      <c r="CQ64" s="2">
        <v>1</v>
      </c>
      <c r="CR64" s="2">
        <v>0</v>
      </c>
      <c r="CS64" s="2">
        <v>0</v>
      </c>
      <c r="CT64" s="2">
        <v>53</v>
      </c>
      <c r="CU64" s="2">
        <v>0.7</v>
      </c>
      <c r="CV64" s="2">
        <v>0</v>
      </c>
      <c r="CY64" s="2" t="s">
        <v>7751</v>
      </c>
      <c r="CZ64" s="2">
        <v>1</v>
      </c>
      <c r="DA64" s="2">
        <v>1</v>
      </c>
      <c r="DB64" s="2">
        <v>2</v>
      </c>
      <c r="DC64" s="2">
        <v>1</v>
      </c>
      <c r="DD64" s="2">
        <v>1</v>
      </c>
      <c r="DE64" s="2">
        <v>1</v>
      </c>
      <c r="DF64" s="2">
        <v>0</v>
      </c>
      <c r="DG64" s="2">
        <v>0</v>
      </c>
      <c r="DH64" s="2">
        <v>1</v>
      </c>
      <c r="DI64" s="2">
        <v>0</v>
      </c>
      <c r="DQ64" s="2" t="s">
        <v>7752</v>
      </c>
      <c r="DS64">
        <v>1</v>
      </c>
      <c r="DT64"/>
      <c r="DU64"/>
      <c r="DV64"/>
      <c r="DW64"/>
      <c r="DX64"/>
      <c r="DY64"/>
      <c r="DZ64"/>
      <c r="EA64"/>
      <c r="EB64"/>
      <c r="EC64"/>
      <c r="ED64"/>
      <c r="EE64" s="83"/>
      <c r="EF64"/>
      <c r="EG64"/>
      <c r="EH64"/>
      <c r="EI64"/>
      <c r="EJ64"/>
      <c r="EK64"/>
      <c r="EL64"/>
    </row>
    <row r="65" spans="1:142">
      <c r="A65" s="2" t="s">
        <v>7753</v>
      </c>
      <c r="B65" s="2" t="s">
        <v>7754</v>
      </c>
      <c r="C65" s="16">
        <v>43261.55625</v>
      </c>
      <c r="D65" s="2">
        <v>1</v>
      </c>
      <c r="E65" s="2">
        <v>172</v>
      </c>
      <c r="F65" s="2" t="s">
        <v>146</v>
      </c>
      <c r="H65" s="2">
        <v>66</v>
      </c>
      <c r="I65" s="2">
        <v>58</v>
      </c>
      <c r="J65" s="2">
        <v>49</v>
      </c>
      <c r="K65" s="2">
        <v>0</v>
      </c>
      <c r="L65" s="2">
        <v>107</v>
      </c>
      <c r="M65" s="2">
        <v>43</v>
      </c>
      <c r="N65" s="2">
        <v>72</v>
      </c>
      <c r="O65" s="2">
        <v>7</v>
      </c>
      <c r="P65" s="2" t="s">
        <v>3298</v>
      </c>
      <c r="Q65" s="2">
        <v>0</v>
      </c>
      <c r="R65" s="2">
        <v>2</v>
      </c>
      <c r="S65" s="2">
        <v>28</v>
      </c>
      <c r="T65" s="2">
        <f t="shared" si="1"/>
        <v>136</v>
      </c>
      <c r="U65" s="2" t="s">
        <v>167</v>
      </c>
      <c r="V65" s="2" t="s">
        <v>7755</v>
      </c>
      <c r="W65" s="2">
        <v>0</v>
      </c>
      <c r="AA65" s="2">
        <v>0</v>
      </c>
      <c r="AE65" s="2">
        <v>1</v>
      </c>
      <c r="AF65" s="2">
        <v>5</v>
      </c>
      <c r="AG65" s="2" t="s">
        <v>556</v>
      </c>
      <c r="AH65" s="2">
        <v>0</v>
      </c>
      <c r="AJ65" s="2">
        <v>0</v>
      </c>
      <c r="AO65" s="2">
        <v>0</v>
      </c>
      <c r="AQ65" s="2">
        <v>0</v>
      </c>
      <c r="AR65" s="2">
        <v>0</v>
      </c>
      <c r="AS65" s="2">
        <v>1</v>
      </c>
      <c r="AT65" s="2" t="s">
        <v>566</v>
      </c>
      <c r="AU65" s="2" t="s">
        <v>523</v>
      </c>
      <c r="AV65" s="2">
        <v>0</v>
      </c>
      <c r="AY65" s="2">
        <v>0</v>
      </c>
      <c r="BC65" s="2">
        <v>0</v>
      </c>
      <c r="BD65" s="2">
        <v>1</v>
      </c>
      <c r="BE65" s="2" t="s">
        <v>3636</v>
      </c>
      <c r="BF65" s="2" t="s">
        <v>1530</v>
      </c>
      <c r="BG65" s="2">
        <v>3</v>
      </c>
      <c r="BH65" s="2">
        <v>2</v>
      </c>
      <c r="BI65" s="2">
        <v>3</v>
      </c>
      <c r="BJ65" s="2">
        <v>1</v>
      </c>
      <c r="BK65" s="2" t="s">
        <v>7756</v>
      </c>
      <c r="BL65" s="2">
        <v>1.8</v>
      </c>
      <c r="BP65" s="2">
        <v>4.93</v>
      </c>
      <c r="BQ65" s="2">
        <v>1.1</v>
      </c>
      <c r="BS65" s="2">
        <v>90.14</v>
      </c>
      <c r="BT65" s="2">
        <v>1.07</v>
      </c>
      <c r="BU65" s="2">
        <v>4.41</v>
      </c>
      <c r="BV65" s="2">
        <v>2.74</v>
      </c>
      <c r="BW65" s="2">
        <v>2.38</v>
      </c>
      <c r="BX65" s="2">
        <v>5.02</v>
      </c>
      <c r="BY65" s="2">
        <v>5.36</v>
      </c>
      <c r="BZ65" s="2">
        <v>72</v>
      </c>
      <c r="CD65" s="2">
        <v>12</v>
      </c>
      <c r="CE65" s="2">
        <v>2.49</v>
      </c>
      <c r="CG65" s="11">
        <v>43263</v>
      </c>
      <c r="CH65" s="2" t="s">
        <v>7757</v>
      </c>
      <c r="CI65" s="2" t="s">
        <v>1908</v>
      </c>
      <c r="CK65" s="2" t="s">
        <v>1635</v>
      </c>
      <c r="CL65" s="2" t="s">
        <v>7758</v>
      </c>
      <c r="CN65" s="2">
        <v>1</v>
      </c>
      <c r="CO65" s="2">
        <v>2</v>
      </c>
      <c r="CQ65" s="2">
        <v>1</v>
      </c>
      <c r="CR65" s="2">
        <v>0</v>
      </c>
      <c r="CS65" s="2">
        <v>0</v>
      </c>
      <c r="CT65" s="2">
        <v>49</v>
      </c>
      <c r="CU65" s="2">
        <v>0.6</v>
      </c>
      <c r="CV65" s="2">
        <v>0</v>
      </c>
      <c r="CY65" s="2" t="s">
        <v>2779</v>
      </c>
      <c r="CZ65" s="2">
        <v>0</v>
      </c>
      <c r="DA65" s="2">
        <v>1</v>
      </c>
      <c r="DB65" s="2">
        <v>2</v>
      </c>
      <c r="DC65" s="2">
        <v>0</v>
      </c>
      <c r="DD65" s="2">
        <v>1</v>
      </c>
      <c r="DE65" s="2">
        <v>0</v>
      </c>
      <c r="DF65" s="2">
        <v>0</v>
      </c>
      <c r="DG65" s="2">
        <v>0</v>
      </c>
      <c r="DH65" s="2">
        <v>1</v>
      </c>
      <c r="DI65" s="2">
        <v>0</v>
      </c>
      <c r="DQ65" s="2" t="s">
        <v>7759</v>
      </c>
      <c r="DS65">
        <v>1</v>
      </c>
      <c r="DT65"/>
      <c r="DU65"/>
      <c r="DV65"/>
      <c r="DW65"/>
      <c r="DX65"/>
      <c r="DY65"/>
      <c r="DZ65"/>
      <c r="EA65"/>
      <c r="EB65"/>
      <c r="EC65"/>
      <c r="ED65"/>
      <c r="EE65" s="83"/>
      <c r="EF65"/>
      <c r="EG65"/>
      <c r="EH65"/>
      <c r="EI65"/>
      <c r="EJ65"/>
      <c r="EK65"/>
      <c r="EL65"/>
    </row>
    <row r="66" spans="1:142">
      <c r="A66" s="2" t="s">
        <v>7760</v>
      </c>
      <c r="B66" s="12" t="s">
        <v>7761</v>
      </c>
      <c r="C66" s="173">
        <v>43238.43125</v>
      </c>
      <c r="D66" s="12">
        <v>2</v>
      </c>
      <c r="E66" s="12">
        <v>160</v>
      </c>
      <c r="F66" s="12">
        <v>60</v>
      </c>
      <c r="G66" s="12"/>
      <c r="H66" s="12">
        <v>70</v>
      </c>
      <c r="I66" s="12">
        <v>75</v>
      </c>
      <c r="J66" s="12">
        <v>74</v>
      </c>
      <c r="K66" s="12">
        <v>9</v>
      </c>
      <c r="L66" s="12">
        <v>127</v>
      </c>
      <c r="M66" s="12">
        <v>34</v>
      </c>
      <c r="N66" s="12">
        <v>85</v>
      </c>
      <c r="O66" s="12">
        <v>7</v>
      </c>
      <c r="P66" s="12" t="s">
        <v>166</v>
      </c>
      <c r="Q66" s="12">
        <v>0</v>
      </c>
      <c r="R66" s="12">
        <v>23</v>
      </c>
      <c r="S66" s="12">
        <v>42</v>
      </c>
      <c r="T66" s="12">
        <f t="shared" si="1"/>
        <v>167</v>
      </c>
      <c r="U66" s="12" t="s">
        <v>148</v>
      </c>
      <c r="V66" s="12" t="s">
        <v>7762</v>
      </c>
      <c r="W66" s="12">
        <v>1</v>
      </c>
      <c r="X66" s="12" t="s">
        <v>556</v>
      </c>
      <c r="Y66" s="12" t="s">
        <v>521</v>
      </c>
      <c r="Z66" s="12" t="s">
        <v>5442</v>
      </c>
      <c r="AA66" s="12">
        <v>0</v>
      </c>
      <c r="AB66" s="12"/>
      <c r="AC66" s="12"/>
      <c r="AD66" s="12"/>
      <c r="AE66" s="12">
        <v>0</v>
      </c>
      <c r="AF66" s="12"/>
      <c r="AG66" s="12"/>
      <c r="AH66" s="12"/>
      <c r="AI66" s="12"/>
      <c r="AJ66" s="12">
        <v>0</v>
      </c>
      <c r="AK66" s="12"/>
      <c r="AL66" s="12"/>
      <c r="AM66" s="12"/>
      <c r="AN66" s="12"/>
      <c r="AO66" s="12">
        <v>1</v>
      </c>
      <c r="AP66" s="12" t="s">
        <v>7763</v>
      </c>
      <c r="AQ66" s="12">
        <v>1</v>
      </c>
      <c r="AR66" s="12">
        <v>3</v>
      </c>
      <c r="AS66" s="12">
        <v>1</v>
      </c>
      <c r="AT66" s="12">
        <v>2</v>
      </c>
      <c r="AU66" s="12" t="s">
        <v>523</v>
      </c>
      <c r="AV66" s="12">
        <v>0</v>
      </c>
      <c r="AW66" s="12"/>
      <c r="AX66" s="12"/>
      <c r="AY66" s="12">
        <v>0</v>
      </c>
      <c r="AZ66" s="12"/>
      <c r="BA66" s="12"/>
      <c r="BB66" s="12"/>
      <c r="BC66" s="12">
        <v>1</v>
      </c>
      <c r="BD66" s="12">
        <v>0</v>
      </c>
      <c r="BE66" s="12"/>
      <c r="BF66" s="12"/>
      <c r="BG66" s="12"/>
      <c r="BH66" s="12"/>
      <c r="BI66" s="12" t="s">
        <v>7764</v>
      </c>
      <c r="BJ66" s="12">
        <v>2</v>
      </c>
      <c r="BK66" s="12" t="s">
        <v>7765</v>
      </c>
      <c r="BL66" s="12">
        <v>5.7</v>
      </c>
      <c r="BM66" s="12">
        <v>5824</v>
      </c>
      <c r="BN66" s="12"/>
      <c r="BO66" s="12"/>
      <c r="BP66" s="12" t="s">
        <v>7766</v>
      </c>
      <c r="BQ66" s="12">
        <v>1.4</v>
      </c>
      <c r="BR66" s="12"/>
      <c r="BS66" s="12">
        <v>2533</v>
      </c>
      <c r="BT66" s="12"/>
      <c r="BU66" s="12">
        <v>4.25</v>
      </c>
      <c r="BV66" s="12">
        <v>1.68</v>
      </c>
      <c r="BW66" s="12">
        <v>2.08</v>
      </c>
      <c r="BX66" s="12">
        <v>3.76</v>
      </c>
      <c r="BY66" s="12">
        <v>5.02</v>
      </c>
      <c r="BZ66" s="12">
        <v>85</v>
      </c>
      <c r="CA66" s="12">
        <v>129</v>
      </c>
      <c r="CB66" s="12"/>
      <c r="CC66" s="12"/>
      <c r="CD66" s="12">
        <v>10.5</v>
      </c>
      <c r="CE66" s="12">
        <v>2.9</v>
      </c>
      <c r="CF66" s="12"/>
      <c r="CG66" s="17">
        <v>43242</v>
      </c>
      <c r="CH66" s="12" t="s">
        <v>1247</v>
      </c>
      <c r="CI66" s="12" t="s">
        <v>7767</v>
      </c>
      <c r="CJ66" s="12"/>
      <c r="CK66" s="12" t="s">
        <v>7768</v>
      </c>
      <c r="CL66" s="12" t="s">
        <v>7769</v>
      </c>
      <c r="CM66" s="12"/>
      <c r="CN66" s="12">
        <v>1</v>
      </c>
      <c r="CO66" s="12">
        <v>2</v>
      </c>
      <c r="CP66" s="12"/>
      <c r="CQ66" s="12">
        <v>1</v>
      </c>
      <c r="CR66" s="12">
        <v>0</v>
      </c>
      <c r="CS66" s="12">
        <v>0</v>
      </c>
      <c r="CT66" s="12"/>
      <c r="CU66" s="12">
        <v>0.55</v>
      </c>
      <c r="CV66" s="12">
        <v>0</v>
      </c>
      <c r="CW66" s="12"/>
      <c r="CX66" s="12"/>
      <c r="CY66" s="12" t="s">
        <v>920</v>
      </c>
      <c r="CZ66" s="12">
        <v>1</v>
      </c>
      <c r="DA66" s="12">
        <v>1</v>
      </c>
      <c r="DB66" s="12">
        <v>2</v>
      </c>
      <c r="DC66" s="12">
        <v>1</v>
      </c>
      <c r="DD66" s="12">
        <v>0</v>
      </c>
      <c r="DE66" s="12">
        <v>1</v>
      </c>
      <c r="DF66" s="12">
        <v>0</v>
      </c>
      <c r="DG66" s="12">
        <v>1</v>
      </c>
      <c r="DH66" s="12">
        <v>1</v>
      </c>
      <c r="DI66" s="12">
        <v>0</v>
      </c>
      <c r="DJ66" s="12"/>
      <c r="DK66" s="12"/>
      <c r="DL66" s="12"/>
      <c r="DM66" s="12"/>
      <c r="DN66" s="12"/>
      <c r="DO66" s="12"/>
      <c r="DP66" s="12"/>
      <c r="DQ66" s="12" t="s">
        <v>7770</v>
      </c>
      <c r="DR66" s="12"/>
      <c r="DS66">
        <v>1</v>
      </c>
      <c r="DT66"/>
      <c r="DU66"/>
      <c r="DV66"/>
      <c r="DW66"/>
      <c r="DX66"/>
      <c r="DY66"/>
      <c r="DZ66"/>
      <c r="EA66"/>
      <c r="EB66"/>
      <c r="EC66"/>
      <c r="ED66"/>
      <c r="EE66" s="83"/>
      <c r="EF66"/>
      <c r="EG66"/>
      <c r="EH66"/>
      <c r="EI66"/>
      <c r="EJ66"/>
      <c r="EK66"/>
      <c r="EL66"/>
    </row>
    <row r="67" spans="1:142">
      <c r="A67" s="2" t="s">
        <v>7771</v>
      </c>
      <c r="B67" s="2" t="s">
        <v>7772</v>
      </c>
      <c r="C67" s="16">
        <v>43213.3333333333</v>
      </c>
      <c r="D67" s="2">
        <v>1</v>
      </c>
      <c r="E67" s="2">
        <v>158</v>
      </c>
      <c r="F67" s="2">
        <v>60</v>
      </c>
      <c r="H67" s="2">
        <v>62</v>
      </c>
      <c r="I67" s="2">
        <v>58</v>
      </c>
      <c r="J67" s="2">
        <v>63</v>
      </c>
      <c r="K67" s="2">
        <v>3</v>
      </c>
      <c r="L67" s="2">
        <v>117</v>
      </c>
      <c r="M67" s="2">
        <v>43</v>
      </c>
      <c r="N67" s="2">
        <v>69</v>
      </c>
      <c r="O67" s="2">
        <v>4</v>
      </c>
      <c r="P67" s="2" t="s">
        <v>3298</v>
      </c>
      <c r="Q67" s="2">
        <v>0</v>
      </c>
      <c r="R67" s="2">
        <v>2</v>
      </c>
      <c r="S67" s="2">
        <v>28</v>
      </c>
      <c r="T67" s="2">
        <f t="shared" si="1"/>
        <v>136</v>
      </c>
      <c r="U67" s="2" t="s">
        <v>167</v>
      </c>
      <c r="V67" s="2" t="s">
        <v>7773</v>
      </c>
      <c r="W67" s="2">
        <v>0</v>
      </c>
      <c r="AA67" s="2">
        <v>0</v>
      </c>
      <c r="AE67" s="2">
        <v>1</v>
      </c>
      <c r="AF67" s="2">
        <v>20</v>
      </c>
      <c r="AG67" s="2">
        <v>40</v>
      </c>
      <c r="AH67" s="2">
        <v>0</v>
      </c>
      <c r="AJ67" s="2">
        <v>0</v>
      </c>
      <c r="AO67" s="2">
        <v>0</v>
      </c>
      <c r="AQ67" s="2">
        <v>0</v>
      </c>
      <c r="AR67" s="2">
        <v>0</v>
      </c>
      <c r="AS67" s="2">
        <v>0</v>
      </c>
      <c r="AV67" s="2">
        <v>0</v>
      </c>
      <c r="AY67" s="2">
        <v>0</v>
      </c>
      <c r="BC67" s="2">
        <v>0</v>
      </c>
      <c r="BD67" s="2">
        <v>0</v>
      </c>
      <c r="BJ67" s="2">
        <v>1</v>
      </c>
      <c r="BP67" s="2">
        <v>15.7</v>
      </c>
      <c r="BQ67" s="2">
        <v>0.7</v>
      </c>
      <c r="BT67" s="2">
        <v>0.77</v>
      </c>
      <c r="BU67" s="2">
        <v>3.69</v>
      </c>
      <c r="BV67" s="2">
        <v>0.62</v>
      </c>
      <c r="BW67" s="2">
        <v>2.15</v>
      </c>
      <c r="BX67" s="2">
        <v>6.81</v>
      </c>
      <c r="BY67" s="2">
        <v>5.3</v>
      </c>
      <c r="BZ67" s="2">
        <v>69</v>
      </c>
      <c r="CA67" s="2">
        <v>134</v>
      </c>
      <c r="CD67" s="2">
        <v>11.3</v>
      </c>
      <c r="CE67" s="2">
        <v>3.27</v>
      </c>
      <c r="CG67" s="11">
        <v>43215</v>
      </c>
      <c r="CH67" s="2" t="s">
        <v>7607</v>
      </c>
      <c r="CJ67" s="2" t="s">
        <v>3643</v>
      </c>
      <c r="CK67" s="2" t="s">
        <v>7774</v>
      </c>
      <c r="CL67" s="2" t="s">
        <v>7775</v>
      </c>
      <c r="CN67" s="2">
        <v>3</v>
      </c>
      <c r="CO67" s="2">
        <v>1</v>
      </c>
      <c r="CQ67" s="2">
        <v>1</v>
      </c>
      <c r="CR67" s="2">
        <v>0</v>
      </c>
      <c r="CS67" s="2">
        <v>0</v>
      </c>
      <c r="CY67" s="2" t="s">
        <v>1612</v>
      </c>
      <c r="CZ67" s="2">
        <v>0</v>
      </c>
      <c r="DA67" s="2">
        <v>1</v>
      </c>
      <c r="DB67" s="2">
        <v>1</v>
      </c>
      <c r="DC67" s="2">
        <v>1</v>
      </c>
      <c r="DD67" s="2">
        <v>1</v>
      </c>
      <c r="DE67" s="2">
        <v>0</v>
      </c>
      <c r="DF67" s="2">
        <v>0</v>
      </c>
      <c r="DG67" s="2">
        <v>0</v>
      </c>
      <c r="DH67" s="2">
        <v>2</v>
      </c>
      <c r="DI67" s="2">
        <v>0</v>
      </c>
      <c r="DQ67" s="2">
        <v>18264208679</v>
      </c>
      <c r="DS67"/>
      <c r="DT67"/>
      <c r="DU67"/>
      <c r="DV67"/>
      <c r="DW67"/>
      <c r="DX67"/>
      <c r="DY67"/>
      <c r="DZ67"/>
      <c r="EA67"/>
      <c r="EB67"/>
      <c r="EC67"/>
      <c r="ED67"/>
      <c r="EE67" s="83"/>
      <c r="EF67"/>
      <c r="EG67"/>
      <c r="EH67"/>
      <c r="EI67"/>
      <c r="EJ67"/>
      <c r="EK67"/>
      <c r="EL67" t="s">
        <v>2579</v>
      </c>
    </row>
    <row r="68" spans="1:142">
      <c r="A68" s="2" t="s">
        <v>7776</v>
      </c>
      <c r="B68" s="2" t="s">
        <v>7777</v>
      </c>
      <c r="C68" s="16">
        <v>43252.3763888889</v>
      </c>
      <c r="D68" s="2">
        <v>2</v>
      </c>
      <c r="E68" s="2">
        <v>155</v>
      </c>
      <c r="F68" s="2">
        <v>51</v>
      </c>
      <c r="H68" s="2">
        <v>62</v>
      </c>
      <c r="I68" s="2">
        <v>58</v>
      </c>
      <c r="J68" s="2">
        <v>68</v>
      </c>
      <c r="K68" s="2">
        <v>3</v>
      </c>
      <c r="L68" s="2">
        <v>112</v>
      </c>
      <c r="M68" s="2">
        <v>43</v>
      </c>
      <c r="N68" s="2">
        <v>61</v>
      </c>
      <c r="O68" s="2">
        <v>4</v>
      </c>
      <c r="P68" s="2" t="s">
        <v>3298</v>
      </c>
      <c r="Q68" s="2">
        <v>0</v>
      </c>
      <c r="R68" s="2">
        <v>2</v>
      </c>
      <c r="S68" s="2">
        <v>28</v>
      </c>
      <c r="T68" s="2">
        <f t="shared" si="1"/>
        <v>136</v>
      </c>
      <c r="U68" s="2" t="s">
        <v>167</v>
      </c>
      <c r="V68" s="2" t="s">
        <v>7778</v>
      </c>
      <c r="W68" s="2">
        <v>0</v>
      </c>
      <c r="AA68" s="2">
        <v>0</v>
      </c>
      <c r="AE68" s="2">
        <v>0</v>
      </c>
      <c r="AJ68" s="2">
        <v>0</v>
      </c>
      <c r="AO68" s="2">
        <v>0</v>
      </c>
      <c r="AQ68" s="2">
        <v>1</v>
      </c>
      <c r="AR68" s="2">
        <v>0</v>
      </c>
      <c r="AS68" s="2">
        <v>0</v>
      </c>
      <c r="AV68" s="2">
        <v>0</v>
      </c>
      <c r="AY68" s="2">
        <v>0</v>
      </c>
      <c r="BC68" s="2">
        <v>1</v>
      </c>
      <c r="BD68" s="2">
        <v>0</v>
      </c>
      <c r="BG68" s="2">
        <v>1</v>
      </c>
      <c r="BH68" s="2">
        <v>1</v>
      </c>
      <c r="BI68" s="2">
        <v>2</v>
      </c>
      <c r="BJ68" s="2">
        <v>1</v>
      </c>
      <c r="BP68" s="2">
        <v>0.01</v>
      </c>
      <c r="BQ68" s="2">
        <v>0.8</v>
      </c>
      <c r="BS68" s="2">
        <v>55.47</v>
      </c>
      <c r="BU68" s="2">
        <v>3.19</v>
      </c>
      <c r="BV68" s="2">
        <v>1.12</v>
      </c>
      <c r="BW68" s="2">
        <v>1.91</v>
      </c>
      <c r="BX68" s="2">
        <v>4.68</v>
      </c>
      <c r="BY68" s="2">
        <v>3.92</v>
      </c>
      <c r="BZ68" s="2">
        <v>61</v>
      </c>
      <c r="CA68" s="2">
        <v>129</v>
      </c>
      <c r="CD68" s="2">
        <v>11.2</v>
      </c>
      <c r="CE68" s="2">
        <v>3.49</v>
      </c>
      <c r="CG68" s="11">
        <v>43256</v>
      </c>
      <c r="CH68" s="2" t="s">
        <v>7559</v>
      </c>
      <c r="CI68" s="2" t="s">
        <v>7779</v>
      </c>
      <c r="CK68" s="2" t="s">
        <v>285</v>
      </c>
      <c r="CL68" s="2" t="s">
        <v>6425</v>
      </c>
      <c r="CN68" s="2">
        <v>2</v>
      </c>
      <c r="CO68" s="2">
        <v>1</v>
      </c>
      <c r="CQ68" s="2">
        <v>1</v>
      </c>
      <c r="CR68" s="2">
        <v>0</v>
      </c>
      <c r="CS68" s="2">
        <v>0</v>
      </c>
      <c r="CT68" s="2">
        <v>42</v>
      </c>
      <c r="CU68" s="2">
        <v>0.67</v>
      </c>
      <c r="CV68" s="2">
        <v>0</v>
      </c>
      <c r="CY68" s="2" t="s">
        <v>932</v>
      </c>
      <c r="CZ68" s="2">
        <v>1</v>
      </c>
      <c r="DA68" s="2">
        <v>1</v>
      </c>
      <c r="DB68" s="2">
        <v>2</v>
      </c>
      <c r="DC68" s="2">
        <v>1</v>
      </c>
      <c r="DD68" s="2">
        <v>0</v>
      </c>
      <c r="DE68" s="2">
        <v>0</v>
      </c>
      <c r="DF68" s="2">
        <v>0</v>
      </c>
      <c r="DG68" s="2">
        <v>0</v>
      </c>
      <c r="DH68" s="2">
        <v>1</v>
      </c>
      <c r="DI68" s="2">
        <v>0</v>
      </c>
      <c r="DQ68" s="2" t="s">
        <v>7780</v>
      </c>
      <c r="DS68">
        <v>1</v>
      </c>
      <c r="DT68"/>
      <c r="DU68"/>
      <c r="DV68"/>
      <c r="DW68"/>
      <c r="DX68"/>
      <c r="DY68"/>
      <c r="DZ68"/>
      <c r="EA68"/>
      <c r="EB68"/>
      <c r="EC68"/>
      <c r="ED68"/>
      <c r="EE68" s="83"/>
      <c r="EF68"/>
      <c r="EG68"/>
      <c r="EH68"/>
      <c r="EI68"/>
      <c r="EJ68"/>
      <c r="EK68"/>
      <c r="EL68"/>
    </row>
    <row r="69" spans="1:142">
      <c r="A69" s="2" t="s">
        <v>7781</v>
      </c>
      <c r="B69" s="2" t="s">
        <v>7782</v>
      </c>
      <c r="C69" s="11" t="s">
        <v>7059</v>
      </c>
      <c r="D69" s="2">
        <v>1</v>
      </c>
      <c r="E69" s="2">
        <v>178</v>
      </c>
      <c r="F69" s="2">
        <v>76</v>
      </c>
      <c r="H69" s="2">
        <v>66</v>
      </c>
      <c r="I69" s="2">
        <v>58</v>
      </c>
      <c r="J69" s="2">
        <v>96</v>
      </c>
      <c r="K69" s="2">
        <v>15</v>
      </c>
      <c r="L69" s="2">
        <v>147</v>
      </c>
      <c r="M69" s="2">
        <v>24</v>
      </c>
      <c r="N69" s="2">
        <v>70</v>
      </c>
      <c r="O69" s="2">
        <v>4</v>
      </c>
      <c r="P69" s="2" t="s">
        <v>1146</v>
      </c>
      <c r="Q69" s="2">
        <v>0</v>
      </c>
      <c r="R69" s="2">
        <v>2</v>
      </c>
      <c r="S69" s="2">
        <v>28</v>
      </c>
      <c r="T69" s="2">
        <f t="shared" si="1"/>
        <v>129</v>
      </c>
      <c r="U69" s="2" t="s">
        <v>167</v>
      </c>
      <c r="V69" s="2" t="s">
        <v>1038</v>
      </c>
      <c r="W69" s="2">
        <v>0</v>
      </c>
      <c r="X69" s="26"/>
      <c r="AA69" s="2">
        <v>0</v>
      </c>
      <c r="AE69" s="2">
        <v>1</v>
      </c>
      <c r="AF69" s="2">
        <v>20</v>
      </c>
      <c r="AG69" s="2" t="s">
        <v>606</v>
      </c>
      <c r="AH69" s="2">
        <v>1</v>
      </c>
      <c r="AI69" s="2">
        <v>3</v>
      </c>
      <c r="AJ69" s="2">
        <v>0</v>
      </c>
      <c r="AO69" s="2">
        <v>0</v>
      </c>
      <c r="AQ69" s="2">
        <v>0</v>
      </c>
      <c r="AR69" s="2">
        <v>0</v>
      </c>
      <c r="AS69" s="2">
        <v>1</v>
      </c>
      <c r="AT69" s="2">
        <v>3</v>
      </c>
      <c r="AU69" s="2" t="s">
        <v>4957</v>
      </c>
      <c r="AV69" s="2">
        <v>0</v>
      </c>
      <c r="AY69" s="2">
        <v>0</v>
      </c>
      <c r="BC69" s="2">
        <v>1</v>
      </c>
      <c r="BD69" s="2">
        <v>0</v>
      </c>
      <c r="BG69" s="2">
        <v>1</v>
      </c>
      <c r="BH69" s="2">
        <v>1</v>
      </c>
      <c r="BI69" s="2">
        <v>1</v>
      </c>
      <c r="BJ69" s="2">
        <v>1</v>
      </c>
      <c r="BP69" s="14">
        <v>62.77</v>
      </c>
      <c r="BQ69" s="2">
        <v>1.6</v>
      </c>
      <c r="BS69" s="2">
        <v>303</v>
      </c>
      <c r="BT69" s="2">
        <v>1.43</v>
      </c>
      <c r="BU69" s="2">
        <v>5.98</v>
      </c>
      <c r="BV69" s="2">
        <v>1.2</v>
      </c>
      <c r="BW69" s="2">
        <v>3.99</v>
      </c>
      <c r="BX69" s="2">
        <v>8.09</v>
      </c>
      <c r="BY69" s="2">
        <v>3.78</v>
      </c>
      <c r="BZ69" s="2">
        <v>70</v>
      </c>
      <c r="CA69" s="2">
        <v>128</v>
      </c>
      <c r="CD69" s="2">
        <v>11.5</v>
      </c>
      <c r="CE69" s="2">
        <v>2.72</v>
      </c>
      <c r="CG69" s="11" t="s">
        <v>7783</v>
      </c>
      <c r="CH69" s="2" t="s">
        <v>1664</v>
      </c>
      <c r="CI69" s="2" t="s">
        <v>1085</v>
      </c>
      <c r="CJ69" s="58">
        <v>0.3</v>
      </c>
      <c r="CK69" s="2" t="s">
        <v>7784</v>
      </c>
      <c r="CL69" s="2" t="s">
        <v>1313</v>
      </c>
      <c r="CN69" s="2">
        <v>2</v>
      </c>
      <c r="CO69" s="2">
        <v>2</v>
      </c>
      <c r="CQ69" s="2">
        <v>0</v>
      </c>
      <c r="CR69" s="2">
        <v>0</v>
      </c>
      <c r="CS69" s="2">
        <v>0</v>
      </c>
      <c r="CT69" s="2">
        <v>45</v>
      </c>
      <c r="CU69" s="2">
        <v>0.56</v>
      </c>
      <c r="CV69" s="2">
        <v>0</v>
      </c>
      <c r="CY69" s="2" t="s">
        <v>258</v>
      </c>
      <c r="CZ69" s="2">
        <v>1</v>
      </c>
      <c r="DA69" s="2">
        <v>1</v>
      </c>
      <c r="DB69" s="2">
        <v>2</v>
      </c>
      <c r="DC69" s="2">
        <v>1</v>
      </c>
      <c r="DD69" s="2">
        <v>0</v>
      </c>
      <c r="DE69" s="2">
        <v>1</v>
      </c>
      <c r="DF69" s="2">
        <v>0</v>
      </c>
      <c r="DG69" s="2">
        <v>0</v>
      </c>
      <c r="DH69" s="2">
        <v>1</v>
      </c>
      <c r="DI69" s="2">
        <v>0</v>
      </c>
      <c r="DQ69" s="2" t="s">
        <v>7785</v>
      </c>
      <c r="DR69"/>
      <c r="DS69" s="176" t="s">
        <v>7786</v>
      </c>
      <c r="DT69"/>
      <c r="DU69" s="80"/>
      <c r="DV69"/>
      <c r="DW69"/>
      <c r="DX69" s="176" t="s">
        <v>76</v>
      </c>
      <c r="DY69" s="80"/>
      <c r="DZ69" s="176" t="s">
        <v>76</v>
      </c>
      <c r="EA69"/>
      <c r="EB69" s="176" t="s">
        <v>76</v>
      </c>
      <c r="EC69"/>
      <c r="ED69" s="176" t="s">
        <v>76</v>
      </c>
      <c r="EE69" s="82"/>
      <c r="EF69" s="176" t="s">
        <v>76</v>
      </c>
      <c r="EG69"/>
      <c r="EH69" s="176" t="s">
        <v>76</v>
      </c>
      <c r="EI69"/>
      <c r="EJ69" s="176" t="s">
        <v>76</v>
      </c>
      <c r="EK69"/>
      <c r="EL69" s="176" t="s">
        <v>7787</v>
      </c>
    </row>
    <row r="70" spans="1:142">
      <c r="A70" s="2" t="s">
        <v>7788</v>
      </c>
      <c r="B70" s="2" t="s">
        <v>7789</v>
      </c>
      <c r="C70" s="16" t="s">
        <v>7790</v>
      </c>
      <c r="D70" s="2">
        <v>2</v>
      </c>
      <c r="E70" s="2">
        <v>158</v>
      </c>
      <c r="F70" s="2">
        <v>60</v>
      </c>
      <c r="H70" s="2">
        <v>80</v>
      </c>
      <c r="I70" s="2">
        <v>91</v>
      </c>
      <c r="J70" s="2">
        <v>61</v>
      </c>
      <c r="K70" s="2">
        <v>3</v>
      </c>
      <c r="L70" s="2">
        <v>149</v>
      </c>
      <c r="M70" s="2">
        <v>24</v>
      </c>
      <c r="N70" s="2">
        <v>91</v>
      </c>
      <c r="O70" s="2">
        <v>7</v>
      </c>
      <c r="P70" s="2" t="s">
        <v>382</v>
      </c>
      <c r="Q70" s="2">
        <v>0</v>
      </c>
      <c r="R70" s="2">
        <v>2</v>
      </c>
      <c r="S70" s="2">
        <v>28</v>
      </c>
      <c r="T70" s="2">
        <f t="shared" ref="T70:T112" si="2">SUM(I70,K70,M70,O70,Q70,S70)</f>
        <v>153</v>
      </c>
      <c r="U70" s="2" t="s">
        <v>148</v>
      </c>
      <c r="V70" s="2" t="s">
        <v>76</v>
      </c>
      <c r="W70" s="2">
        <v>0</v>
      </c>
      <c r="AA70" s="2">
        <v>0</v>
      </c>
      <c r="AE70" s="2">
        <v>1</v>
      </c>
      <c r="AF70" s="2">
        <v>20</v>
      </c>
      <c r="AG70" s="2" t="s">
        <v>566</v>
      </c>
      <c r="AH70" s="2">
        <v>0</v>
      </c>
      <c r="AJ70" s="2">
        <v>1</v>
      </c>
      <c r="AK70" s="2" t="s">
        <v>476</v>
      </c>
      <c r="AO70" s="2">
        <v>0</v>
      </c>
      <c r="AQ70" s="2">
        <v>0</v>
      </c>
      <c r="AR70" s="2">
        <v>0</v>
      </c>
      <c r="AS70" s="2">
        <v>0</v>
      </c>
      <c r="AV70" s="2">
        <v>0</v>
      </c>
      <c r="AY70" s="2">
        <v>0</v>
      </c>
      <c r="BC70" s="2">
        <v>0</v>
      </c>
      <c r="BD70" s="2">
        <v>0</v>
      </c>
      <c r="BJ70" s="2">
        <v>1</v>
      </c>
      <c r="BK70" s="12"/>
      <c r="BP70" s="12">
        <v>1.68</v>
      </c>
      <c r="BQ70" s="2">
        <v>1</v>
      </c>
      <c r="BS70" s="2">
        <v>99.78</v>
      </c>
      <c r="BU70" s="2">
        <v>4.06</v>
      </c>
      <c r="BV70" s="2">
        <v>0.93</v>
      </c>
      <c r="BW70" s="2">
        <v>2.1</v>
      </c>
      <c r="BX70" s="2">
        <v>4.7</v>
      </c>
      <c r="BY70" s="2">
        <v>5.58</v>
      </c>
      <c r="BZ70" s="2">
        <v>91</v>
      </c>
      <c r="CA70" s="2">
        <v>137</v>
      </c>
      <c r="CD70" s="2">
        <v>11.2</v>
      </c>
      <c r="CG70" s="11" t="s">
        <v>7791</v>
      </c>
      <c r="CH70" s="2" t="s">
        <v>1664</v>
      </c>
      <c r="CI70" s="2" t="s">
        <v>640</v>
      </c>
      <c r="CK70" s="2" t="s">
        <v>7792</v>
      </c>
      <c r="CN70" s="2">
        <v>3</v>
      </c>
      <c r="CO70" s="2">
        <v>1</v>
      </c>
      <c r="CQ70" s="2">
        <v>0</v>
      </c>
      <c r="CR70" s="2">
        <v>0</v>
      </c>
      <c r="CS70" s="2">
        <v>0</v>
      </c>
      <c r="CT70" s="2">
        <v>47</v>
      </c>
      <c r="CU70" s="2">
        <v>0.77</v>
      </c>
      <c r="CV70" s="2">
        <v>0</v>
      </c>
      <c r="CY70" s="2" t="s">
        <v>3256</v>
      </c>
      <c r="CZ70" s="2">
        <v>1</v>
      </c>
      <c r="DA70" s="2">
        <v>1</v>
      </c>
      <c r="DB70" s="2">
        <v>1</v>
      </c>
      <c r="DC70" s="2">
        <v>1</v>
      </c>
      <c r="DD70" s="2">
        <v>1</v>
      </c>
      <c r="DE70" s="2">
        <v>0</v>
      </c>
      <c r="DF70" s="2">
        <v>1</v>
      </c>
      <c r="DG70" s="2">
        <v>0</v>
      </c>
      <c r="DH70" s="2">
        <v>2</v>
      </c>
      <c r="DI70" s="2">
        <v>0</v>
      </c>
      <c r="DQ70" s="2" t="s">
        <v>7793</v>
      </c>
      <c r="DR70"/>
      <c r="DS70" t="s">
        <v>7794</v>
      </c>
      <c r="DT70"/>
      <c r="DU70"/>
      <c r="DV70"/>
      <c r="DW70"/>
      <c r="DX70" s="176" t="s">
        <v>76</v>
      </c>
      <c r="DY70"/>
      <c r="DZ70" s="176" t="s">
        <v>76</v>
      </c>
      <c r="EA70"/>
      <c r="EB70" s="176" t="s">
        <v>76</v>
      </c>
      <c r="EC70" s="80"/>
      <c r="ED70" s="176" t="s">
        <v>76</v>
      </c>
      <c r="EE70" s="82"/>
      <c r="EF70" s="176" t="s">
        <v>76</v>
      </c>
      <c r="EG70"/>
      <c r="EH70" s="176" t="s">
        <v>76</v>
      </c>
      <c r="EI70"/>
      <c r="EJ70" s="176" t="s">
        <v>76</v>
      </c>
      <c r="EK70"/>
      <c r="EL70"/>
    </row>
    <row r="71" spans="1:142">
      <c r="A71" s="2" t="s">
        <v>7795</v>
      </c>
      <c r="B71" s="2" t="s">
        <v>7796</v>
      </c>
      <c r="C71" s="16" t="s">
        <v>7797</v>
      </c>
      <c r="D71" s="2">
        <v>1</v>
      </c>
      <c r="E71" s="2">
        <v>173</v>
      </c>
      <c r="F71" s="2">
        <v>96</v>
      </c>
      <c r="H71" s="2">
        <v>49</v>
      </c>
      <c r="I71" s="2">
        <v>25</v>
      </c>
      <c r="J71" s="2">
        <v>71</v>
      </c>
      <c r="K71" s="2">
        <v>9</v>
      </c>
      <c r="L71" s="2">
        <v>133</v>
      </c>
      <c r="M71" s="2">
        <v>34</v>
      </c>
      <c r="N71" s="2">
        <v>100</v>
      </c>
      <c r="O71" s="2">
        <v>10</v>
      </c>
      <c r="P71" s="2" t="s">
        <v>1146</v>
      </c>
      <c r="Q71" s="2">
        <v>0</v>
      </c>
      <c r="R71" s="2">
        <v>2</v>
      </c>
      <c r="S71" s="2">
        <v>28</v>
      </c>
      <c r="T71" s="2">
        <f t="shared" si="2"/>
        <v>106</v>
      </c>
      <c r="U71" s="2" t="s">
        <v>279</v>
      </c>
      <c r="V71" s="2" t="s">
        <v>1038</v>
      </c>
      <c r="W71" s="2">
        <v>0</v>
      </c>
      <c r="AA71" s="2">
        <v>0</v>
      </c>
      <c r="AE71" s="2">
        <v>0</v>
      </c>
      <c r="AJ71" s="2">
        <v>0</v>
      </c>
      <c r="AO71" s="2">
        <v>0</v>
      </c>
      <c r="AQ71" s="2">
        <v>0</v>
      </c>
      <c r="AR71" s="2">
        <v>0</v>
      </c>
      <c r="AS71" s="2">
        <v>0</v>
      </c>
      <c r="AV71" s="2">
        <v>0</v>
      </c>
      <c r="AY71" s="2">
        <v>0</v>
      </c>
      <c r="BC71" s="2">
        <v>0</v>
      </c>
      <c r="BD71" s="2">
        <v>0</v>
      </c>
      <c r="BG71" s="2">
        <v>1</v>
      </c>
      <c r="BH71" s="2">
        <v>1</v>
      </c>
      <c r="BI71" s="2">
        <v>1</v>
      </c>
      <c r="BJ71" s="2">
        <v>1</v>
      </c>
      <c r="BK71" s="12" t="s">
        <v>7798</v>
      </c>
      <c r="BL71" s="12" t="s">
        <v>7799</v>
      </c>
      <c r="BU71" s="2">
        <v>4.97</v>
      </c>
      <c r="BV71" s="2">
        <v>2.44</v>
      </c>
      <c r="BW71" s="2">
        <v>3.64</v>
      </c>
      <c r="BX71" s="2">
        <v>6.96</v>
      </c>
      <c r="BY71" s="2">
        <v>8.27</v>
      </c>
      <c r="BZ71" s="2">
        <v>100</v>
      </c>
      <c r="CD71" s="2">
        <v>10.8</v>
      </c>
      <c r="CE71" s="2">
        <v>3.21</v>
      </c>
      <c r="CG71" s="11" t="s">
        <v>7800</v>
      </c>
      <c r="CH71" s="2" t="s">
        <v>4653</v>
      </c>
      <c r="CK71" s="2" t="s">
        <v>7801</v>
      </c>
      <c r="CN71" s="2">
        <v>2</v>
      </c>
      <c r="CO71" s="2">
        <v>3</v>
      </c>
      <c r="CQ71" s="2">
        <v>1</v>
      </c>
      <c r="CR71" s="2">
        <v>0</v>
      </c>
      <c r="CS71" s="2">
        <v>0</v>
      </c>
      <c r="CT71" s="2">
        <v>59</v>
      </c>
      <c r="CU71" s="2">
        <v>0.4</v>
      </c>
      <c r="CV71" s="2">
        <v>0</v>
      </c>
      <c r="CY71" s="2" t="s">
        <v>448</v>
      </c>
      <c r="CZ71" s="2">
        <v>1</v>
      </c>
      <c r="DA71" s="2">
        <v>1</v>
      </c>
      <c r="DB71" s="2">
        <v>3</v>
      </c>
      <c r="DC71" s="2">
        <v>1</v>
      </c>
      <c r="DD71" s="2">
        <v>1</v>
      </c>
      <c r="DE71" s="2">
        <v>1</v>
      </c>
      <c r="DF71" s="2">
        <v>0</v>
      </c>
      <c r="DG71" s="2">
        <v>1</v>
      </c>
      <c r="DH71" s="2">
        <v>2</v>
      </c>
      <c r="DI71" s="2">
        <v>1</v>
      </c>
      <c r="DQ71" s="2" t="s">
        <v>7802</v>
      </c>
      <c r="DR71"/>
      <c r="DS71" t="s">
        <v>1045</v>
      </c>
      <c r="DT71"/>
      <c r="DU71"/>
      <c r="DV71"/>
      <c r="DW71"/>
      <c r="DX71" t="s">
        <v>7803</v>
      </c>
      <c r="DY71" s="80" t="s">
        <v>7804</v>
      </c>
      <c r="DZ71" t="s">
        <v>76</v>
      </c>
      <c r="EA71"/>
      <c r="EB71" s="176" t="s">
        <v>7805</v>
      </c>
      <c r="EC71" t="s">
        <v>7806</v>
      </c>
      <c r="ED71" t="s">
        <v>76</v>
      </c>
      <c r="EE71" s="82"/>
      <c r="EF71" t="s">
        <v>76</v>
      </c>
      <c r="EG71"/>
      <c r="EH71" t="s">
        <v>76</v>
      </c>
      <c r="EI71"/>
      <c r="EJ71" t="s">
        <v>76</v>
      </c>
      <c r="EK71"/>
      <c r="EL71"/>
    </row>
    <row r="72" spans="1:142">
      <c r="A72" s="2" t="s">
        <v>7807</v>
      </c>
      <c r="B72" s="2" t="s">
        <v>7808</v>
      </c>
      <c r="C72" s="16" t="s">
        <v>7809</v>
      </c>
      <c r="D72" s="2">
        <v>2</v>
      </c>
      <c r="E72" s="2">
        <v>155</v>
      </c>
      <c r="F72" s="2">
        <v>75</v>
      </c>
      <c r="H72" s="2">
        <v>69</v>
      </c>
      <c r="I72" s="2">
        <v>58</v>
      </c>
      <c r="J72" s="2">
        <v>56</v>
      </c>
      <c r="K72" s="2">
        <v>3</v>
      </c>
      <c r="L72" s="2">
        <v>165</v>
      </c>
      <c r="M72" s="2">
        <v>10</v>
      </c>
      <c r="N72" s="2">
        <v>56</v>
      </c>
      <c r="O72" s="2">
        <v>4</v>
      </c>
      <c r="P72" s="2" t="s">
        <v>382</v>
      </c>
      <c r="Q72" s="2">
        <v>0</v>
      </c>
      <c r="R72" s="2">
        <v>2</v>
      </c>
      <c r="S72" s="2">
        <v>28</v>
      </c>
      <c r="T72" s="2">
        <f t="shared" si="2"/>
        <v>103</v>
      </c>
      <c r="U72" s="2" t="s">
        <v>279</v>
      </c>
      <c r="V72" s="2" t="s">
        <v>224</v>
      </c>
      <c r="W72" s="2">
        <v>1</v>
      </c>
      <c r="X72" s="2" t="s">
        <v>566</v>
      </c>
      <c r="Z72" s="2">
        <v>3</v>
      </c>
      <c r="AA72" s="2">
        <v>1</v>
      </c>
      <c r="AB72" s="2" t="s">
        <v>566</v>
      </c>
      <c r="AC72" s="2" t="s">
        <v>1481</v>
      </c>
      <c r="AE72" s="2">
        <v>0</v>
      </c>
      <c r="AJ72" s="2">
        <v>0</v>
      </c>
      <c r="AO72" s="2">
        <v>0</v>
      </c>
      <c r="AQ72" s="2">
        <v>0</v>
      </c>
      <c r="AR72" s="2">
        <v>0</v>
      </c>
      <c r="AS72" s="2">
        <v>0</v>
      </c>
      <c r="AV72" s="2">
        <v>0</v>
      </c>
      <c r="AY72" s="2">
        <v>0</v>
      </c>
      <c r="BC72" s="2">
        <v>0</v>
      </c>
      <c r="BD72" s="2">
        <v>0</v>
      </c>
      <c r="BG72" s="2">
        <v>1</v>
      </c>
      <c r="BH72" s="2">
        <v>0</v>
      </c>
      <c r="BI72" s="2">
        <v>0</v>
      </c>
      <c r="BJ72" s="2">
        <v>1</v>
      </c>
      <c r="BP72" s="2">
        <v>35.03</v>
      </c>
      <c r="BQ72" s="2">
        <v>1.9</v>
      </c>
      <c r="BS72" s="2">
        <v>315.2</v>
      </c>
      <c r="BU72" s="2">
        <v>3.06</v>
      </c>
      <c r="BV72" s="2">
        <v>2.24</v>
      </c>
      <c r="BW72" s="2">
        <v>1.36</v>
      </c>
      <c r="BX72" s="2">
        <v>5.14</v>
      </c>
      <c r="BY72" s="2">
        <v>4.67</v>
      </c>
      <c r="BZ72" s="2">
        <v>56</v>
      </c>
      <c r="CA72" s="2">
        <v>126</v>
      </c>
      <c r="CB72" s="175">
        <v>0.0809</v>
      </c>
      <c r="CD72" s="2">
        <v>10.8</v>
      </c>
      <c r="CE72" s="2">
        <v>2.88</v>
      </c>
      <c r="CG72" s="11" t="s">
        <v>7810</v>
      </c>
      <c r="CH72" s="2" t="s">
        <v>1664</v>
      </c>
      <c r="CK72" s="2" t="s">
        <v>7811</v>
      </c>
      <c r="CL72" s="2" t="s">
        <v>681</v>
      </c>
      <c r="CN72" s="2">
        <v>1</v>
      </c>
      <c r="CO72" s="2">
        <v>2</v>
      </c>
      <c r="CQ72" s="2">
        <v>0</v>
      </c>
      <c r="CR72" s="2">
        <v>0</v>
      </c>
      <c r="CS72" s="2">
        <v>0</v>
      </c>
      <c r="CT72" s="2">
        <v>50</v>
      </c>
      <c r="CU72" s="2">
        <v>0.71</v>
      </c>
      <c r="CV72" s="2">
        <v>0</v>
      </c>
      <c r="CY72" s="2" t="s">
        <v>3860</v>
      </c>
      <c r="CZ72" s="2">
        <v>1</v>
      </c>
      <c r="DA72" s="2">
        <v>1</v>
      </c>
      <c r="DB72" s="2">
        <v>2</v>
      </c>
      <c r="DC72" s="2">
        <v>0</v>
      </c>
      <c r="DD72" s="2">
        <v>0</v>
      </c>
      <c r="DE72" s="2">
        <v>1</v>
      </c>
      <c r="DF72" s="2">
        <v>0</v>
      </c>
      <c r="DG72" s="2">
        <v>0</v>
      </c>
      <c r="DH72" s="2">
        <v>2</v>
      </c>
      <c r="DI72" s="2">
        <v>1</v>
      </c>
      <c r="DQ72" s="2" t="s">
        <v>7812</v>
      </c>
      <c r="DR72"/>
      <c r="DS72" t="s">
        <v>1045</v>
      </c>
      <c r="DT72"/>
      <c r="DU72"/>
      <c r="DV72"/>
      <c r="DW72"/>
      <c r="DX72" s="176" t="s">
        <v>76</v>
      </c>
      <c r="DY72"/>
      <c r="DZ72" t="s">
        <v>76</v>
      </c>
      <c r="EA72"/>
      <c r="EB72" t="s">
        <v>76</v>
      </c>
      <c r="EC72" s="80"/>
      <c r="ED72" t="s">
        <v>76</v>
      </c>
      <c r="EE72" s="82"/>
      <c r="EF72" t="s">
        <v>76</v>
      </c>
      <c r="EG72"/>
      <c r="EH72" t="s">
        <v>76</v>
      </c>
      <c r="EI72"/>
      <c r="EJ72" t="s">
        <v>76</v>
      </c>
      <c r="EK72"/>
      <c r="EL72" t="s">
        <v>7813</v>
      </c>
    </row>
    <row r="73" spans="1:142">
      <c r="A73" s="2" t="s">
        <v>7814</v>
      </c>
      <c r="B73" s="2" t="s">
        <v>7815</v>
      </c>
      <c r="C73" s="11" t="s">
        <v>7816</v>
      </c>
      <c r="D73" s="2">
        <v>2</v>
      </c>
      <c r="E73" s="2">
        <v>155</v>
      </c>
      <c r="F73" s="2">
        <v>55</v>
      </c>
      <c r="H73" s="2">
        <v>65</v>
      </c>
      <c r="I73" s="2">
        <v>58</v>
      </c>
      <c r="J73" s="2">
        <v>73</v>
      </c>
      <c r="K73" s="2">
        <v>9</v>
      </c>
      <c r="L73" s="2">
        <v>155</v>
      </c>
      <c r="M73" s="2">
        <v>24</v>
      </c>
      <c r="N73" s="2">
        <v>71</v>
      </c>
      <c r="O73" s="2">
        <v>7</v>
      </c>
      <c r="P73" s="2" t="s">
        <v>382</v>
      </c>
      <c r="Q73" s="2">
        <v>0</v>
      </c>
      <c r="R73" s="2">
        <v>2</v>
      </c>
      <c r="S73" s="2">
        <v>28</v>
      </c>
      <c r="T73" s="2">
        <f t="shared" si="2"/>
        <v>126</v>
      </c>
      <c r="U73" s="2" t="s">
        <v>167</v>
      </c>
      <c r="V73" s="2" t="s">
        <v>76</v>
      </c>
      <c r="W73" s="2">
        <v>1</v>
      </c>
      <c r="X73" s="2">
        <v>30</v>
      </c>
      <c r="Y73" s="2" t="s">
        <v>7817</v>
      </c>
      <c r="Z73" s="2">
        <v>4</v>
      </c>
      <c r="AA73" s="2">
        <v>1</v>
      </c>
      <c r="AB73" s="2">
        <v>17</v>
      </c>
      <c r="AC73" s="2" t="s">
        <v>1481</v>
      </c>
      <c r="AE73" s="2">
        <v>0</v>
      </c>
      <c r="AJ73" s="2">
        <v>0</v>
      </c>
      <c r="AO73" s="2">
        <v>0</v>
      </c>
      <c r="AQ73" s="2">
        <v>0</v>
      </c>
      <c r="AR73" s="2">
        <v>2</v>
      </c>
      <c r="AS73" s="2">
        <v>0</v>
      </c>
      <c r="AV73" s="2">
        <v>0</v>
      </c>
      <c r="AY73" s="2">
        <v>0</v>
      </c>
      <c r="BC73" s="2">
        <v>1</v>
      </c>
      <c r="BD73" s="2">
        <v>0</v>
      </c>
      <c r="BG73" s="2">
        <v>1</v>
      </c>
      <c r="BH73" s="2">
        <v>1</v>
      </c>
      <c r="BI73" s="2">
        <v>1</v>
      </c>
      <c r="BJ73" s="2">
        <v>1</v>
      </c>
      <c r="BK73" s="12"/>
      <c r="BL73" s="12"/>
      <c r="BM73" s="12"/>
      <c r="BP73" s="2">
        <v>14.43</v>
      </c>
      <c r="BQ73" s="2">
        <v>1.4</v>
      </c>
      <c r="BU73" s="2">
        <v>3.96</v>
      </c>
      <c r="BV73" s="2">
        <v>2.15</v>
      </c>
      <c r="BW73" s="2">
        <v>2.07</v>
      </c>
      <c r="BX73" s="2">
        <v>8.8</v>
      </c>
      <c r="BY73" s="2">
        <v>4.04</v>
      </c>
      <c r="BZ73" s="2">
        <v>71</v>
      </c>
      <c r="CA73" s="2">
        <v>113</v>
      </c>
      <c r="CD73" s="2">
        <v>10.6</v>
      </c>
      <c r="CG73" s="11" t="s">
        <v>7818</v>
      </c>
      <c r="CH73" s="2" t="s">
        <v>1247</v>
      </c>
      <c r="CI73" s="2" t="s">
        <v>1086</v>
      </c>
      <c r="CK73" s="2" t="s">
        <v>7819</v>
      </c>
      <c r="CL73" s="2" t="s">
        <v>4263</v>
      </c>
      <c r="CN73" s="2">
        <v>3</v>
      </c>
      <c r="CO73" s="2">
        <v>2</v>
      </c>
      <c r="CQ73" s="2">
        <v>1</v>
      </c>
      <c r="CR73" s="2">
        <v>0</v>
      </c>
      <c r="CS73" s="2">
        <v>0</v>
      </c>
      <c r="CT73" s="2">
        <v>43</v>
      </c>
      <c r="CU73" s="2">
        <v>0.44</v>
      </c>
      <c r="CV73" s="2">
        <v>0</v>
      </c>
      <c r="CY73" s="2" t="s">
        <v>258</v>
      </c>
      <c r="CZ73" s="2">
        <v>1</v>
      </c>
      <c r="DA73" s="2">
        <v>1</v>
      </c>
      <c r="DB73" s="2">
        <v>2</v>
      </c>
      <c r="DC73" s="2">
        <v>1</v>
      </c>
      <c r="DD73" s="2">
        <v>1</v>
      </c>
      <c r="DE73" s="2">
        <v>1</v>
      </c>
      <c r="DF73" s="2">
        <v>1</v>
      </c>
      <c r="DG73" s="2">
        <v>0</v>
      </c>
      <c r="DH73" s="2">
        <v>1</v>
      </c>
      <c r="DI73" s="2">
        <v>0</v>
      </c>
      <c r="DQ73" s="2" t="s">
        <v>7820</v>
      </c>
      <c r="DR73"/>
      <c r="DS73" t="s">
        <v>1045</v>
      </c>
      <c r="DT73"/>
      <c r="DU73"/>
      <c r="DV73"/>
      <c r="DW73"/>
      <c r="DX73" t="s">
        <v>76</v>
      </c>
      <c r="DY73" s="80"/>
      <c r="DZ73" t="s">
        <v>76</v>
      </c>
      <c r="EA73"/>
      <c r="EB73" t="s">
        <v>76</v>
      </c>
      <c r="EC73"/>
      <c r="ED73" t="s">
        <v>76</v>
      </c>
      <c r="EE73" s="82"/>
      <c r="EF73" t="s">
        <v>76</v>
      </c>
      <c r="EG73"/>
      <c r="EH73" t="s">
        <v>76</v>
      </c>
      <c r="EI73"/>
      <c r="EJ73" t="s">
        <v>76</v>
      </c>
      <c r="EK73"/>
      <c r="EL73" t="s">
        <v>7821</v>
      </c>
    </row>
    <row r="74" spans="1:142">
      <c r="A74" s="2" t="s">
        <v>7822</v>
      </c>
      <c r="B74" s="14" t="s">
        <v>7823</v>
      </c>
      <c r="C74" s="16" t="s">
        <v>7824</v>
      </c>
      <c r="D74" s="2">
        <v>1</v>
      </c>
      <c r="E74" s="2">
        <v>170</v>
      </c>
      <c r="F74" s="2">
        <v>71</v>
      </c>
      <c r="H74" s="2">
        <v>74</v>
      </c>
      <c r="I74" s="2">
        <v>75</v>
      </c>
      <c r="J74" s="2">
        <v>59</v>
      </c>
      <c r="K74" s="2">
        <v>3</v>
      </c>
      <c r="L74" s="2">
        <v>140</v>
      </c>
      <c r="M74" s="2">
        <v>24</v>
      </c>
      <c r="N74" s="2">
        <v>66</v>
      </c>
      <c r="O74" s="2">
        <v>4</v>
      </c>
      <c r="P74" s="2" t="s">
        <v>1146</v>
      </c>
      <c r="Q74" s="2">
        <v>0</v>
      </c>
      <c r="R74" s="2">
        <v>2</v>
      </c>
      <c r="S74" s="2">
        <v>28</v>
      </c>
      <c r="T74" s="2">
        <f t="shared" si="2"/>
        <v>134</v>
      </c>
      <c r="U74" s="2" t="s">
        <v>167</v>
      </c>
      <c r="V74" s="2" t="s">
        <v>7825</v>
      </c>
      <c r="W74" s="2">
        <v>0</v>
      </c>
      <c r="AA74" s="2">
        <v>0</v>
      </c>
      <c r="AE74" s="2">
        <v>0</v>
      </c>
      <c r="AJ74" s="2">
        <v>0</v>
      </c>
      <c r="AO74" s="2">
        <v>0</v>
      </c>
      <c r="AQ74" s="2">
        <v>0</v>
      </c>
      <c r="AR74" s="2">
        <v>0</v>
      </c>
      <c r="AS74" s="2">
        <v>0</v>
      </c>
      <c r="AV74" s="2">
        <v>0</v>
      </c>
      <c r="AY74" s="2">
        <v>0</v>
      </c>
      <c r="BC74" s="2">
        <v>0</v>
      </c>
      <c r="BD74" s="2">
        <v>0</v>
      </c>
      <c r="BG74" s="2">
        <v>0</v>
      </c>
      <c r="BH74" s="2">
        <v>0</v>
      </c>
      <c r="BI74" s="2">
        <v>0</v>
      </c>
      <c r="BJ74" s="2">
        <v>1</v>
      </c>
      <c r="BK74" s="12"/>
      <c r="BL74" s="12"/>
      <c r="BM74" s="12"/>
      <c r="BP74" s="2">
        <v>0.69</v>
      </c>
      <c r="BQ74" s="2">
        <v>0.8</v>
      </c>
      <c r="BU74" s="2">
        <v>3.5</v>
      </c>
      <c r="BV74" s="2">
        <v>1.35</v>
      </c>
      <c r="BW74" s="2">
        <v>1.87</v>
      </c>
      <c r="BX74" s="2">
        <v>5.4</v>
      </c>
      <c r="BY74" s="2">
        <v>4.1</v>
      </c>
      <c r="BZ74" s="2">
        <v>66</v>
      </c>
      <c r="CA74" s="2">
        <v>152</v>
      </c>
      <c r="CD74" s="2">
        <v>11.1</v>
      </c>
      <c r="CE74" s="2">
        <v>1.92</v>
      </c>
      <c r="CG74" s="11" t="s">
        <v>7068</v>
      </c>
      <c r="CH74" s="2" t="s">
        <v>1664</v>
      </c>
      <c r="CK74" s="2" t="s">
        <v>1105</v>
      </c>
      <c r="CN74" s="2">
        <v>1</v>
      </c>
      <c r="CO74" s="2">
        <v>2</v>
      </c>
      <c r="CQ74" s="2">
        <v>0</v>
      </c>
      <c r="CR74" s="2">
        <v>0</v>
      </c>
      <c r="CS74" s="2">
        <v>0</v>
      </c>
      <c r="CT74" s="2">
        <v>45</v>
      </c>
      <c r="CU74" s="2">
        <v>0.7</v>
      </c>
      <c r="CV74" s="2">
        <v>0</v>
      </c>
      <c r="CY74" s="2" t="s">
        <v>434</v>
      </c>
      <c r="CZ74" s="2">
        <v>0</v>
      </c>
      <c r="DA74" s="2">
        <v>1</v>
      </c>
      <c r="DB74" s="2">
        <v>2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2</v>
      </c>
      <c r="DI74" s="2">
        <v>0</v>
      </c>
      <c r="DQ74" s="2" t="s">
        <v>7826</v>
      </c>
      <c r="DR74" s="79" t="s">
        <v>1045</v>
      </c>
      <c r="DS74"/>
      <c r="DT74"/>
      <c r="DU74"/>
      <c r="DV74"/>
      <c r="DW74"/>
      <c r="DX74"/>
      <c r="DY74"/>
      <c r="DZ74"/>
      <c r="EA74"/>
      <c r="EB74"/>
      <c r="EC74" s="80"/>
      <c r="ED74"/>
      <c r="EE74" s="82"/>
      <c r="EF74"/>
      <c r="EG74"/>
      <c r="EH74"/>
      <c r="EI74"/>
      <c r="EJ74"/>
      <c r="EK74"/>
      <c r="EL74" t="s">
        <v>7827</v>
      </c>
    </row>
    <row r="75" spans="1:142">
      <c r="A75" s="2" t="s">
        <v>7828</v>
      </c>
      <c r="B75" s="15" t="s">
        <v>7829</v>
      </c>
      <c r="C75" s="16" t="s">
        <v>7830</v>
      </c>
      <c r="D75" s="2">
        <v>1</v>
      </c>
      <c r="E75" s="2">
        <v>178</v>
      </c>
      <c r="F75" s="2">
        <v>79</v>
      </c>
      <c r="H75" s="2">
        <v>61</v>
      </c>
      <c r="I75" s="2">
        <v>58</v>
      </c>
      <c r="J75" s="2">
        <v>82</v>
      </c>
      <c r="K75" s="2">
        <v>9</v>
      </c>
      <c r="L75" s="2">
        <v>134</v>
      </c>
      <c r="M75" s="2">
        <v>34</v>
      </c>
      <c r="N75" s="2">
        <v>70</v>
      </c>
      <c r="O75" s="2">
        <v>4</v>
      </c>
      <c r="P75" s="2" t="s">
        <v>382</v>
      </c>
      <c r="Q75" s="2">
        <v>0</v>
      </c>
      <c r="R75" s="2">
        <v>2</v>
      </c>
      <c r="S75" s="2">
        <v>28</v>
      </c>
      <c r="T75" s="2">
        <f t="shared" si="2"/>
        <v>133</v>
      </c>
      <c r="U75" s="2" t="s">
        <v>167</v>
      </c>
      <c r="V75" s="2" t="s">
        <v>7831</v>
      </c>
      <c r="W75" s="2">
        <v>1</v>
      </c>
      <c r="X75" s="2">
        <v>9</v>
      </c>
      <c r="Y75" s="2" t="s">
        <v>1789</v>
      </c>
      <c r="Z75" s="2">
        <v>3</v>
      </c>
      <c r="AA75" s="2">
        <v>1</v>
      </c>
      <c r="AB75" s="2">
        <v>8</v>
      </c>
      <c r="AC75" s="2" t="s">
        <v>1481</v>
      </c>
      <c r="AE75" s="2">
        <v>1</v>
      </c>
      <c r="AF75" s="2">
        <v>20</v>
      </c>
      <c r="AG75" s="2" t="s">
        <v>566</v>
      </c>
      <c r="AH75" s="2">
        <v>1</v>
      </c>
      <c r="AI75" s="2">
        <v>9</v>
      </c>
      <c r="AJ75" s="2">
        <v>1</v>
      </c>
      <c r="AK75" s="2" t="s">
        <v>476</v>
      </c>
      <c r="AO75" s="2">
        <v>0</v>
      </c>
      <c r="AQ75" s="2">
        <v>1</v>
      </c>
      <c r="AR75" s="2">
        <v>0</v>
      </c>
      <c r="AS75" s="2">
        <v>1</v>
      </c>
      <c r="AT75" s="2">
        <v>9</v>
      </c>
      <c r="AU75" s="2" t="s">
        <v>7832</v>
      </c>
      <c r="AV75" s="2">
        <v>0</v>
      </c>
      <c r="AY75" s="2">
        <v>0</v>
      </c>
      <c r="BC75" s="2">
        <v>1</v>
      </c>
      <c r="BD75" s="2">
        <v>0</v>
      </c>
      <c r="BG75" s="2">
        <v>1</v>
      </c>
      <c r="BH75" s="2">
        <v>2</v>
      </c>
      <c r="BI75" s="2">
        <v>1</v>
      </c>
      <c r="BJ75" s="2">
        <v>1</v>
      </c>
      <c r="BP75" s="2" t="s">
        <v>7833</v>
      </c>
      <c r="BQ75" s="2">
        <v>0.6</v>
      </c>
      <c r="BS75" s="2">
        <v>129.2</v>
      </c>
      <c r="BT75" s="2">
        <v>0.79</v>
      </c>
      <c r="BU75" s="2">
        <v>3.42</v>
      </c>
      <c r="BV75" s="2">
        <v>1.4</v>
      </c>
      <c r="BW75" s="2">
        <v>1.83</v>
      </c>
      <c r="BX75" s="2">
        <v>6.83</v>
      </c>
      <c r="BY75" s="2">
        <v>4.19</v>
      </c>
      <c r="BZ75" s="2">
        <v>70</v>
      </c>
      <c r="CA75" s="2">
        <v>135</v>
      </c>
      <c r="CD75" s="2">
        <v>11.3</v>
      </c>
      <c r="CE75" s="2">
        <v>3.13</v>
      </c>
      <c r="CG75" s="11" t="s">
        <v>7086</v>
      </c>
      <c r="CH75" s="2" t="s">
        <v>1247</v>
      </c>
      <c r="CI75" s="2" t="s">
        <v>7834</v>
      </c>
      <c r="CK75" s="2" t="s">
        <v>649</v>
      </c>
      <c r="CN75" s="2">
        <v>2</v>
      </c>
      <c r="CO75" s="2">
        <v>2</v>
      </c>
      <c r="CQ75" s="2">
        <v>1</v>
      </c>
      <c r="CR75" s="2">
        <v>0</v>
      </c>
      <c r="CS75" s="2">
        <v>0</v>
      </c>
      <c r="CT75" s="2">
        <v>55</v>
      </c>
      <c r="CU75" s="2">
        <v>0.68</v>
      </c>
      <c r="CV75" s="2">
        <v>0</v>
      </c>
      <c r="CY75" s="2" t="s">
        <v>3860</v>
      </c>
      <c r="CZ75" s="2">
        <v>1</v>
      </c>
      <c r="DA75" s="2">
        <v>1</v>
      </c>
      <c r="DB75" s="2">
        <v>2</v>
      </c>
      <c r="DC75" s="2">
        <v>1</v>
      </c>
      <c r="DD75" s="2">
        <v>1</v>
      </c>
      <c r="DE75" s="2">
        <v>1</v>
      </c>
      <c r="DF75" s="2">
        <v>1</v>
      </c>
      <c r="DG75" s="2">
        <v>0</v>
      </c>
      <c r="DH75" s="2">
        <v>1</v>
      </c>
      <c r="DI75" s="2">
        <v>1</v>
      </c>
      <c r="DQ75" s="2" t="s">
        <v>7835</v>
      </c>
      <c r="DR75"/>
      <c r="DS75" t="s">
        <v>1045</v>
      </c>
      <c r="DT75"/>
      <c r="DU75"/>
      <c r="DV75"/>
      <c r="DW75"/>
      <c r="DX75" t="s">
        <v>76</v>
      </c>
      <c r="DY75"/>
      <c r="DZ75" t="s">
        <v>76</v>
      </c>
      <c r="EA75"/>
      <c r="EB75" t="s">
        <v>76</v>
      </c>
      <c r="EC75" s="80"/>
      <c r="ED75" t="s">
        <v>7836</v>
      </c>
      <c r="EE75" s="82">
        <v>43800</v>
      </c>
      <c r="EF75" t="s">
        <v>7837</v>
      </c>
      <c r="EG75" s="80" t="s">
        <v>6</v>
      </c>
      <c r="EH75" t="s">
        <v>76</v>
      </c>
      <c r="EI75"/>
      <c r="EJ75" t="s">
        <v>76</v>
      </c>
      <c r="EK75"/>
      <c r="EL75" s="176" t="s">
        <v>7838</v>
      </c>
    </row>
    <row r="76" spans="1:142">
      <c r="A76" s="2" t="s">
        <v>7839</v>
      </c>
      <c r="B76" s="2" t="s">
        <v>7840</v>
      </c>
      <c r="C76" s="16" t="s">
        <v>7094</v>
      </c>
      <c r="D76" s="2">
        <v>1</v>
      </c>
      <c r="E76" s="2">
        <v>174</v>
      </c>
      <c r="F76" s="2" t="s">
        <v>146</v>
      </c>
      <c r="H76" s="2">
        <v>80</v>
      </c>
      <c r="I76" s="2">
        <v>91</v>
      </c>
      <c r="J76" s="2">
        <v>54</v>
      </c>
      <c r="K76" s="2">
        <v>3</v>
      </c>
      <c r="L76" s="2">
        <v>131</v>
      </c>
      <c r="M76" s="2">
        <v>34</v>
      </c>
      <c r="N76" s="2">
        <v>64</v>
      </c>
      <c r="O76" s="2">
        <v>4</v>
      </c>
      <c r="P76" s="2" t="s">
        <v>166</v>
      </c>
      <c r="Q76" s="2">
        <v>0</v>
      </c>
      <c r="R76" s="2">
        <v>23</v>
      </c>
      <c r="S76" s="2">
        <v>42</v>
      </c>
      <c r="T76" s="2">
        <f t="shared" si="2"/>
        <v>174</v>
      </c>
      <c r="U76" s="2" t="s">
        <v>148</v>
      </c>
      <c r="V76" s="2" t="s">
        <v>76</v>
      </c>
      <c r="W76" s="2">
        <v>1</v>
      </c>
      <c r="X76" s="2" t="s">
        <v>566</v>
      </c>
      <c r="Z76" s="2">
        <v>3</v>
      </c>
      <c r="AA76" s="2">
        <v>1</v>
      </c>
      <c r="AB76" s="2">
        <v>15</v>
      </c>
      <c r="AC76" s="2">
        <v>2</v>
      </c>
      <c r="AE76" s="2">
        <v>0</v>
      </c>
      <c r="AJ76" s="2">
        <v>0</v>
      </c>
      <c r="AO76" s="2">
        <v>0</v>
      </c>
      <c r="AQ76" s="2">
        <v>0</v>
      </c>
      <c r="AR76" s="2">
        <v>0</v>
      </c>
      <c r="AS76" s="2">
        <v>0</v>
      </c>
      <c r="AV76" s="2">
        <v>0</v>
      </c>
      <c r="AY76" s="2">
        <v>0</v>
      </c>
      <c r="BC76" s="2">
        <v>0</v>
      </c>
      <c r="BD76" s="2">
        <v>0</v>
      </c>
      <c r="BG76" s="2">
        <v>1</v>
      </c>
      <c r="BH76" s="2">
        <v>0</v>
      </c>
      <c r="BI76" s="2">
        <v>0</v>
      </c>
      <c r="BJ76" s="2">
        <v>2</v>
      </c>
      <c r="BK76" s="12" t="s">
        <v>7841</v>
      </c>
      <c r="BL76" s="12"/>
      <c r="BP76" s="14">
        <v>0.21</v>
      </c>
      <c r="BS76" s="2">
        <v>310</v>
      </c>
      <c r="BU76" s="2">
        <v>1.97</v>
      </c>
      <c r="BV76" s="2">
        <v>1.43</v>
      </c>
      <c r="BW76" s="2">
        <v>1.01</v>
      </c>
      <c r="BX76" s="2">
        <v>4.88</v>
      </c>
      <c r="BY76" s="2">
        <v>3.66</v>
      </c>
      <c r="BZ76" s="2">
        <v>64</v>
      </c>
      <c r="CA76" s="2">
        <v>120</v>
      </c>
      <c r="CB76" s="2">
        <v>7.8</v>
      </c>
      <c r="CD76" s="2">
        <v>11.6</v>
      </c>
      <c r="CE76" s="2">
        <v>2.99</v>
      </c>
      <c r="CG76" s="11" t="s">
        <v>7842</v>
      </c>
      <c r="CH76" s="2" t="s">
        <v>1664</v>
      </c>
      <c r="CI76" s="2" t="s">
        <v>7843</v>
      </c>
      <c r="CK76" s="2" t="s">
        <v>487</v>
      </c>
      <c r="CL76" s="2" t="s">
        <v>7844</v>
      </c>
      <c r="CN76" s="2">
        <v>2</v>
      </c>
      <c r="CO76" s="2">
        <v>2</v>
      </c>
      <c r="CQ76" s="2">
        <v>1</v>
      </c>
      <c r="CR76" s="2">
        <v>0</v>
      </c>
      <c r="CS76" s="2">
        <v>0</v>
      </c>
      <c r="CT76" s="2">
        <v>45</v>
      </c>
      <c r="CU76" s="2">
        <v>0.58</v>
      </c>
      <c r="CV76" s="2">
        <v>0</v>
      </c>
      <c r="CY76" s="2" t="s">
        <v>1361</v>
      </c>
      <c r="CZ76" s="2">
        <v>1</v>
      </c>
      <c r="DA76" s="2">
        <v>1</v>
      </c>
      <c r="DB76" s="2">
        <v>2</v>
      </c>
      <c r="DC76" s="2">
        <v>0</v>
      </c>
      <c r="DD76" s="2">
        <v>1</v>
      </c>
      <c r="DE76" s="2">
        <v>0</v>
      </c>
      <c r="DF76" s="2">
        <v>0</v>
      </c>
      <c r="DG76" s="2">
        <v>0</v>
      </c>
      <c r="DH76" s="2">
        <v>1</v>
      </c>
      <c r="DI76" s="2">
        <v>0</v>
      </c>
      <c r="DQ76" s="2" t="s">
        <v>7845</v>
      </c>
      <c r="DR76"/>
      <c r="DS76" t="s">
        <v>1045</v>
      </c>
      <c r="DT76"/>
      <c r="DU76"/>
      <c r="DV76"/>
      <c r="DW76"/>
      <c r="DX76" t="s">
        <v>76</v>
      </c>
      <c r="DY76" s="80"/>
      <c r="DZ76" t="s">
        <v>76</v>
      </c>
      <c r="EA76"/>
      <c r="EB76" t="s">
        <v>76</v>
      </c>
      <c r="EC76"/>
      <c r="ED76" t="s">
        <v>76</v>
      </c>
      <c r="EE76" s="82"/>
      <c r="EF76" t="s">
        <v>76</v>
      </c>
      <c r="EG76"/>
      <c r="EH76" t="s">
        <v>76</v>
      </c>
      <c r="EI76"/>
      <c r="EJ76" t="s">
        <v>76</v>
      </c>
      <c r="EK76"/>
      <c r="EL76" t="s">
        <v>7821</v>
      </c>
    </row>
    <row r="77" spans="1:142">
      <c r="A77" s="2" t="s">
        <v>7846</v>
      </c>
      <c r="B77" s="2" t="s">
        <v>7847</v>
      </c>
      <c r="C77" s="16" t="s">
        <v>7848</v>
      </c>
      <c r="D77" s="2">
        <v>1</v>
      </c>
      <c r="E77" s="2">
        <v>172</v>
      </c>
      <c r="F77" s="2">
        <v>90</v>
      </c>
      <c r="H77" s="2">
        <v>52</v>
      </c>
      <c r="I77" s="2">
        <v>41</v>
      </c>
      <c r="J77" s="2">
        <v>78</v>
      </c>
      <c r="K77" s="2">
        <v>9</v>
      </c>
      <c r="L77" s="2">
        <v>102</v>
      </c>
      <c r="M77" s="2">
        <v>43</v>
      </c>
      <c r="N77" s="2">
        <v>70</v>
      </c>
      <c r="O77" s="2">
        <v>4</v>
      </c>
      <c r="P77" s="2" t="s">
        <v>166</v>
      </c>
      <c r="Q77" s="2">
        <v>0</v>
      </c>
      <c r="R77" s="2">
        <v>23</v>
      </c>
      <c r="S77" s="2">
        <v>42</v>
      </c>
      <c r="T77" s="2">
        <f t="shared" si="2"/>
        <v>139</v>
      </c>
      <c r="U77" s="2" t="s">
        <v>167</v>
      </c>
      <c r="V77" s="2" t="s">
        <v>224</v>
      </c>
      <c r="W77" s="2">
        <v>0</v>
      </c>
      <c r="AA77" s="2">
        <v>0</v>
      </c>
      <c r="AE77" s="2">
        <v>1</v>
      </c>
      <c r="AF77" s="2">
        <v>12</v>
      </c>
      <c r="AG77" s="2">
        <v>30</v>
      </c>
      <c r="AH77" s="2">
        <v>0</v>
      </c>
      <c r="AJ77" s="2">
        <v>1</v>
      </c>
      <c r="AK77" s="2" t="s">
        <v>476</v>
      </c>
      <c r="AO77" s="2">
        <v>1</v>
      </c>
      <c r="AP77" s="2">
        <v>8</v>
      </c>
      <c r="AQ77" s="2">
        <v>0</v>
      </c>
      <c r="AR77" s="2">
        <v>0</v>
      </c>
      <c r="AS77" s="2">
        <v>0</v>
      </c>
      <c r="AV77" s="2">
        <v>0</v>
      </c>
      <c r="AY77" s="2">
        <v>0</v>
      </c>
      <c r="BC77" s="2">
        <v>1</v>
      </c>
      <c r="BD77" s="2">
        <v>0</v>
      </c>
      <c r="BG77" s="2">
        <v>1</v>
      </c>
      <c r="BH77" s="2">
        <v>1</v>
      </c>
      <c r="BI77" s="2">
        <v>1</v>
      </c>
      <c r="BJ77" s="2">
        <v>2</v>
      </c>
      <c r="BK77" s="14">
        <v>171.9</v>
      </c>
      <c r="BU77" s="2">
        <v>2.7</v>
      </c>
      <c r="BV77" s="2">
        <v>1.99</v>
      </c>
      <c r="BW77" s="2">
        <v>1.48</v>
      </c>
      <c r="BX77" s="2">
        <v>4.72</v>
      </c>
      <c r="CG77" s="11" t="s">
        <v>7236</v>
      </c>
      <c r="CH77" s="2" t="s">
        <v>1664</v>
      </c>
      <c r="CI77" s="2">
        <v>1</v>
      </c>
      <c r="CK77" s="2" t="s">
        <v>333</v>
      </c>
      <c r="CN77" s="2">
        <v>3</v>
      </c>
      <c r="CO77" s="2">
        <v>2</v>
      </c>
      <c r="CQ77" s="2">
        <v>0</v>
      </c>
      <c r="CR77" s="2">
        <v>0</v>
      </c>
      <c r="CS77" s="2">
        <v>0</v>
      </c>
      <c r="CY77" s="2" t="s">
        <v>1282</v>
      </c>
      <c r="CZ77" s="2">
        <v>1</v>
      </c>
      <c r="DA77" s="2">
        <v>1</v>
      </c>
      <c r="DB77" s="2">
        <v>2</v>
      </c>
      <c r="DC77" s="2">
        <v>1</v>
      </c>
      <c r="DD77" s="2">
        <v>1</v>
      </c>
      <c r="DE77" s="2">
        <v>1</v>
      </c>
      <c r="DF77" s="2">
        <v>0</v>
      </c>
      <c r="DG77" s="2">
        <v>0</v>
      </c>
      <c r="DH77" s="2">
        <v>2</v>
      </c>
      <c r="DI77" s="2">
        <v>0</v>
      </c>
      <c r="DQ77" s="2" t="s">
        <v>7849</v>
      </c>
      <c r="DR77"/>
      <c r="DS77" t="s">
        <v>1045</v>
      </c>
      <c r="DT77"/>
      <c r="DU77"/>
      <c r="DV77"/>
      <c r="DW77"/>
      <c r="DX77" t="s">
        <v>76</v>
      </c>
      <c r="DY77" s="80"/>
      <c r="DZ77" t="s">
        <v>76</v>
      </c>
      <c r="EA77"/>
      <c r="EB77" t="s">
        <v>76</v>
      </c>
      <c r="EC77"/>
      <c r="ED77" t="s">
        <v>76</v>
      </c>
      <c r="EE77" s="82"/>
      <c r="EF77" t="s">
        <v>76</v>
      </c>
      <c r="EG77"/>
      <c r="EH77" t="s">
        <v>76</v>
      </c>
      <c r="EI77"/>
      <c r="EJ77" t="s">
        <v>76</v>
      </c>
      <c r="EK77"/>
      <c r="EL77" t="s">
        <v>7821</v>
      </c>
    </row>
    <row r="78" spans="1:142">
      <c r="A78" s="2" t="s">
        <v>7850</v>
      </c>
      <c r="B78" s="2" t="s">
        <v>7851</v>
      </c>
      <c r="C78" s="16" t="s">
        <v>7852</v>
      </c>
      <c r="D78" s="2">
        <v>1</v>
      </c>
      <c r="E78" s="2">
        <v>177</v>
      </c>
      <c r="F78" s="2">
        <v>94</v>
      </c>
      <c r="H78" s="2">
        <v>54</v>
      </c>
      <c r="I78" s="2">
        <v>41</v>
      </c>
      <c r="J78" s="2">
        <v>77</v>
      </c>
      <c r="K78" s="2">
        <v>9</v>
      </c>
      <c r="L78" s="2">
        <v>100</v>
      </c>
      <c r="M78" s="2">
        <v>43</v>
      </c>
      <c r="N78" s="2">
        <v>87</v>
      </c>
      <c r="O78" s="2">
        <v>7</v>
      </c>
      <c r="P78" s="2" t="s">
        <v>166</v>
      </c>
      <c r="Q78" s="2">
        <v>0</v>
      </c>
      <c r="R78" s="2">
        <v>23</v>
      </c>
      <c r="S78" s="2">
        <v>42</v>
      </c>
      <c r="T78" s="2">
        <f t="shared" si="2"/>
        <v>142</v>
      </c>
      <c r="U78" s="2" t="s">
        <v>148</v>
      </c>
      <c r="V78" s="2" t="s">
        <v>3927</v>
      </c>
      <c r="W78" s="2">
        <v>0</v>
      </c>
      <c r="AA78" s="2">
        <v>0</v>
      </c>
      <c r="AE78" s="2">
        <v>1</v>
      </c>
      <c r="AF78" s="2">
        <v>20</v>
      </c>
      <c r="AG78" s="2">
        <v>30</v>
      </c>
      <c r="AH78" s="2">
        <v>0</v>
      </c>
      <c r="AJ78" s="2">
        <v>1</v>
      </c>
      <c r="AK78" s="2">
        <v>250</v>
      </c>
      <c r="AL78" s="2" t="s">
        <v>556</v>
      </c>
      <c r="AM78" s="2">
        <v>0</v>
      </c>
      <c r="AO78" s="2">
        <v>0</v>
      </c>
      <c r="AQ78" s="2">
        <v>0</v>
      </c>
      <c r="AR78" s="2">
        <v>0</v>
      </c>
      <c r="AS78" s="2">
        <v>0</v>
      </c>
      <c r="AV78" s="2">
        <v>0</v>
      </c>
      <c r="AY78" s="2">
        <v>0</v>
      </c>
      <c r="BC78" s="2">
        <v>1</v>
      </c>
      <c r="BD78" s="2">
        <v>0</v>
      </c>
      <c r="BJ78" s="2">
        <v>2</v>
      </c>
      <c r="BK78" s="2" t="s">
        <v>7853</v>
      </c>
      <c r="BL78" s="2" t="s">
        <v>7854</v>
      </c>
      <c r="BM78" s="2" t="s">
        <v>7855</v>
      </c>
      <c r="BP78" s="2">
        <v>434.53</v>
      </c>
      <c r="BQ78" s="2">
        <v>4.5</v>
      </c>
      <c r="BS78" s="2">
        <v>1020</v>
      </c>
      <c r="BT78" s="2">
        <v>1.32</v>
      </c>
      <c r="BU78" s="2">
        <v>4.97</v>
      </c>
      <c r="BV78" s="2">
        <v>3.01</v>
      </c>
      <c r="BW78" s="2">
        <v>3.83</v>
      </c>
      <c r="BX78" s="2">
        <v>6.42</v>
      </c>
      <c r="BY78" s="2">
        <v>5.17</v>
      </c>
      <c r="BZ78" s="2">
        <v>87</v>
      </c>
      <c r="CA78" s="2">
        <v>141</v>
      </c>
      <c r="CD78" s="2">
        <v>11.1</v>
      </c>
      <c r="CE78" s="2">
        <v>2.77</v>
      </c>
      <c r="CG78" s="11" t="s">
        <v>7856</v>
      </c>
      <c r="CH78" s="2" t="s">
        <v>1247</v>
      </c>
      <c r="CI78" s="2" t="s">
        <v>1099</v>
      </c>
      <c r="CK78" s="2" t="s">
        <v>158</v>
      </c>
      <c r="CL78" s="2" t="s">
        <v>7784</v>
      </c>
      <c r="CN78" s="2">
        <v>2</v>
      </c>
      <c r="CO78" s="2">
        <v>2</v>
      </c>
      <c r="CQ78" s="2">
        <v>1</v>
      </c>
      <c r="CR78" s="2">
        <v>5</v>
      </c>
      <c r="CS78" s="2">
        <v>0</v>
      </c>
      <c r="CT78" s="2">
        <v>52</v>
      </c>
      <c r="CU78" s="2">
        <v>0.58</v>
      </c>
      <c r="CV78" s="2">
        <v>0</v>
      </c>
      <c r="CY78" s="2" t="s">
        <v>246</v>
      </c>
      <c r="CZ78" s="2">
        <v>1</v>
      </c>
      <c r="DA78" s="2">
        <v>1</v>
      </c>
      <c r="DB78" s="2">
        <v>2</v>
      </c>
      <c r="DC78" s="2">
        <v>1</v>
      </c>
      <c r="DD78" s="2">
        <v>0</v>
      </c>
      <c r="DE78" s="2">
        <v>1</v>
      </c>
      <c r="DF78" s="2">
        <v>0</v>
      </c>
      <c r="DG78" s="2">
        <v>0</v>
      </c>
      <c r="DH78" s="2">
        <v>1</v>
      </c>
      <c r="DI78" s="2">
        <v>0</v>
      </c>
      <c r="DQ78" s="2" t="s">
        <v>7857</v>
      </c>
      <c r="DR78"/>
      <c r="DS78" t="s">
        <v>1045</v>
      </c>
      <c r="DT78"/>
      <c r="DU78"/>
      <c r="DV78"/>
      <c r="DW78"/>
      <c r="DX78" t="s">
        <v>76</v>
      </c>
      <c r="DY78" s="80"/>
      <c r="DZ78" t="s">
        <v>76</v>
      </c>
      <c r="EA78"/>
      <c r="EB78" t="s">
        <v>76</v>
      </c>
      <c r="EC78"/>
      <c r="ED78" t="s">
        <v>76</v>
      </c>
      <c r="EE78" s="82"/>
      <c r="EF78" t="s">
        <v>76</v>
      </c>
      <c r="EG78"/>
      <c r="EH78" t="s">
        <v>76</v>
      </c>
      <c r="EI78"/>
      <c r="EJ78" t="s">
        <v>76</v>
      </c>
      <c r="EK78"/>
      <c r="EL78" t="s">
        <v>7858</v>
      </c>
    </row>
    <row r="79" spans="1:142">
      <c r="A79" s="2" t="s">
        <v>7859</v>
      </c>
      <c r="B79" s="2" t="s">
        <v>7860</v>
      </c>
      <c r="C79" s="16" t="s">
        <v>7790</v>
      </c>
      <c r="D79" s="2">
        <v>1</v>
      </c>
      <c r="E79" s="2">
        <v>178</v>
      </c>
      <c r="F79" s="2">
        <v>88</v>
      </c>
      <c r="H79" s="2">
        <v>50</v>
      </c>
      <c r="I79" s="2">
        <v>34</v>
      </c>
      <c r="J79" s="2">
        <v>82</v>
      </c>
      <c r="K79" s="2">
        <v>9</v>
      </c>
      <c r="L79" s="2">
        <v>135</v>
      </c>
      <c r="M79" s="2">
        <v>34</v>
      </c>
      <c r="N79" s="2">
        <v>62</v>
      </c>
      <c r="O79" s="2">
        <v>4</v>
      </c>
      <c r="P79" s="2" t="s">
        <v>166</v>
      </c>
      <c r="Q79" s="2">
        <v>0</v>
      </c>
      <c r="R79" s="2">
        <v>23</v>
      </c>
      <c r="S79" s="2">
        <v>42</v>
      </c>
      <c r="T79" s="2">
        <f t="shared" si="2"/>
        <v>123</v>
      </c>
      <c r="U79" s="2" t="s">
        <v>167</v>
      </c>
      <c r="V79" s="2" t="s">
        <v>224</v>
      </c>
      <c r="W79" s="2">
        <v>1</v>
      </c>
      <c r="X79" s="2">
        <v>7</v>
      </c>
      <c r="Y79" s="2" t="s">
        <v>1246</v>
      </c>
      <c r="Z79" s="2" t="s">
        <v>7861</v>
      </c>
      <c r="AA79" s="2">
        <v>1</v>
      </c>
      <c r="AB79" s="2">
        <v>7</v>
      </c>
      <c r="AC79" s="2" t="s">
        <v>1481</v>
      </c>
      <c r="AE79" s="2">
        <v>0</v>
      </c>
      <c r="AJ79" s="2">
        <v>1</v>
      </c>
      <c r="AK79" s="2">
        <v>250</v>
      </c>
      <c r="AL79" s="2" t="s">
        <v>581</v>
      </c>
      <c r="AO79" s="2">
        <v>0</v>
      </c>
      <c r="AQ79" s="2">
        <v>0</v>
      </c>
      <c r="AR79" s="2">
        <v>0</v>
      </c>
      <c r="AS79" s="2">
        <v>0</v>
      </c>
      <c r="AV79" s="2">
        <v>0</v>
      </c>
      <c r="AY79" s="2">
        <v>0</v>
      </c>
      <c r="BC79" s="2">
        <v>1</v>
      </c>
      <c r="BD79" s="2">
        <v>0</v>
      </c>
      <c r="BG79" s="2">
        <v>1</v>
      </c>
      <c r="BH79" s="2">
        <v>1</v>
      </c>
      <c r="BI79" s="2">
        <v>1</v>
      </c>
      <c r="BJ79" s="2">
        <v>2</v>
      </c>
      <c r="BP79" s="2">
        <v>117.63</v>
      </c>
      <c r="BQ79" s="2">
        <v>0.8</v>
      </c>
      <c r="BS79" s="2">
        <v>61.82</v>
      </c>
      <c r="BT79" s="2">
        <v>1.15</v>
      </c>
      <c r="BU79" s="2">
        <v>4.62</v>
      </c>
      <c r="BV79" s="2">
        <v>2.05</v>
      </c>
      <c r="BW79" s="2">
        <v>2.96</v>
      </c>
      <c r="BX79" s="2">
        <v>8.48</v>
      </c>
      <c r="BY79" s="2">
        <v>6.45</v>
      </c>
      <c r="BZ79" s="2">
        <v>62</v>
      </c>
      <c r="CA79" s="2">
        <v>147</v>
      </c>
      <c r="CD79" s="2">
        <v>11.1</v>
      </c>
      <c r="CE79" s="2">
        <v>4.33</v>
      </c>
      <c r="CG79" s="11" t="s">
        <v>7791</v>
      </c>
      <c r="CH79" s="2" t="s">
        <v>1154</v>
      </c>
      <c r="CI79" s="2" t="s">
        <v>7862</v>
      </c>
      <c r="CL79" s="2" t="s">
        <v>7863</v>
      </c>
      <c r="CN79" s="2">
        <v>3</v>
      </c>
      <c r="CO79" s="2">
        <v>1</v>
      </c>
      <c r="CQ79" s="2">
        <v>0</v>
      </c>
      <c r="CR79" s="2">
        <v>0</v>
      </c>
      <c r="CS79" s="2">
        <v>0</v>
      </c>
      <c r="CT79" s="2">
        <v>55</v>
      </c>
      <c r="CU79" s="2">
        <v>0.55</v>
      </c>
      <c r="CV79" s="2">
        <v>0</v>
      </c>
      <c r="CY79" s="2" t="s">
        <v>448</v>
      </c>
      <c r="CZ79" s="2">
        <v>1</v>
      </c>
      <c r="DA79" s="2">
        <v>1</v>
      </c>
      <c r="DB79" s="2">
        <v>1</v>
      </c>
      <c r="DC79" s="2">
        <v>1</v>
      </c>
      <c r="DD79" s="2">
        <v>0</v>
      </c>
      <c r="DE79" s="2">
        <v>1</v>
      </c>
      <c r="DF79" s="2">
        <v>1</v>
      </c>
      <c r="DG79" s="2">
        <v>1</v>
      </c>
      <c r="DH79" s="2">
        <v>2</v>
      </c>
      <c r="DI79" s="2">
        <v>1</v>
      </c>
      <c r="DQ79" s="2" t="s">
        <v>7864</v>
      </c>
      <c r="DR79"/>
      <c r="DS79" t="s">
        <v>1045</v>
      </c>
      <c r="DT79"/>
      <c r="DU79"/>
      <c r="DV79"/>
      <c r="DW79"/>
      <c r="DX79" t="s">
        <v>76</v>
      </c>
      <c r="DY79" s="80"/>
      <c r="DZ79" t="s">
        <v>76</v>
      </c>
      <c r="EA79"/>
      <c r="EB79" t="s">
        <v>76</v>
      </c>
      <c r="EC79"/>
      <c r="ED79" t="s">
        <v>76</v>
      </c>
      <c r="EE79" s="82"/>
      <c r="EF79" t="s">
        <v>76</v>
      </c>
      <c r="EG79"/>
      <c r="EH79" t="s">
        <v>76</v>
      </c>
      <c r="EI79"/>
      <c r="EJ79" t="s">
        <v>76</v>
      </c>
      <c r="EK79"/>
      <c r="EL79" t="s">
        <v>7865</v>
      </c>
    </row>
    <row r="80" spans="1:142">
      <c r="A80" s="2" t="s">
        <v>7866</v>
      </c>
      <c r="B80" s="2" t="s">
        <v>7867</v>
      </c>
      <c r="C80" s="16" t="s">
        <v>7868</v>
      </c>
      <c r="D80" s="2">
        <v>1</v>
      </c>
      <c r="E80" s="2">
        <v>170</v>
      </c>
      <c r="F80" s="2">
        <v>80</v>
      </c>
      <c r="H80" s="2">
        <v>54</v>
      </c>
      <c r="I80" s="2">
        <v>41</v>
      </c>
      <c r="J80" s="2">
        <v>82</v>
      </c>
      <c r="K80" s="2">
        <v>9</v>
      </c>
      <c r="L80" s="2">
        <v>120</v>
      </c>
      <c r="M80" s="2">
        <v>34</v>
      </c>
      <c r="N80" s="2">
        <v>73</v>
      </c>
      <c r="O80" s="2">
        <v>7</v>
      </c>
      <c r="P80" s="2" t="s">
        <v>166</v>
      </c>
      <c r="Q80" s="2">
        <v>0</v>
      </c>
      <c r="R80" s="2">
        <v>23</v>
      </c>
      <c r="S80" s="2">
        <v>42</v>
      </c>
      <c r="T80" s="2">
        <f t="shared" si="2"/>
        <v>133</v>
      </c>
      <c r="U80" s="2" t="s">
        <v>167</v>
      </c>
      <c r="V80" s="2" t="s">
        <v>224</v>
      </c>
      <c r="W80" s="2">
        <v>0</v>
      </c>
      <c r="AA80" s="2">
        <v>0</v>
      </c>
      <c r="AE80" s="2">
        <v>1</v>
      </c>
      <c r="AF80" s="2">
        <v>20</v>
      </c>
      <c r="AG80" s="2" t="s">
        <v>606</v>
      </c>
      <c r="AH80" s="2">
        <v>1</v>
      </c>
      <c r="AI80" s="2">
        <v>3</v>
      </c>
      <c r="AJ80" s="2">
        <v>0</v>
      </c>
      <c r="AO80" s="2">
        <v>0</v>
      </c>
      <c r="AQ80" s="2">
        <v>0</v>
      </c>
      <c r="AR80" s="2">
        <v>2</v>
      </c>
      <c r="AS80" s="2">
        <v>0</v>
      </c>
      <c r="AV80" s="2">
        <v>0</v>
      </c>
      <c r="AY80" s="2">
        <v>0</v>
      </c>
      <c r="BC80" s="2">
        <v>0</v>
      </c>
      <c r="BD80" s="2">
        <v>0</v>
      </c>
      <c r="BG80" s="2">
        <v>1</v>
      </c>
      <c r="BH80" s="2">
        <v>1</v>
      </c>
      <c r="BI80" s="2">
        <v>1</v>
      </c>
      <c r="BJ80" s="2">
        <v>2</v>
      </c>
      <c r="BK80" s="2">
        <v>44.67</v>
      </c>
      <c r="BM80" s="2">
        <v>782.1</v>
      </c>
      <c r="BP80" s="174">
        <v>38.88</v>
      </c>
      <c r="BQ80" s="12">
        <v>0.5</v>
      </c>
      <c r="BS80" s="2">
        <v>825.7</v>
      </c>
      <c r="BT80" s="2">
        <v>0.89</v>
      </c>
      <c r="BU80" s="2">
        <v>3.69</v>
      </c>
      <c r="BV80" s="2">
        <v>0.92</v>
      </c>
      <c r="BW80" s="2">
        <v>2.32</v>
      </c>
      <c r="BX80" s="2">
        <v>5.18</v>
      </c>
      <c r="BY80" s="2">
        <v>3.7</v>
      </c>
      <c r="BZ80" s="2">
        <v>73</v>
      </c>
      <c r="CA80" s="2">
        <v>133</v>
      </c>
      <c r="CC80" s="2">
        <v>34.58</v>
      </c>
      <c r="CD80" s="2">
        <v>12.2</v>
      </c>
      <c r="CE80" s="2">
        <v>4.27</v>
      </c>
      <c r="CG80" s="11" t="s">
        <v>7073</v>
      </c>
      <c r="CH80" s="2" t="s">
        <v>1192</v>
      </c>
      <c r="CI80" s="2" t="s">
        <v>1105</v>
      </c>
      <c r="CJ80" s="2" t="s">
        <v>7869</v>
      </c>
      <c r="CK80" s="2" t="s">
        <v>333</v>
      </c>
      <c r="CN80" s="2">
        <v>2</v>
      </c>
      <c r="CO80" s="2">
        <v>2</v>
      </c>
      <c r="CQ80" s="2">
        <v>0</v>
      </c>
      <c r="CR80" s="2">
        <v>0</v>
      </c>
      <c r="CS80" s="2">
        <v>0</v>
      </c>
      <c r="CT80" s="2">
        <v>56</v>
      </c>
      <c r="CU80" s="2">
        <v>0.42</v>
      </c>
      <c r="CV80" s="2">
        <v>0</v>
      </c>
      <c r="CY80" s="2" t="s">
        <v>2159</v>
      </c>
      <c r="CZ80" s="2">
        <v>1</v>
      </c>
      <c r="DA80" s="2">
        <v>1</v>
      </c>
      <c r="DB80" s="2">
        <v>2</v>
      </c>
      <c r="DC80" s="2">
        <v>1</v>
      </c>
      <c r="DD80" s="2">
        <v>1</v>
      </c>
      <c r="DE80" s="2">
        <v>1</v>
      </c>
      <c r="DF80" s="2">
        <v>0</v>
      </c>
      <c r="DG80" s="2">
        <v>1</v>
      </c>
      <c r="DH80" s="2">
        <v>1</v>
      </c>
      <c r="DI80" s="2">
        <v>0</v>
      </c>
      <c r="DQ80" s="2" t="s">
        <v>7870</v>
      </c>
      <c r="DR80"/>
      <c r="DS80" t="s">
        <v>1045</v>
      </c>
      <c r="DT80"/>
      <c r="DU80"/>
      <c r="DV80"/>
      <c r="DW80"/>
      <c r="DX80" t="s">
        <v>76</v>
      </c>
      <c r="DY80"/>
      <c r="DZ80" t="s">
        <v>76</v>
      </c>
      <c r="EA80"/>
      <c r="EB80" t="s">
        <v>76</v>
      </c>
      <c r="EC80" s="80"/>
      <c r="ED80" t="s">
        <v>76</v>
      </c>
      <c r="EE80" s="82"/>
      <c r="EF80" t="s">
        <v>76</v>
      </c>
      <c r="EG80"/>
      <c r="EH80" t="s">
        <v>76</v>
      </c>
      <c r="EI80"/>
      <c r="EJ80" t="s">
        <v>76</v>
      </c>
      <c r="EK80"/>
      <c r="EL80" t="s">
        <v>7871</v>
      </c>
    </row>
    <row r="81" spans="1:142">
      <c r="A81" s="2" t="s">
        <v>7872</v>
      </c>
      <c r="B81" s="15" t="s">
        <v>7873</v>
      </c>
      <c r="C81" s="16" t="s">
        <v>7874</v>
      </c>
      <c r="D81" s="2">
        <v>1</v>
      </c>
      <c r="E81" s="2">
        <v>159</v>
      </c>
      <c r="F81" s="2">
        <v>55</v>
      </c>
      <c r="H81" s="2">
        <v>72</v>
      </c>
      <c r="I81" s="2">
        <v>75</v>
      </c>
      <c r="J81" s="2">
        <v>68</v>
      </c>
      <c r="K81" s="2">
        <v>3</v>
      </c>
      <c r="L81" s="2">
        <v>147</v>
      </c>
      <c r="M81" s="2">
        <v>24</v>
      </c>
      <c r="N81" s="2">
        <v>73</v>
      </c>
      <c r="O81" s="2">
        <v>7</v>
      </c>
      <c r="P81" s="2" t="s">
        <v>166</v>
      </c>
      <c r="Q81" s="2">
        <v>0</v>
      </c>
      <c r="R81" s="2">
        <v>23</v>
      </c>
      <c r="S81" s="2">
        <v>42</v>
      </c>
      <c r="T81" s="2">
        <f t="shared" si="2"/>
        <v>151</v>
      </c>
      <c r="U81" s="2" t="s">
        <v>148</v>
      </c>
      <c r="V81" s="2" t="s">
        <v>76</v>
      </c>
      <c r="W81" s="2">
        <v>1</v>
      </c>
      <c r="X81" s="26" t="s">
        <v>7875</v>
      </c>
      <c r="Y81" s="2" t="s">
        <v>1919</v>
      </c>
      <c r="Z81" s="2">
        <v>3</v>
      </c>
      <c r="AA81" s="2">
        <v>0</v>
      </c>
      <c r="AE81" s="2">
        <v>1</v>
      </c>
      <c r="AG81" s="2">
        <v>50</v>
      </c>
      <c r="AH81" s="2">
        <v>0</v>
      </c>
      <c r="AJ81" s="2">
        <v>1</v>
      </c>
      <c r="AK81" s="2" t="s">
        <v>476</v>
      </c>
      <c r="AM81" s="2">
        <v>1</v>
      </c>
      <c r="AN81" s="2" t="s">
        <v>197</v>
      </c>
      <c r="AO81" s="2">
        <v>0</v>
      </c>
      <c r="AQ81" s="2">
        <v>0</v>
      </c>
      <c r="AR81" s="2">
        <v>0</v>
      </c>
      <c r="AS81" s="2">
        <v>0</v>
      </c>
      <c r="AV81" s="2">
        <v>0</v>
      </c>
      <c r="AY81" s="2">
        <v>0</v>
      </c>
      <c r="BC81" s="2">
        <v>0</v>
      </c>
      <c r="BD81" s="2">
        <v>0</v>
      </c>
      <c r="BG81" s="2">
        <v>3</v>
      </c>
      <c r="BH81" s="2">
        <v>1</v>
      </c>
      <c r="BI81" s="2">
        <v>1</v>
      </c>
      <c r="BJ81" s="2">
        <v>2</v>
      </c>
      <c r="BP81" s="2">
        <v>14.59</v>
      </c>
      <c r="BQ81" s="2">
        <v>2</v>
      </c>
      <c r="BS81" s="2">
        <v>572.8</v>
      </c>
      <c r="BU81" s="2">
        <v>3.92</v>
      </c>
      <c r="BV81" s="2">
        <v>1.53</v>
      </c>
      <c r="BW81" s="2">
        <v>1.91</v>
      </c>
      <c r="BX81" s="2">
        <v>4.79</v>
      </c>
      <c r="BY81" s="2">
        <v>4</v>
      </c>
      <c r="BZ81" s="2">
        <v>73</v>
      </c>
      <c r="CA81" s="2">
        <v>145</v>
      </c>
      <c r="CG81" s="11" t="s">
        <v>7818</v>
      </c>
      <c r="CH81" s="2" t="s">
        <v>1664</v>
      </c>
      <c r="CI81" s="2" t="s">
        <v>1378</v>
      </c>
      <c r="CK81" s="2" t="s">
        <v>1330</v>
      </c>
      <c r="CL81" s="2" t="s">
        <v>7876</v>
      </c>
      <c r="CN81" s="2">
        <v>2</v>
      </c>
      <c r="CO81" s="2">
        <v>2</v>
      </c>
      <c r="CQ81" s="2">
        <v>0</v>
      </c>
      <c r="CR81" s="2">
        <v>0</v>
      </c>
      <c r="CS81" s="2">
        <v>0</v>
      </c>
      <c r="CT81" s="2">
        <v>41</v>
      </c>
      <c r="CU81" s="2">
        <v>0.6</v>
      </c>
      <c r="CV81" s="2">
        <v>0</v>
      </c>
      <c r="CY81" s="2" t="s">
        <v>3815</v>
      </c>
      <c r="CZ81" s="2">
        <v>1</v>
      </c>
      <c r="DA81" s="2">
        <v>1</v>
      </c>
      <c r="DB81" s="2">
        <v>2</v>
      </c>
      <c r="DC81" s="2">
        <v>1</v>
      </c>
      <c r="DD81" s="2">
        <v>0</v>
      </c>
      <c r="DE81" s="2">
        <v>1</v>
      </c>
      <c r="DF81" s="2">
        <v>0</v>
      </c>
      <c r="DG81" s="2">
        <v>1</v>
      </c>
      <c r="DH81" s="2">
        <v>2</v>
      </c>
      <c r="DI81" s="2">
        <v>0</v>
      </c>
      <c r="DQ81" s="2" t="s">
        <v>7877</v>
      </c>
      <c r="DR81"/>
      <c r="DS81" t="s">
        <v>1045</v>
      </c>
      <c r="DT81"/>
      <c r="DU81"/>
      <c r="DV81"/>
      <c r="DW81"/>
      <c r="DX81" t="s">
        <v>76</v>
      </c>
      <c r="DY81"/>
      <c r="DZ81" t="s">
        <v>76</v>
      </c>
      <c r="EA81"/>
      <c r="EB81" t="s">
        <v>7878</v>
      </c>
      <c r="EC81" s="80" t="s">
        <v>7879</v>
      </c>
      <c r="ED81" t="s">
        <v>76</v>
      </c>
      <c r="EE81" s="82"/>
      <c r="EF81" t="s">
        <v>76</v>
      </c>
      <c r="EG81" s="80"/>
      <c r="EH81" t="s">
        <v>76</v>
      </c>
      <c r="EI81"/>
      <c r="EJ81" t="s">
        <v>76</v>
      </c>
      <c r="EK81"/>
      <c r="EL81"/>
    </row>
    <row r="82" spans="1:142">
      <c r="A82" s="2" t="s">
        <v>7880</v>
      </c>
      <c r="B82" s="15" t="s">
        <v>7881</v>
      </c>
      <c r="C82" s="16" t="s">
        <v>7882</v>
      </c>
      <c r="D82" s="2">
        <v>1</v>
      </c>
      <c r="E82" s="2">
        <v>165</v>
      </c>
      <c r="F82" s="2">
        <v>89</v>
      </c>
      <c r="H82" s="2">
        <v>55</v>
      </c>
      <c r="I82" s="2">
        <v>55</v>
      </c>
      <c r="J82" s="2">
        <v>74</v>
      </c>
      <c r="K82" s="2">
        <v>9</v>
      </c>
      <c r="L82" s="2">
        <v>133</v>
      </c>
      <c r="M82" s="2">
        <v>34</v>
      </c>
      <c r="N82" s="2">
        <v>57</v>
      </c>
      <c r="O82" s="2">
        <v>4</v>
      </c>
      <c r="P82" s="2" t="s">
        <v>278</v>
      </c>
      <c r="Q82" s="2">
        <v>0</v>
      </c>
      <c r="R82" s="2">
        <v>2</v>
      </c>
      <c r="S82" s="2">
        <v>28</v>
      </c>
      <c r="T82" s="2">
        <f t="shared" si="2"/>
        <v>130</v>
      </c>
      <c r="U82" s="2" t="s">
        <v>167</v>
      </c>
      <c r="V82" s="2" t="s">
        <v>76</v>
      </c>
      <c r="W82" s="2">
        <v>1</v>
      </c>
      <c r="X82" s="2">
        <v>6</v>
      </c>
      <c r="Z82" s="2">
        <v>12</v>
      </c>
      <c r="AA82" s="2">
        <v>0</v>
      </c>
      <c r="AE82" s="2">
        <v>1</v>
      </c>
      <c r="AF82" s="2">
        <v>20</v>
      </c>
      <c r="AG82" s="2" t="s">
        <v>556</v>
      </c>
      <c r="AH82" s="2">
        <v>0</v>
      </c>
      <c r="AJ82" s="2">
        <v>1</v>
      </c>
      <c r="AK82" s="2" t="s">
        <v>476</v>
      </c>
      <c r="AL82" s="2">
        <v>30</v>
      </c>
      <c r="AM82" s="2">
        <v>1</v>
      </c>
      <c r="AN82" s="2">
        <v>3</v>
      </c>
      <c r="AO82" s="2">
        <v>0</v>
      </c>
      <c r="AQ82" s="2">
        <v>1</v>
      </c>
      <c r="AR82" s="2">
        <v>0</v>
      </c>
      <c r="AS82" s="2">
        <v>0</v>
      </c>
      <c r="AV82" s="2">
        <v>0</v>
      </c>
      <c r="AY82" s="2">
        <v>0</v>
      </c>
      <c r="BC82" s="2">
        <v>0</v>
      </c>
      <c r="BD82" s="2">
        <v>0</v>
      </c>
      <c r="BG82" s="2">
        <v>1</v>
      </c>
      <c r="BH82" s="2">
        <v>2</v>
      </c>
      <c r="BI82" s="2">
        <v>1</v>
      </c>
      <c r="BJ82" s="2">
        <v>1</v>
      </c>
      <c r="BK82" s="2">
        <v>1.58</v>
      </c>
      <c r="BL82" s="2">
        <v>10</v>
      </c>
      <c r="BM82" s="2">
        <v>68.4</v>
      </c>
      <c r="BP82" s="2">
        <v>42.06</v>
      </c>
      <c r="BQ82" s="2">
        <v>1.5</v>
      </c>
      <c r="BU82" s="2">
        <v>2.6</v>
      </c>
      <c r="BV82" s="2">
        <v>1.5</v>
      </c>
      <c r="BW82" s="2">
        <v>1.55</v>
      </c>
      <c r="BX82" s="2">
        <v>5.78</v>
      </c>
      <c r="BY82" s="2">
        <v>3.24</v>
      </c>
      <c r="BZ82" s="2">
        <v>57</v>
      </c>
      <c r="CA82" s="2">
        <v>135</v>
      </c>
      <c r="CG82" s="11" t="s">
        <v>7073</v>
      </c>
      <c r="CH82" s="2" t="s">
        <v>1247</v>
      </c>
      <c r="CI82" s="2" t="s">
        <v>2364</v>
      </c>
      <c r="CK82" s="2" t="s">
        <v>574</v>
      </c>
      <c r="CN82" s="2">
        <v>1</v>
      </c>
      <c r="CO82" s="2">
        <v>2</v>
      </c>
      <c r="CQ82" s="2">
        <v>0</v>
      </c>
      <c r="CR82" s="2">
        <v>0</v>
      </c>
      <c r="CS82" s="2">
        <v>0</v>
      </c>
      <c r="CT82" s="2">
        <v>50</v>
      </c>
      <c r="CU82" s="2">
        <v>0.63</v>
      </c>
      <c r="CV82" s="2">
        <v>0</v>
      </c>
      <c r="CY82" s="2" t="s">
        <v>258</v>
      </c>
      <c r="CZ82" s="2">
        <v>1</v>
      </c>
      <c r="DA82" s="2">
        <v>1</v>
      </c>
      <c r="DB82" s="2">
        <v>2</v>
      </c>
      <c r="DC82" s="2">
        <v>1</v>
      </c>
      <c r="DD82" s="2">
        <v>1</v>
      </c>
      <c r="DE82" s="2">
        <v>1</v>
      </c>
      <c r="DF82" s="2">
        <v>0</v>
      </c>
      <c r="DG82" s="2">
        <v>1</v>
      </c>
      <c r="DH82" s="2">
        <v>1</v>
      </c>
      <c r="DI82" s="2">
        <v>0</v>
      </c>
      <c r="DQ82" s="2" t="s">
        <v>7883</v>
      </c>
      <c r="DR82"/>
      <c r="DS82" t="s">
        <v>1045</v>
      </c>
      <c r="DT82"/>
      <c r="DU82"/>
      <c r="DV82"/>
      <c r="DW82"/>
      <c r="DX82" t="s">
        <v>76</v>
      </c>
      <c r="DY82" s="80"/>
      <c r="DZ82" t="s">
        <v>76</v>
      </c>
      <c r="EA82"/>
      <c r="EB82" t="s">
        <v>76</v>
      </c>
      <c r="EC82"/>
      <c r="ED82" t="s">
        <v>7884</v>
      </c>
      <c r="EE82" s="82" t="s">
        <v>7885</v>
      </c>
      <c r="EF82" t="s">
        <v>1045</v>
      </c>
      <c r="EG82" t="s">
        <v>7885</v>
      </c>
      <c r="EH82" t="s">
        <v>76</v>
      </c>
      <c r="EI82"/>
      <c r="EJ82" t="s">
        <v>76</v>
      </c>
      <c r="EK82"/>
      <c r="EL82"/>
    </row>
    <row r="83" spans="1:142">
      <c r="A83" s="2" t="s">
        <v>7886</v>
      </c>
      <c r="B83" s="2" t="s">
        <v>7887</v>
      </c>
      <c r="C83" s="16" t="s">
        <v>7874</v>
      </c>
      <c r="D83" s="2">
        <v>1</v>
      </c>
      <c r="E83" s="2">
        <v>170</v>
      </c>
      <c r="F83" s="2">
        <v>67</v>
      </c>
      <c r="H83" s="2">
        <v>62</v>
      </c>
      <c r="I83" s="2">
        <v>58</v>
      </c>
      <c r="J83" s="2">
        <v>70</v>
      </c>
      <c r="K83" s="2">
        <v>9</v>
      </c>
      <c r="L83" s="2">
        <v>114</v>
      </c>
      <c r="M83" s="2">
        <v>43</v>
      </c>
      <c r="N83" s="2">
        <v>86</v>
      </c>
      <c r="O83" s="2">
        <v>7</v>
      </c>
      <c r="P83" s="2" t="s">
        <v>382</v>
      </c>
      <c r="Q83" s="2">
        <v>0</v>
      </c>
      <c r="R83" s="2">
        <v>2</v>
      </c>
      <c r="S83" s="2">
        <v>28</v>
      </c>
      <c r="T83" s="2">
        <f t="shared" si="2"/>
        <v>145</v>
      </c>
      <c r="U83" s="2" t="s">
        <v>148</v>
      </c>
      <c r="V83" s="2" t="s">
        <v>76</v>
      </c>
      <c r="W83" s="2">
        <v>1</v>
      </c>
      <c r="X83" s="2">
        <v>7</v>
      </c>
      <c r="Y83" s="2" t="s">
        <v>7888</v>
      </c>
      <c r="Z83" s="2">
        <v>3</v>
      </c>
      <c r="AA83" s="2">
        <v>0</v>
      </c>
      <c r="AE83" s="2">
        <v>1</v>
      </c>
      <c r="AF83" s="2">
        <v>20</v>
      </c>
      <c r="AG83" s="2">
        <v>40</v>
      </c>
      <c r="AH83" s="2">
        <v>0</v>
      </c>
      <c r="AJ83" s="2">
        <v>1</v>
      </c>
      <c r="AK83" s="2">
        <v>250</v>
      </c>
      <c r="AL83" s="2">
        <v>40</v>
      </c>
      <c r="AM83" s="2">
        <v>0</v>
      </c>
      <c r="AO83" s="2">
        <v>0</v>
      </c>
      <c r="AQ83" s="2">
        <v>0</v>
      </c>
      <c r="AR83" s="2">
        <v>0</v>
      </c>
      <c r="AS83" s="2">
        <v>0</v>
      </c>
      <c r="AV83" s="2">
        <v>0</v>
      </c>
      <c r="AY83" s="2">
        <v>0</v>
      </c>
      <c r="BC83" s="2">
        <v>1</v>
      </c>
      <c r="BD83" s="2">
        <v>0</v>
      </c>
      <c r="BG83" s="2">
        <v>1</v>
      </c>
      <c r="BH83" s="2">
        <v>3</v>
      </c>
      <c r="BI83" s="2">
        <v>1</v>
      </c>
      <c r="BJ83" s="2">
        <v>1</v>
      </c>
      <c r="BL83" s="2">
        <v>12</v>
      </c>
      <c r="BP83" s="2">
        <v>4.19</v>
      </c>
      <c r="BQ83" s="2">
        <v>0.6</v>
      </c>
      <c r="BS83" s="2">
        <v>70.17</v>
      </c>
      <c r="BU83" s="2">
        <v>2.57</v>
      </c>
      <c r="BV83" s="2">
        <v>0.78</v>
      </c>
      <c r="BW83" s="2">
        <v>1.22</v>
      </c>
      <c r="BX83" s="2">
        <v>4.98</v>
      </c>
      <c r="BY83" s="2">
        <v>5.33</v>
      </c>
      <c r="BZ83" s="2">
        <v>86</v>
      </c>
      <c r="CA83" s="2">
        <v>123</v>
      </c>
      <c r="CD83" s="2">
        <v>11.7</v>
      </c>
      <c r="CE83" s="2">
        <v>2.25</v>
      </c>
      <c r="CG83" s="11" t="s">
        <v>7816</v>
      </c>
      <c r="CH83" s="2" t="s">
        <v>1247</v>
      </c>
      <c r="CI83" s="2" t="s">
        <v>477</v>
      </c>
      <c r="CK83" s="2" t="s">
        <v>7889</v>
      </c>
      <c r="CL83" s="2" t="s">
        <v>1086</v>
      </c>
      <c r="CN83" s="2">
        <v>1</v>
      </c>
      <c r="CO83" s="2">
        <v>2</v>
      </c>
      <c r="CQ83" s="2">
        <v>0</v>
      </c>
      <c r="CR83" s="2">
        <v>0</v>
      </c>
      <c r="CS83" s="2">
        <v>0</v>
      </c>
      <c r="CT83" s="2">
        <v>50</v>
      </c>
      <c r="CU83" s="2">
        <v>0.63</v>
      </c>
      <c r="CV83" s="2">
        <v>0</v>
      </c>
      <c r="CY83" s="2" t="s">
        <v>899</v>
      </c>
      <c r="CZ83" s="2">
        <v>1</v>
      </c>
      <c r="DA83" s="2">
        <v>1</v>
      </c>
      <c r="DB83" s="2">
        <v>2</v>
      </c>
      <c r="DC83" s="2">
        <v>1</v>
      </c>
      <c r="DD83" s="2">
        <v>0</v>
      </c>
      <c r="DE83" s="2">
        <v>1</v>
      </c>
      <c r="DF83" s="2">
        <v>0</v>
      </c>
      <c r="DG83" s="2">
        <v>1</v>
      </c>
      <c r="DH83" s="2">
        <v>2</v>
      </c>
      <c r="DI83" s="2">
        <v>0</v>
      </c>
      <c r="DQ83" s="2" t="s">
        <v>7890</v>
      </c>
      <c r="DR83"/>
      <c r="DS83" t="s">
        <v>1045</v>
      </c>
      <c r="DT83"/>
      <c r="DU83"/>
      <c r="DV83"/>
      <c r="DW83"/>
      <c r="DX83" t="s">
        <v>76</v>
      </c>
      <c r="DY83" s="80"/>
      <c r="DZ83" t="s">
        <v>76</v>
      </c>
      <c r="EA83"/>
      <c r="EB83" t="s">
        <v>7891</v>
      </c>
      <c r="EC83" t="s">
        <v>7879</v>
      </c>
      <c r="ED83" t="s">
        <v>76</v>
      </c>
      <c r="EE83" s="82"/>
      <c r="EF83" t="s">
        <v>76</v>
      </c>
      <c r="EG83"/>
      <c r="EH83" t="s">
        <v>76</v>
      </c>
      <c r="EI83"/>
      <c r="EJ83" t="s">
        <v>76</v>
      </c>
      <c r="EK83"/>
      <c r="EL83"/>
    </row>
    <row r="84" spans="1:142">
      <c r="A84" s="2" t="s">
        <v>7892</v>
      </c>
      <c r="B84" s="2" t="s">
        <v>7893</v>
      </c>
      <c r="C84" s="16" t="s">
        <v>7894</v>
      </c>
      <c r="D84" s="2">
        <v>2</v>
      </c>
      <c r="E84" s="2">
        <v>158</v>
      </c>
      <c r="F84" s="2">
        <v>60</v>
      </c>
      <c r="H84" s="2">
        <v>67</v>
      </c>
      <c r="I84" s="2">
        <v>58</v>
      </c>
      <c r="J84" s="2">
        <v>61</v>
      </c>
      <c r="K84" s="2">
        <v>3</v>
      </c>
      <c r="L84" s="2">
        <v>147</v>
      </c>
      <c r="M84" s="2">
        <v>24</v>
      </c>
      <c r="N84" s="2">
        <v>64</v>
      </c>
      <c r="O84" s="2">
        <v>4</v>
      </c>
      <c r="P84" s="2" t="s">
        <v>166</v>
      </c>
      <c r="Q84" s="2">
        <v>0</v>
      </c>
      <c r="R84" s="2">
        <v>23</v>
      </c>
      <c r="S84" s="2">
        <v>42</v>
      </c>
      <c r="T84" s="2">
        <f t="shared" si="2"/>
        <v>131</v>
      </c>
      <c r="U84" s="2" t="s">
        <v>167</v>
      </c>
      <c r="V84" s="2" t="s">
        <v>3474</v>
      </c>
      <c r="W84" s="2">
        <v>1</v>
      </c>
      <c r="X84" s="26" t="s">
        <v>7895</v>
      </c>
      <c r="Y84" s="2" t="s">
        <v>1190</v>
      </c>
      <c r="Z84" s="2">
        <v>4</v>
      </c>
      <c r="AA84" s="2">
        <v>0</v>
      </c>
      <c r="AE84" s="2">
        <v>1</v>
      </c>
      <c r="AF84" s="2">
        <v>20</v>
      </c>
      <c r="AG84" s="2">
        <v>50</v>
      </c>
      <c r="AH84" s="2">
        <v>0</v>
      </c>
      <c r="AJ84" s="2">
        <v>1</v>
      </c>
      <c r="AK84" s="2" t="s">
        <v>476</v>
      </c>
      <c r="AO84" s="2">
        <v>0</v>
      </c>
      <c r="AQ84" s="2">
        <v>0</v>
      </c>
      <c r="AR84" s="2">
        <v>0</v>
      </c>
      <c r="AS84" s="2">
        <v>0</v>
      </c>
      <c r="AV84" s="2">
        <v>0</v>
      </c>
      <c r="AY84" s="2">
        <v>0</v>
      </c>
      <c r="BC84" s="2">
        <v>1</v>
      </c>
      <c r="BD84" s="2">
        <v>0</v>
      </c>
      <c r="BJ84" s="2">
        <v>2</v>
      </c>
      <c r="BL84" s="2" t="s">
        <v>7896</v>
      </c>
      <c r="BN84" s="2">
        <v>3.94</v>
      </c>
      <c r="BP84" s="2">
        <v>60.07</v>
      </c>
      <c r="BQ84" s="2">
        <v>1.8</v>
      </c>
      <c r="BS84" s="2">
        <v>455.7</v>
      </c>
      <c r="BT84" s="2">
        <v>0.86</v>
      </c>
      <c r="BU84" s="2">
        <v>13.8</v>
      </c>
      <c r="BV84" s="2">
        <v>0.76</v>
      </c>
      <c r="BW84" s="2">
        <v>2.32</v>
      </c>
      <c r="BX84" s="2">
        <v>4.07</v>
      </c>
      <c r="BY84" s="2">
        <v>6.42</v>
      </c>
      <c r="BZ84" s="2">
        <v>64</v>
      </c>
      <c r="CA84" s="2">
        <v>146</v>
      </c>
      <c r="CD84" s="2">
        <v>9.6</v>
      </c>
      <c r="CE84" s="2">
        <v>3.03</v>
      </c>
      <c r="CG84" s="11" t="s">
        <v>7897</v>
      </c>
      <c r="CH84" s="2" t="s">
        <v>1664</v>
      </c>
      <c r="CI84" s="2" t="s">
        <v>174</v>
      </c>
      <c r="CK84" s="2" t="s">
        <v>1202</v>
      </c>
      <c r="CL84" s="2" t="s">
        <v>244</v>
      </c>
      <c r="CN84" s="2">
        <v>4</v>
      </c>
      <c r="CO84" s="2">
        <v>2</v>
      </c>
      <c r="CQ84" s="2">
        <v>1</v>
      </c>
      <c r="CR84" s="2">
        <v>0</v>
      </c>
      <c r="CS84" s="2">
        <v>0</v>
      </c>
      <c r="CY84" s="2" t="s">
        <v>2055</v>
      </c>
      <c r="CZ84" s="2">
        <v>1</v>
      </c>
      <c r="DA84" s="2">
        <v>1</v>
      </c>
      <c r="DB84" s="2">
        <v>2</v>
      </c>
      <c r="DC84" s="2">
        <v>1</v>
      </c>
      <c r="DD84" s="2">
        <v>0</v>
      </c>
      <c r="DE84" s="2">
        <v>1</v>
      </c>
      <c r="DF84" s="2">
        <v>0</v>
      </c>
      <c r="DG84" s="2">
        <v>1</v>
      </c>
      <c r="DH84" s="2">
        <v>1</v>
      </c>
      <c r="DI84" s="2">
        <v>0</v>
      </c>
      <c r="DQ84" s="2" t="s">
        <v>7898</v>
      </c>
      <c r="DR84"/>
      <c r="DS84" t="s">
        <v>1045</v>
      </c>
      <c r="DT84"/>
      <c r="DU84"/>
      <c r="DV84"/>
      <c r="DW84"/>
      <c r="DX84" t="s">
        <v>76</v>
      </c>
      <c r="DY84" s="80"/>
      <c r="DZ84" t="s">
        <v>76</v>
      </c>
      <c r="EA84"/>
      <c r="EB84" t="s">
        <v>76</v>
      </c>
      <c r="EC84"/>
      <c r="ED84" t="s">
        <v>76</v>
      </c>
      <c r="EE84" s="82"/>
      <c r="EF84" t="s">
        <v>76</v>
      </c>
      <c r="EG84"/>
      <c r="EH84" t="s">
        <v>76</v>
      </c>
      <c r="EI84"/>
      <c r="EJ84" t="s">
        <v>76</v>
      </c>
      <c r="EK84"/>
      <c r="EL84"/>
    </row>
    <row r="85" spans="1:142">
      <c r="A85" s="2" t="s">
        <v>7899</v>
      </c>
      <c r="B85" s="2" t="s">
        <v>7900</v>
      </c>
      <c r="C85" s="16" t="s">
        <v>7901</v>
      </c>
      <c r="D85" s="2">
        <v>1</v>
      </c>
      <c r="E85" s="2">
        <v>175</v>
      </c>
      <c r="F85" s="2">
        <v>82</v>
      </c>
      <c r="H85" s="2">
        <v>47</v>
      </c>
      <c r="I85" s="2">
        <v>25</v>
      </c>
      <c r="J85" s="2">
        <v>55</v>
      </c>
      <c r="K85" s="2">
        <v>3</v>
      </c>
      <c r="L85" s="2">
        <v>112</v>
      </c>
      <c r="M85" s="2">
        <v>43</v>
      </c>
      <c r="N85" s="2">
        <v>80</v>
      </c>
      <c r="O85" s="2">
        <v>7</v>
      </c>
      <c r="P85" s="2" t="s">
        <v>382</v>
      </c>
      <c r="Q85" s="2">
        <v>0</v>
      </c>
      <c r="R85" s="2">
        <v>2</v>
      </c>
      <c r="S85" s="2">
        <v>28</v>
      </c>
      <c r="T85" s="2">
        <f t="shared" si="2"/>
        <v>106</v>
      </c>
      <c r="U85" s="2" t="s">
        <v>279</v>
      </c>
      <c r="V85" s="2" t="s">
        <v>224</v>
      </c>
      <c r="W85" s="2">
        <v>0</v>
      </c>
      <c r="AA85" s="2">
        <v>0</v>
      </c>
      <c r="AE85" s="2">
        <v>0</v>
      </c>
      <c r="AJ85" s="2">
        <v>0</v>
      </c>
      <c r="AO85" s="2">
        <v>0</v>
      </c>
      <c r="AQ85" s="2">
        <v>0</v>
      </c>
      <c r="AR85" s="2">
        <v>0</v>
      </c>
      <c r="AS85" s="2">
        <v>0</v>
      </c>
      <c r="AV85" s="2">
        <v>0</v>
      </c>
      <c r="AY85" s="2">
        <v>0</v>
      </c>
      <c r="BC85" s="2">
        <v>0</v>
      </c>
      <c r="BD85" s="2">
        <v>0</v>
      </c>
      <c r="BG85" s="2">
        <v>1</v>
      </c>
      <c r="BH85" s="2">
        <v>1</v>
      </c>
      <c r="BI85" s="2">
        <v>1</v>
      </c>
      <c r="BJ85" s="2">
        <v>1</v>
      </c>
      <c r="BP85" s="2">
        <v>0.54</v>
      </c>
      <c r="BQ85" s="2">
        <v>1.3</v>
      </c>
      <c r="BS85" s="2">
        <v>19.55</v>
      </c>
      <c r="BT85" s="2">
        <v>1.1</v>
      </c>
      <c r="BU85" s="2">
        <v>4.38</v>
      </c>
      <c r="BV85" s="2">
        <v>2.52</v>
      </c>
      <c r="BW85" s="2">
        <v>2.74</v>
      </c>
      <c r="BX85" s="2">
        <v>4.05</v>
      </c>
      <c r="BY85" s="2">
        <v>5.47</v>
      </c>
      <c r="BZ85" s="2">
        <v>80</v>
      </c>
      <c r="CA85" s="2">
        <v>143</v>
      </c>
      <c r="CD85" s="2">
        <v>10.4</v>
      </c>
      <c r="CE85" s="2">
        <v>2.5</v>
      </c>
      <c r="CG85" s="11" t="s">
        <v>7856</v>
      </c>
      <c r="CH85" s="2" t="s">
        <v>3974</v>
      </c>
      <c r="CI85" s="2" t="s">
        <v>1105</v>
      </c>
      <c r="CJ85" s="2" t="s">
        <v>7902</v>
      </c>
      <c r="CK85" s="2" t="s">
        <v>7903</v>
      </c>
      <c r="CN85" s="2">
        <v>3</v>
      </c>
      <c r="CO85" s="2">
        <v>2</v>
      </c>
      <c r="CQ85" s="2">
        <v>0</v>
      </c>
      <c r="CR85" s="2">
        <v>0</v>
      </c>
      <c r="CS85" s="2">
        <v>0</v>
      </c>
      <c r="CT85" s="2">
        <v>47</v>
      </c>
      <c r="CU85" s="2">
        <v>0.66</v>
      </c>
      <c r="CV85" s="2">
        <v>0</v>
      </c>
      <c r="CY85" s="2" t="s">
        <v>974</v>
      </c>
      <c r="CZ85" s="2">
        <v>1</v>
      </c>
      <c r="DA85" s="2">
        <v>1</v>
      </c>
      <c r="DB85" s="2">
        <v>2</v>
      </c>
      <c r="DC85" s="2">
        <v>0</v>
      </c>
      <c r="DD85" s="2">
        <v>0</v>
      </c>
      <c r="DE85" s="2">
        <v>1</v>
      </c>
      <c r="DF85" s="2">
        <v>0</v>
      </c>
      <c r="DG85" s="2">
        <v>0</v>
      </c>
      <c r="DH85" s="2">
        <v>2</v>
      </c>
      <c r="DI85" s="2">
        <v>0</v>
      </c>
      <c r="DQ85" s="2" t="s">
        <v>7904</v>
      </c>
      <c r="DR85"/>
      <c r="DS85" t="s">
        <v>1045</v>
      </c>
      <c r="DT85"/>
      <c r="DU85"/>
      <c r="DV85"/>
      <c r="DW85"/>
      <c r="DX85" t="s">
        <v>76</v>
      </c>
      <c r="DY85" s="80"/>
      <c r="DZ85" t="s">
        <v>76</v>
      </c>
      <c r="EA85"/>
      <c r="EB85" t="s">
        <v>7905</v>
      </c>
      <c r="EC85" t="s">
        <v>7879</v>
      </c>
      <c r="ED85" t="s">
        <v>76</v>
      </c>
      <c r="EE85" s="82"/>
      <c r="EF85" t="s">
        <v>76</v>
      </c>
      <c r="EG85"/>
      <c r="EH85" t="s">
        <v>76</v>
      </c>
      <c r="EI85"/>
      <c r="EJ85" t="s">
        <v>76</v>
      </c>
      <c r="EK85"/>
      <c r="EL85"/>
    </row>
    <row r="86" spans="1:142">
      <c r="A86" s="2" t="s">
        <v>7906</v>
      </c>
      <c r="B86" s="2" t="s">
        <v>7907</v>
      </c>
      <c r="C86" s="16" t="s">
        <v>7908</v>
      </c>
      <c r="D86" s="2">
        <v>1</v>
      </c>
      <c r="E86" s="2">
        <v>170</v>
      </c>
      <c r="F86" s="2" t="s">
        <v>146</v>
      </c>
      <c r="H86" s="2">
        <v>59</v>
      </c>
      <c r="I86" s="2">
        <v>41</v>
      </c>
      <c r="J86" s="2">
        <v>56</v>
      </c>
      <c r="K86" s="2">
        <v>3</v>
      </c>
      <c r="L86" s="2">
        <v>118</v>
      </c>
      <c r="M86" s="2">
        <v>43</v>
      </c>
      <c r="N86" s="2">
        <v>72</v>
      </c>
      <c r="O86" s="2">
        <v>7</v>
      </c>
      <c r="P86" s="2" t="s">
        <v>166</v>
      </c>
      <c r="Q86" s="2">
        <v>0</v>
      </c>
      <c r="R86" s="2">
        <v>23</v>
      </c>
      <c r="S86" s="2">
        <v>42</v>
      </c>
      <c r="T86" s="2">
        <f t="shared" si="2"/>
        <v>136</v>
      </c>
      <c r="U86" s="2" t="s">
        <v>167</v>
      </c>
      <c r="V86" s="2" t="s">
        <v>1065</v>
      </c>
      <c r="W86" s="2">
        <v>0</v>
      </c>
      <c r="AA86" s="2">
        <v>0</v>
      </c>
      <c r="AE86" s="2">
        <v>1</v>
      </c>
      <c r="AF86" s="2">
        <v>40</v>
      </c>
      <c r="AG86" s="2">
        <v>40</v>
      </c>
      <c r="AH86" s="2">
        <v>0</v>
      </c>
      <c r="AJ86" s="2">
        <v>1</v>
      </c>
      <c r="AK86" s="2">
        <v>250</v>
      </c>
      <c r="AL86" s="2" t="s">
        <v>556</v>
      </c>
      <c r="AM86" s="2">
        <v>0</v>
      </c>
      <c r="AO86" s="2">
        <v>0</v>
      </c>
      <c r="AQ86" s="2">
        <v>0</v>
      </c>
      <c r="AR86" s="2">
        <v>0</v>
      </c>
      <c r="AS86" s="2">
        <v>0</v>
      </c>
      <c r="AV86" s="2">
        <v>0</v>
      </c>
      <c r="AY86" s="2">
        <v>0</v>
      </c>
      <c r="BC86" s="2">
        <v>0</v>
      </c>
      <c r="BD86" s="2">
        <v>0</v>
      </c>
      <c r="BJ86" s="2">
        <v>2</v>
      </c>
      <c r="BK86" s="2" t="s">
        <v>7909</v>
      </c>
      <c r="BP86" s="2">
        <v>202.22</v>
      </c>
      <c r="BQ86" s="2">
        <v>0.7</v>
      </c>
      <c r="BS86" s="2">
        <v>81.79</v>
      </c>
      <c r="CG86" s="11" t="s">
        <v>7910</v>
      </c>
      <c r="CH86" s="2" t="s">
        <v>4653</v>
      </c>
      <c r="CI86" s="2" t="s">
        <v>649</v>
      </c>
      <c r="CN86" s="2">
        <v>1</v>
      </c>
      <c r="CO86" s="2">
        <v>2</v>
      </c>
      <c r="CQ86" s="2">
        <v>1</v>
      </c>
      <c r="CR86" s="2">
        <v>0</v>
      </c>
      <c r="CS86" s="2">
        <v>0</v>
      </c>
      <c r="CT86" s="2">
        <v>43</v>
      </c>
      <c r="CU86" s="2">
        <v>0.6</v>
      </c>
      <c r="CV86" s="2">
        <v>0</v>
      </c>
      <c r="CY86" s="2" t="s">
        <v>3715</v>
      </c>
      <c r="CZ86" s="2">
        <v>1</v>
      </c>
      <c r="DA86" s="2">
        <v>1</v>
      </c>
      <c r="DB86" s="2">
        <v>1</v>
      </c>
      <c r="DC86" s="2">
        <v>0</v>
      </c>
      <c r="DD86" s="2">
        <v>0</v>
      </c>
      <c r="DE86" s="2">
        <v>0</v>
      </c>
      <c r="DF86" s="2">
        <v>0</v>
      </c>
      <c r="DG86" s="2">
        <v>1</v>
      </c>
      <c r="DH86" s="2">
        <v>2</v>
      </c>
      <c r="DI86" s="2">
        <v>0</v>
      </c>
      <c r="DQ86" s="2" t="s">
        <v>7911</v>
      </c>
      <c r="DR86"/>
      <c r="DS86" t="s">
        <v>1045</v>
      </c>
      <c r="DT86"/>
      <c r="DU86"/>
      <c r="DV86"/>
      <c r="DW86"/>
      <c r="DX86" t="s">
        <v>76</v>
      </c>
      <c r="DY86"/>
      <c r="DZ86" t="s">
        <v>76</v>
      </c>
      <c r="EA86"/>
      <c r="EB86" t="s">
        <v>76</v>
      </c>
      <c r="EC86"/>
      <c r="ED86" t="s">
        <v>7912</v>
      </c>
      <c r="EE86" s="82">
        <v>44105</v>
      </c>
      <c r="EF86" t="s">
        <v>76</v>
      </c>
      <c r="EG86"/>
      <c r="EH86" t="s">
        <v>76</v>
      </c>
      <c r="EI86" s="80"/>
      <c r="EJ86" t="s">
        <v>76</v>
      </c>
      <c r="EK86"/>
      <c r="EL86"/>
    </row>
    <row r="87" spans="1:142">
      <c r="A87" s="2" t="s">
        <v>7913</v>
      </c>
      <c r="B87" s="2" t="s">
        <v>7914</v>
      </c>
      <c r="C87" s="16" t="s">
        <v>7915</v>
      </c>
      <c r="D87" s="2">
        <v>1</v>
      </c>
      <c r="E87" s="2">
        <v>174</v>
      </c>
      <c r="F87" s="2">
        <v>69</v>
      </c>
      <c r="H87" s="2">
        <v>56</v>
      </c>
      <c r="I87" s="2">
        <v>41</v>
      </c>
      <c r="J87" s="2">
        <v>51</v>
      </c>
      <c r="K87" s="2">
        <v>3</v>
      </c>
      <c r="L87" s="2">
        <v>168</v>
      </c>
      <c r="M87" s="2">
        <v>10</v>
      </c>
      <c r="N87" s="2">
        <v>73</v>
      </c>
      <c r="O87" s="2">
        <v>7</v>
      </c>
      <c r="P87" s="2" t="s">
        <v>166</v>
      </c>
      <c r="Q87" s="2">
        <v>0</v>
      </c>
      <c r="R87" s="2">
        <v>23</v>
      </c>
      <c r="S87" s="2">
        <v>42</v>
      </c>
      <c r="T87" s="2">
        <f t="shared" si="2"/>
        <v>103</v>
      </c>
      <c r="U87" s="2" t="s">
        <v>279</v>
      </c>
      <c r="V87" s="2" t="s">
        <v>7916</v>
      </c>
      <c r="W87" s="2">
        <v>1</v>
      </c>
      <c r="X87" s="2" t="s">
        <v>197</v>
      </c>
      <c r="Y87" s="2" t="s">
        <v>701</v>
      </c>
      <c r="Z87" s="2">
        <v>1</v>
      </c>
      <c r="AA87" s="2">
        <v>1</v>
      </c>
      <c r="AB87" s="2" t="s">
        <v>197</v>
      </c>
      <c r="AC87" s="2" t="s">
        <v>1481</v>
      </c>
      <c r="AE87" s="2">
        <v>0</v>
      </c>
      <c r="AJ87" s="2">
        <v>1</v>
      </c>
      <c r="AK87" s="2">
        <v>120</v>
      </c>
      <c r="AL87" s="2" t="s">
        <v>606</v>
      </c>
      <c r="AM87" s="2">
        <v>0</v>
      </c>
      <c r="AO87" s="2">
        <v>0</v>
      </c>
      <c r="AQ87" s="2">
        <v>0</v>
      </c>
      <c r="AR87" s="2">
        <v>0</v>
      </c>
      <c r="AS87" s="2">
        <v>0</v>
      </c>
      <c r="AV87" s="2">
        <v>0</v>
      </c>
      <c r="AY87" s="2">
        <v>0</v>
      </c>
      <c r="BC87" s="2">
        <v>1</v>
      </c>
      <c r="BD87" s="2">
        <v>0</v>
      </c>
      <c r="BJ87" s="2">
        <v>2</v>
      </c>
      <c r="BK87" s="2">
        <v>489</v>
      </c>
      <c r="BL87" s="2">
        <v>18.3</v>
      </c>
      <c r="BM87" s="2">
        <v>134.3</v>
      </c>
      <c r="BP87" s="2">
        <v>489</v>
      </c>
      <c r="BQ87" s="2">
        <v>18</v>
      </c>
      <c r="BS87" s="2">
        <v>134</v>
      </c>
      <c r="CA87" s="2">
        <v>150</v>
      </c>
      <c r="CD87" s="2">
        <v>12.3</v>
      </c>
      <c r="CE87" s="2">
        <v>4.14</v>
      </c>
      <c r="CG87" s="11" t="s">
        <v>7848</v>
      </c>
      <c r="CH87" s="2" t="s">
        <v>1247</v>
      </c>
      <c r="CK87" s="2" t="s">
        <v>7917</v>
      </c>
      <c r="CL87" s="2" t="s">
        <v>7918</v>
      </c>
      <c r="CN87" s="2">
        <v>2</v>
      </c>
      <c r="CO87" s="2">
        <v>2</v>
      </c>
      <c r="CQ87" s="2">
        <v>0</v>
      </c>
      <c r="CR87" s="2">
        <v>0</v>
      </c>
      <c r="CS87" s="2">
        <v>0</v>
      </c>
      <c r="CT87" s="2">
        <v>53</v>
      </c>
      <c r="CU87" s="2">
        <v>0.76</v>
      </c>
      <c r="CV87" s="2">
        <v>0</v>
      </c>
      <c r="CY87" s="2" t="s">
        <v>1827</v>
      </c>
      <c r="CZ87" s="2">
        <v>1</v>
      </c>
      <c r="DA87" s="2">
        <v>1</v>
      </c>
      <c r="DB87" s="2">
        <v>1</v>
      </c>
      <c r="DC87" s="2">
        <v>0</v>
      </c>
      <c r="DD87" s="2">
        <v>0</v>
      </c>
      <c r="DE87" s="2">
        <v>1</v>
      </c>
      <c r="DF87" s="2">
        <v>0</v>
      </c>
      <c r="DG87" s="2">
        <v>0</v>
      </c>
      <c r="DH87" s="2">
        <v>2</v>
      </c>
      <c r="DI87" s="2">
        <v>0</v>
      </c>
      <c r="DQ87" s="2" t="s">
        <v>7919</v>
      </c>
      <c r="DR87"/>
      <c r="DS87" t="s">
        <v>1045</v>
      </c>
      <c r="DT87"/>
      <c r="DU87"/>
      <c r="DV87"/>
      <c r="DW87"/>
      <c r="DX87" t="s">
        <v>76</v>
      </c>
      <c r="DY87" s="80"/>
      <c r="DZ87" t="s">
        <v>76</v>
      </c>
      <c r="EA87"/>
      <c r="EB87" t="s">
        <v>76</v>
      </c>
      <c r="EC87"/>
      <c r="ED87" t="s">
        <v>76</v>
      </c>
      <c r="EE87" s="82"/>
      <c r="EF87" t="s">
        <v>76</v>
      </c>
      <c r="EG87"/>
      <c r="EH87" t="s">
        <v>76</v>
      </c>
      <c r="EI87"/>
      <c r="EJ87" t="s">
        <v>76</v>
      </c>
      <c r="EK87"/>
      <c r="EL87"/>
    </row>
    <row r="88" spans="1:142">
      <c r="A88" s="2" t="s">
        <v>7920</v>
      </c>
      <c r="B88" s="2" t="s">
        <v>7921</v>
      </c>
      <c r="C88" s="16" t="s">
        <v>7922</v>
      </c>
      <c r="D88" s="2">
        <v>1</v>
      </c>
      <c r="E88" s="2">
        <v>173</v>
      </c>
      <c r="F88" s="2">
        <v>82</v>
      </c>
      <c r="H88" s="2">
        <v>54</v>
      </c>
      <c r="I88" s="2">
        <v>41</v>
      </c>
      <c r="J88" s="2">
        <v>68</v>
      </c>
      <c r="K88" s="2">
        <v>3</v>
      </c>
      <c r="L88" s="2">
        <v>147</v>
      </c>
      <c r="M88" s="2">
        <v>24</v>
      </c>
      <c r="N88" s="2">
        <v>66</v>
      </c>
      <c r="O88" s="2">
        <v>4</v>
      </c>
      <c r="P88" s="2" t="s">
        <v>166</v>
      </c>
      <c r="Q88" s="2">
        <v>0</v>
      </c>
      <c r="R88" s="2">
        <v>23</v>
      </c>
      <c r="S88" s="2">
        <v>42</v>
      </c>
      <c r="T88" s="2">
        <f t="shared" si="2"/>
        <v>114</v>
      </c>
      <c r="U88" s="2" t="s">
        <v>167</v>
      </c>
      <c r="V88" s="2" t="s">
        <v>1161</v>
      </c>
      <c r="W88" s="2">
        <v>1</v>
      </c>
      <c r="X88" s="2" t="s">
        <v>197</v>
      </c>
      <c r="Y88" s="2" t="s">
        <v>701</v>
      </c>
      <c r="Z88" s="2">
        <v>3</v>
      </c>
      <c r="AA88" s="2">
        <v>1</v>
      </c>
      <c r="AB88" s="2" t="s">
        <v>7923</v>
      </c>
      <c r="AC88" s="2" t="s">
        <v>1481</v>
      </c>
      <c r="AE88" s="2">
        <v>1</v>
      </c>
      <c r="AH88" s="2">
        <v>1</v>
      </c>
      <c r="AI88" s="2">
        <v>8</v>
      </c>
      <c r="AJ88" s="2">
        <v>1</v>
      </c>
      <c r="AM88" s="2">
        <v>1</v>
      </c>
      <c r="AN88" s="2">
        <v>8</v>
      </c>
      <c r="AO88" s="2">
        <v>0</v>
      </c>
      <c r="AQ88" s="2">
        <v>0</v>
      </c>
      <c r="AR88" s="2">
        <v>0</v>
      </c>
      <c r="AS88" s="2">
        <v>0</v>
      </c>
      <c r="AV88" s="2">
        <v>0</v>
      </c>
      <c r="AY88" s="2">
        <v>0</v>
      </c>
      <c r="BC88" s="2">
        <v>0</v>
      </c>
      <c r="BD88" s="2">
        <v>0</v>
      </c>
      <c r="BJ88" s="2">
        <v>2</v>
      </c>
      <c r="BK88" s="2">
        <v>298.7</v>
      </c>
      <c r="BP88" s="2">
        <v>159</v>
      </c>
      <c r="BQ88" s="2">
        <v>3.7</v>
      </c>
      <c r="BT88" s="2">
        <v>0.89</v>
      </c>
      <c r="BU88" s="2">
        <v>3.4</v>
      </c>
      <c r="BV88" s="2">
        <v>1.22</v>
      </c>
      <c r="BW88" s="2">
        <v>2.3</v>
      </c>
      <c r="BY88" s="2">
        <v>6.3</v>
      </c>
      <c r="BZ88" s="2">
        <v>66</v>
      </c>
      <c r="CA88" s="2">
        <v>146</v>
      </c>
      <c r="CD88" s="2">
        <v>11.9</v>
      </c>
      <c r="CG88" s="11" t="s">
        <v>7882</v>
      </c>
      <c r="CH88" s="2" t="s">
        <v>1192</v>
      </c>
      <c r="CI88" s="2" t="s">
        <v>1987</v>
      </c>
      <c r="CK88" s="2" t="s">
        <v>7924</v>
      </c>
      <c r="CL88" s="2" t="s">
        <v>7925</v>
      </c>
      <c r="CN88" s="2">
        <v>2</v>
      </c>
      <c r="CO88" s="2">
        <v>2</v>
      </c>
      <c r="CQ88" s="2">
        <v>1</v>
      </c>
      <c r="CR88" s="2">
        <v>0</v>
      </c>
      <c r="CS88" s="2">
        <v>0</v>
      </c>
      <c r="CT88" s="2">
        <v>50</v>
      </c>
      <c r="CU88" s="2">
        <v>0.79</v>
      </c>
      <c r="CV88" s="2">
        <v>0</v>
      </c>
      <c r="CY88" s="2" t="s">
        <v>983</v>
      </c>
      <c r="CZ88" s="2">
        <v>1</v>
      </c>
      <c r="DA88" s="2">
        <v>1</v>
      </c>
      <c r="DB88" s="2">
        <v>2</v>
      </c>
      <c r="DC88" s="2">
        <v>1</v>
      </c>
      <c r="DD88" s="2">
        <v>1</v>
      </c>
      <c r="DE88" s="2">
        <v>0</v>
      </c>
      <c r="DF88" s="2">
        <v>0</v>
      </c>
      <c r="DG88" s="2">
        <v>1</v>
      </c>
      <c r="DH88" s="2">
        <v>0</v>
      </c>
      <c r="DI88" s="2">
        <v>1</v>
      </c>
      <c r="DQ88" s="2" t="s">
        <v>7926</v>
      </c>
      <c r="DR88"/>
      <c r="DS88" t="s">
        <v>1045</v>
      </c>
      <c r="DT88"/>
      <c r="DU88"/>
      <c r="DV88"/>
      <c r="DW88"/>
      <c r="DX88" t="s">
        <v>76</v>
      </c>
      <c r="DY88" s="80"/>
      <c r="DZ88" t="s">
        <v>76</v>
      </c>
      <c r="EA88"/>
      <c r="EB88" t="s">
        <v>76</v>
      </c>
      <c r="EC88"/>
      <c r="ED88" t="s">
        <v>76</v>
      </c>
      <c r="EE88" s="82"/>
      <c r="EF88" t="s">
        <v>76</v>
      </c>
      <c r="EG88"/>
      <c r="EH88" t="s">
        <v>76</v>
      </c>
      <c r="EI88"/>
      <c r="EJ88" t="s">
        <v>76</v>
      </c>
      <c r="EK88"/>
      <c r="EL88"/>
    </row>
    <row r="89" spans="1:142">
      <c r="A89" s="2" t="s">
        <v>7927</v>
      </c>
      <c r="B89" s="2" t="s">
        <v>7928</v>
      </c>
      <c r="C89" s="16" t="s">
        <v>7929</v>
      </c>
      <c r="D89" s="2">
        <v>1</v>
      </c>
      <c r="E89" s="2">
        <v>170</v>
      </c>
      <c r="F89" s="2">
        <v>83</v>
      </c>
      <c r="H89" s="2">
        <v>54</v>
      </c>
      <c r="I89" s="2">
        <v>41</v>
      </c>
      <c r="J89" s="2">
        <v>57</v>
      </c>
      <c r="K89" s="2">
        <v>3</v>
      </c>
      <c r="L89" s="2">
        <v>133</v>
      </c>
      <c r="M89" s="2">
        <v>34</v>
      </c>
      <c r="N89" s="2">
        <v>56</v>
      </c>
      <c r="O89" s="2">
        <v>4</v>
      </c>
      <c r="P89" s="2" t="s">
        <v>166</v>
      </c>
      <c r="Q89" s="2">
        <v>0</v>
      </c>
      <c r="R89" s="2">
        <v>23</v>
      </c>
      <c r="S89" s="2">
        <v>42</v>
      </c>
      <c r="T89" s="2">
        <f t="shared" si="2"/>
        <v>124</v>
      </c>
      <c r="U89" s="2" t="s">
        <v>167</v>
      </c>
      <c r="V89" s="2" t="s">
        <v>7930</v>
      </c>
      <c r="W89" s="2">
        <v>0</v>
      </c>
      <c r="AA89" s="2">
        <v>0</v>
      </c>
      <c r="AE89" s="2">
        <v>0</v>
      </c>
      <c r="AJ89" s="2">
        <v>0</v>
      </c>
      <c r="AO89" s="2">
        <v>0</v>
      </c>
      <c r="AQ89" s="2">
        <v>0</v>
      </c>
      <c r="AR89" s="2">
        <v>0</v>
      </c>
      <c r="AS89" s="2">
        <v>0</v>
      </c>
      <c r="AV89" s="2">
        <v>0</v>
      </c>
      <c r="AY89" s="2">
        <v>0</v>
      </c>
      <c r="BC89" s="2">
        <v>0</v>
      </c>
      <c r="BD89" s="2">
        <v>0</v>
      </c>
      <c r="BJ89" s="2">
        <v>2</v>
      </c>
      <c r="BK89" s="2">
        <v>98.33</v>
      </c>
      <c r="BP89" s="2">
        <v>5.91</v>
      </c>
      <c r="BS89" s="2">
        <v>66</v>
      </c>
      <c r="BU89" s="2">
        <v>4</v>
      </c>
      <c r="BV89" s="2">
        <v>1.48</v>
      </c>
      <c r="BW89" s="2">
        <v>2.62</v>
      </c>
      <c r="BX89" s="2">
        <v>4.69</v>
      </c>
      <c r="BY89" s="2">
        <v>5.8</v>
      </c>
      <c r="BZ89" s="2">
        <v>56</v>
      </c>
      <c r="CA89" s="2">
        <v>141</v>
      </c>
      <c r="CD89" s="2">
        <v>13.2</v>
      </c>
      <c r="CG89" s="11" t="s">
        <v>7915</v>
      </c>
      <c r="CH89" s="2" t="s">
        <v>1154</v>
      </c>
      <c r="CI89" s="2" t="s">
        <v>712</v>
      </c>
      <c r="CN89" s="2">
        <v>2</v>
      </c>
      <c r="CO89" s="2">
        <v>2</v>
      </c>
      <c r="CQ89" s="2">
        <v>0</v>
      </c>
      <c r="CR89" s="2">
        <v>0</v>
      </c>
      <c r="CS89" s="2">
        <v>0</v>
      </c>
      <c r="CY89" s="2" t="s">
        <v>7931</v>
      </c>
      <c r="CZ89" s="2">
        <v>0</v>
      </c>
      <c r="DA89" s="2">
        <v>1</v>
      </c>
      <c r="DB89" s="2">
        <v>2</v>
      </c>
      <c r="DC89" s="2">
        <v>0</v>
      </c>
      <c r="DD89" s="2">
        <v>0</v>
      </c>
      <c r="DE89" s="2">
        <v>0</v>
      </c>
      <c r="DF89" s="2">
        <v>0</v>
      </c>
      <c r="DG89" s="2">
        <v>1</v>
      </c>
      <c r="DH89" s="2">
        <v>2</v>
      </c>
      <c r="DI89" s="2">
        <v>0</v>
      </c>
      <c r="DQ89" s="2" t="s">
        <v>7932</v>
      </c>
      <c r="DR89"/>
      <c r="DS89" t="s">
        <v>1045</v>
      </c>
      <c r="DT89"/>
      <c r="DU89"/>
      <c r="DV89"/>
      <c r="DW89"/>
      <c r="DX89" t="s">
        <v>76</v>
      </c>
      <c r="DY89" s="80"/>
      <c r="DZ89" t="s">
        <v>76</v>
      </c>
      <c r="EA89"/>
      <c r="EB89" t="s">
        <v>76</v>
      </c>
      <c r="EC89"/>
      <c r="ED89" t="s">
        <v>76</v>
      </c>
      <c r="EE89" s="82"/>
      <c r="EF89" t="s">
        <v>76</v>
      </c>
      <c r="EG89"/>
      <c r="EH89" t="s">
        <v>76</v>
      </c>
      <c r="EI89"/>
      <c r="EJ89" t="s">
        <v>76</v>
      </c>
      <c r="EK89"/>
      <c r="EL89"/>
    </row>
    <row r="90" spans="1:142">
      <c r="A90" s="2" t="s">
        <v>7933</v>
      </c>
      <c r="B90" s="2" t="s">
        <v>7934</v>
      </c>
      <c r="C90" s="16" t="s">
        <v>7935</v>
      </c>
      <c r="D90" s="2">
        <v>1</v>
      </c>
      <c r="E90" s="2">
        <v>172</v>
      </c>
      <c r="F90" s="2">
        <v>77</v>
      </c>
      <c r="H90" s="2">
        <v>49</v>
      </c>
      <c r="I90" s="2">
        <v>25</v>
      </c>
      <c r="J90" s="2">
        <v>82</v>
      </c>
      <c r="K90" s="2">
        <v>9</v>
      </c>
      <c r="L90" s="2">
        <v>126</v>
      </c>
      <c r="M90" s="2">
        <v>34</v>
      </c>
      <c r="N90" s="2">
        <v>87</v>
      </c>
      <c r="O90" s="2">
        <v>7</v>
      </c>
      <c r="P90" s="2" t="s">
        <v>382</v>
      </c>
      <c r="Q90" s="2">
        <v>0</v>
      </c>
      <c r="R90" s="2">
        <v>2</v>
      </c>
      <c r="S90" s="2">
        <v>28</v>
      </c>
      <c r="T90" s="2">
        <f t="shared" si="2"/>
        <v>103</v>
      </c>
      <c r="U90" s="2" t="s">
        <v>279</v>
      </c>
      <c r="V90" s="2" t="s">
        <v>7936</v>
      </c>
      <c r="W90" s="2">
        <v>1</v>
      </c>
      <c r="X90" s="2" t="s">
        <v>522</v>
      </c>
      <c r="Y90" s="2" t="s">
        <v>1401</v>
      </c>
      <c r="Z90" s="2">
        <v>4</v>
      </c>
      <c r="AA90" s="2">
        <v>1</v>
      </c>
      <c r="AB90" s="2">
        <v>1</v>
      </c>
      <c r="AE90" s="2">
        <v>0</v>
      </c>
      <c r="AJ90" s="2">
        <v>0</v>
      </c>
      <c r="AO90" s="2">
        <v>0</v>
      </c>
      <c r="AQ90" s="2">
        <v>0</v>
      </c>
      <c r="AR90" s="2">
        <v>0</v>
      </c>
      <c r="AS90" s="2">
        <v>0</v>
      </c>
      <c r="AV90" s="2">
        <v>0</v>
      </c>
      <c r="AY90" s="2">
        <v>0</v>
      </c>
      <c r="BC90" s="2">
        <v>1</v>
      </c>
      <c r="BD90" s="2">
        <v>0</v>
      </c>
      <c r="BJ90" s="2">
        <v>1</v>
      </c>
      <c r="BP90" s="2">
        <v>1.47</v>
      </c>
      <c r="BQ90" s="2">
        <v>0.9</v>
      </c>
      <c r="BS90" s="2">
        <v>17.55</v>
      </c>
      <c r="BU90" s="2">
        <v>4.55</v>
      </c>
      <c r="BV90" s="2">
        <v>1.79</v>
      </c>
      <c r="BW90" s="2">
        <v>3.47</v>
      </c>
      <c r="BX90" s="2">
        <v>8.5</v>
      </c>
      <c r="BY90" s="2">
        <v>4.8</v>
      </c>
      <c r="BZ90" s="2">
        <v>87</v>
      </c>
      <c r="CA90" s="2">
        <v>159</v>
      </c>
      <c r="CD90" s="2">
        <v>13</v>
      </c>
      <c r="CG90" s="11" t="s">
        <v>7937</v>
      </c>
      <c r="CH90" s="2" t="s">
        <v>1664</v>
      </c>
      <c r="CK90" s="2" t="s">
        <v>1239</v>
      </c>
      <c r="CL90" s="2" t="s">
        <v>515</v>
      </c>
      <c r="CN90" s="2">
        <v>2</v>
      </c>
      <c r="CO90" s="2">
        <v>2</v>
      </c>
      <c r="CQ90" s="2">
        <v>0</v>
      </c>
      <c r="CR90" s="2">
        <v>0</v>
      </c>
      <c r="CS90" s="2">
        <v>0</v>
      </c>
      <c r="CY90" s="2" t="s">
        <v>2488</v>
      </c>
      <c r="CZ90" s="2">
        <v>1</v>
      </c>
      <c r="DA90" s="2">
        <v>1</v>
      </c>
      <c r="DB90" s="2">
        <v>2</v>
      </c>
      <c r="DC90" s="2">
        <v>1</v>
      </c>
      <c r="DD90" s="2">
        <v>0</v>
      </c>
      <c r="DE90" s="2">
        <v>0</v>
      </c>
      <c r="DF90" s="2">
        <v>0</v>
      </c>
      <c r="DG90" s="2">
        <v>1</v>
      </c>
      <c r="DH90" s="2">
        <v>1</v>
      </c>
      <c r="DI90" s="2">
        <v>0</v>
      </c>
      <c r="DQ90" s="2" t="s">
        <v>7938</v>
      </c>
      <c r="DR90"/>
      <c r="DS90" t="s">
        <v>1045</v>
      </c>
      <c r="DT90"/>
      <c r="DU90" s="80"/>
      <c r="DV90"/>
      <c r="DW90"/>
      <c r="DX90" t="s">
        <v>76</v>
      </c>
      <c r="DY90"/>
      <c r="DZ90" t="s">
        <v>76</v>
      </c>
      <c r="EA90"/>
      <c r="EB90" t="s">
        <v>7939</v>
      </c>
      <c r="EC90" t="s">
        <v>7940</v>
      </c>
      <c r="ED90" t="s">
        <v>76</v>
      </c>
      <c r="EE90" s="83"/>
      <c r="EF90" t="s">
        <v>76</v>
      </c>
      <c r="EG90"/>
      <c r="EH90" t="s">
        <v>76</v>
      </c>
      <c r="EI90"/>
      <c r="EJ90" t="s">
        <v>76</v>
      </c>
      <c r="EK90"/>
      <c r="EL90" t="s">
        <v>7941</v>
      </c>
    </row>
    <row r="91" spans="1:142">
      <c r="A91" s="2" t="s">
        <v>7942</v>
      </c>
      <c r="B91" s="2" t="s">
        <v>7943</v>
      </c>
      <c r="C91" s="16" t="s">
        <v>7944</v>
      </c>
      <c r="D91" s="2">
        <v>1</v>
      </c>
      <c r="E91" s="2">
        <v>160</v>
      </c>
      <c r="F91" s="2" t="s">
        <v>146</v>
      </c>
      <c r="H91" s="2">
        <v>65</v>
      </c>
      <c r="I91" s="2">
        <v>58</v>
      </c>
      <c r="J91" s="2">
        <v>41</v>
      </c>
      <c r="K91" s="2">
        <v>0</v>
      </c>
      <c r="L91" s="2">
        <v>145</v>
      </c>
      <c r="M91" s="2">
        <v>24</v>
      </c>
      <c r="N91" s="2">
        <v>68</v>
      </c>
      <c r="O91" s="2">
        <v>4</v>
      </c>
      <c r="P91" s="2" t="s">
        <v>1058</v>
      </c>
      <c r="Q91" s="2">
        <v>39</v>
      </c>
      <c r="R91" s="2">
        <v>23</v>
      </c>
      <c r="S91" s="2">
        <v>42</v>
      </c>
      <c r="T91" s="2">
        <f t="shared" si="2"/>
        <v>167</v>
      </c>
      <c r="U91" s="2" t="s">
        <v>148</v>
      </c>
      <c r="V91" s="2" t="s">
        <v>76</v>
      </c>
      <c r="W91" s="2">
        <v>1</v>
      </c>
      <c r="X91" s="2">
        <v>8</v>
      </c>
      <c r="Y91" s="2" t="s">
        <v>7945</v>
      </c>
      <c r="Z91" s="2">
        <v>1</v>
      </c>
      <c r="AA91" s="2">
        <v>0</v>
      </c>
      <c r="AE91" s="2">
        <v>1</v>
      </c>
      <c r="AF91" s="2">
        <v>60</v>
      </c>
      <c r="AG91" s="2" t="s">
        <v>606</v>
      </c>
      <c r="AH91" s="2">
        <v>1</v>
      </c>
      <c r="AI91" s="2">
        <v>1</v>
      </c>
      <c r="AJ91" s="2">
        <v>0</v>
      </c>
      <c r="AO91" s="2">
        <v>1</v>
      </c>
      <c r="AQ91" s="2">
        <v>1</v>
      </c>
      <c r="AR91" s="2">
        <v>2</v>
      </c>
      <c r="AS91" s="2">
        <v>0</v>
      </c>
      <c r="AV91" s="2">
        <v>0</v>
      </c>
      <c r="AY91" s="2">
        <v>0</v>
      </c>
      <c r="BC91" s="2">
        <v>1</v>
      </c>
      <c r="BD91" s="2">
        <v>0</v>
      </c>
      <c r="BG91" s="2">
        <v>2</v>
      </c>
      <c r="BH91" s="2">
        <v>2</v>
      </c>
      <c r="BI91" s="2">
        <v>2</v>
      </c>
      <c r="BJ91" s="2">
        <v>2</v>
      </c>
      <c r="BK91" s="2" t="s">
        <v>6327</v>
      </c>
      <c r="BP91" s="2">
        <v>126.91</v>
      </c>
      <c r="BQ91" s="2">
        <v>1.9</v>
      </c>
      <c r="BS91" s="2">
        <v>303</v>
      </c>
      <c r="BT91" s="2">
        <v>0.87</v>
      </c>
      <c r="BU91" s="2">
        <v>3.38</v>
      </c>
      <c r="BV91" s="2">
        <v>1.42</v>
      </c>
      <c r="BW91" s="2">
        <v>2.14</v>
      </c>
      <c r="BX91" s="2">
        <v>5.8</v>
      </c>
      <c r="BY91" s="2">
        <v>4.36</v>
      </c>
      <c r="BZ91" s="2">
        <v>68</v>
      </c>
      <c r="CA91" s="2">
        <v>142</v>
      </c>
      <c r="CD91" s="2">
        <v>11.6</v>
      </c>
      <c r="CE91" s="2">
        <v>2.93</v>
      </c>
      <c r="CG91" s="11" t="s">
        <v>7856</v>
      </c>
      <c r="CH91" s="2" t="s">
        <v>1192</v>
      </c>
      <c r="CI91" s="2" t="s">
        <v>1140</v>
      </c>
      <c r="CN91" s="2">
        <v>1</v>
      </c>
      <c r="CO91" s="2">
        <v>2</v>
      </c>
      <c r="CQ91" s="2">
        <v>1</v>
      </c>
      <c r="CR91" s="2">
        <v>5</v>
      </c>
      <c r="CS91" s="2">
        <v>0</v>
      </c>
      <c r="CT91" s="2">
        <v>55</v>
      </c>
      <c r="CU91" s="2">
        <v>0.69</v>
      </c>
      <c r="CV91" s="2">
        <v>0</v>
      </c>
      <c r="CY91" s="2" t="s">
        <v>5326</v>
      </c>
      <c r="CZ91" s="2">
        <v>1</v>
      </c>
      <c r="DA91" s="2">
        <v>1</v>
      </c>
      <c r="DB91" s="2">
        <v>2</v>
      </c>
      <c r="DC91" s="2">
        <v>0</v>
      </c>
      <c r="DD91" s="2">
        <v>1</v>
      </c>
      <c r="DE91" s="2">
        <v>1</v>
      </c>
      <c r="DF91" s="2">
        <v>1</v>
      </c>
      <c r="DG91" s="2">
        <v>1</v>
      </c>
      <c r="DH91" s="2">
        <v>2</v>
      </c>
      <c r="DI91" s="2">
        <v>1</v>
      </c>
      <c r="DQ91" s="2" t="s">
        <v>7946</v>
      </c>
      <c r="DR91"/>
      <c r="DS91" t="s">
        <v>1045</v>
      </c>
      <c r="DT91"/>
      <c r="DU91"/>
      <c r="DV91"/>
      <c r="DW91"/>
      <c r="DX91" t="s">
        <v>76</v>
      </c>
      <c r="DY91" s="80"/>
      <c r="DZ91" t="s">
        <v>76</v>
      </c>
      <c r="EA91"/>
      <c r="EB91" t="s">
        <v>76</v>
      </c>
      <c r="EC91"/>
      <c r="ED91" t="s">
        <v>76</v>
      </c>
      <c r="EE91" s="82"/>
      <c r="EF91" t="s">
        <v>76</v>
      </c>
      <c r="EG91"/>
      <c r="EH91" t="s">
        <v>76</v>
      </c>
      <c r="EI91"/>
      <c r="EJ91" t="s">
        <v>76</v>
      </c>
      <c r="EK91"/>
      <c r="EL91" t="s">
        <v>7947</v>
      </c>
    </row>
    <row r="92" spans="1:142">
      <c r="A92" s="2" t="s">
        <v>7948</v>
      </c>
      <c r="B92" s="2" t="s">
        <v>7949</v>
      </c>
      <c r="C92" s="16" t="s">
        <v>7950</v>
      </c>
      <c r="D92" s="2">
        <v>1</v>
      </c>
      <c r="E92" s="2">
        <v>169</v>
      </c>
      <c r="F92" s="2">
        <v>56</v>
      </c>
      <c r="H92" s="2">
        <v>66</v>
      </c>
      <c r="I92" s="2">
        <v>58</v>
      </c>
      <c r="J92" s="2">
        <v>56</v>
      </c>
      <c r="K92" s="2">
        <v>3</v>
      </c>
      <c r="L92" s="2">
        <v>131</v>
      </c>
      <c r="M92" s="2">
        <v>34</v>
      </c>
      <c r="N92" s="2">
        <v>67</v>
      </c>
      <c r="O92" s="2">
        <v>4</v>
      </c>
      <c r="P92" s="2" t="s">
        <v>382</v>
      </c>
      <c r="Q92" s="2">
        <v>0</v>
      </c>
      <c r="R92" s="2">
        <v>2</v>
      </c>
      <c r="S92" s="2">
        <v>28</v>
      </c>
      <c r="T92" s="2">
        <f t="shared" si="2"/>
        <v>127</v>
      </c>
      <c r="U92" s="2" t="s">
        <v>167</v>
      </c>
      <c r="V92" s="2" t="s">
        <v>76</v>
      </c>
      <c r="W92" s="2">
        <v>0</v>
      </c>
      <c r="AA92" s="2">
        <v>1</v>
      </c>
      <c r="AB92" s="2">
        <v>6</v>
      </c>
      <c r="AC92" s="2">
        <v>2</v>
      </c>
      <c r="AE92" s="2">
        <v>1</v>
      </c>
      <c r="AF92" s="2">
        <v>20</v>
      </c>
      <c r="AG92" s="2" t="s">
        <v>1574</v>
      </c>
      <c r="AH92" s="2">
        <v>0</v>
      </c>
      <c r="AJ92" s="2">
        <v>1</v>
      </c>
      <c r="AK92" s="2" t="s">
        <v>476</v>
      </c>
      <c r="AM92" s="2">
        <v>0</v>
      </c>
      <c r="AO92" s="2">
        <v>0</v>
      </c>
      <c r="AQ92" s="2">
        <v>0</v>
      </c>
      <c r="AR92" s="2">
        <v>0</v>
      </c>
      <c r="AS92" s="2">
        <v>0</v>
      </c>
      <c r="AV92" s="2">
        <v>0</v>
      </c>
      <c r="AY92" s="2">
        <v>0</v>
      </c>
      <c r="BC92" s="2">
        <v>0</v>
      </c>
      <c r="BD92" s="2">
        <v>0</v>
      </c>
      <c r="BG92" s="2">
        <v>1</v>
      </c>
      <c r="BH92" s="2">
        <v>2</v>
      </c>
      <c r="BI92" s="2">
        <v>1</v>
      </c>
      <c r="BJ92" s="2">
        <v>1</v>
      </c>
      <c r="BP92" s="2">
        <v>0</v>
      </c>
      <c r="BQ92" s="2" t="s">
        <v>7951</v>
      </c>
      <c r="BU92" s="2">
        <v>3.51</v>
      </c>
      <c r="BV92" s="2">
        <v>0.92</v>
      </c>
      <c r="BW92" s="2">
        <v>2.15</v>
      </c>
      <c r="BX92" s="2">
        <v>7.79</v>
      </c>
      <c r="BY92" s="2">
        <v>4.29</v>
      </c>
      <c r="BZ92" s="2">
        <v>67</v>
      </c>
      <c r="CA92" s="2">
        <v>138</v>
      </c>
      <c r="CB92" s="2">
        <v>7.6</v>
      </c>
      <c r="CG92" s="11" t="s">
        <v>7882</v>
      </c>
      <c r="CH92" s="2" t="s">
        <v>1154</v>
      </c>
      <c r="CJ92" s="2" t="s">
        <v>7952</v>
      </c>
      <c r="CK92" s="2" t="s">
        <v>2631</v>
      </c>
      <c r="CN92" s="2">
        <v>1</v>
      </c>
      <c r="CO92" s="2">
        <v>2</v>
      </c>
      <c r="CQ92" s="2">
        <v>1</v>
      </c>
      <c r="CR92" s="2">
        <v>0</v>
      </c>
      <c r="CS92" s="2">
        <v>0</v>
      </c>
      <c r="CT92" s="2">
        <v>43</v>
      </c>
      <c r="CU92" s="2">
        <v>0.55</v>
      </c>
      <c r="CV92" s="2">
        <v>0</v>
      </c>
      <c r="CY92" s="2" t="s">
        <v>231</v>
      </c>
      <c r="CZ92" s="2">
        <v>1</v>
      </c>
      <c r="DA92" s="2">
        <v>1</v>
      </c>
      <c r="DB92" s="2">
        <v>2</v>
      </c>
      <c r="DC92" s="2">
        <v>0</v>
      </c>
      <c r="DD92" s="2">
        <v>1</v>
      </c>
      <c r="DE92" s="2">
        <v>1</v>
      </c>
      <c r="DF92" s="2">
        <v>0</v>
      </c>
      <c r="DG92" s="2">
        <v>0</v>
      </c>
      <c r="DH92" s="2">
        <v>2</v>
      </c>
      <c r="DI92" s="2">
        <v>0</v>
      </c>
      <c r="DQ92" s="2" t="s">
        <v>7953</v>
      </c>
      <c r="DR92"/>
      <c r="DS92" t="s">
        <v>1045</v>
      </c>
      <c r="DT92"/>
      <c r="DU92"/>
      <c r="DV92"/>
      <c r="DW92"/>
      <c r="DX92" t="s">
        <v>76</v>
      </c>
      <c r="DY92" s="80"/>
      <c r="DZ92" t="s">
        <v>76</v>
      </c>
      <c r="EA92"/>
      <c r="EB92" t="s">
        <v>76</v>
      </c>
      <c r="EC92"/>
      <c r="ED92" t="s">
        <v>76</v>
      </c>
      <c r="EE92" s="82"/>
      <c r="EF92" t="s">
        <v>76</v>
      </c>
      <c r="EG92"/>
      <c r="EH92" t="s">
        <v>76</v>
      </c>
      <c r="EI92"/>
      <c r="EJ92" t="s">
        <v>76</v>
      </c>
      <c r="EK92"/>
      <c r="EL92"/>
    </row>
    <row r="93" spans="1:142">
      <c r="A93" s="2" t="s">
        <v>7954</v>
      </c>
      <c r="B93" s="2" t="s">
        <v>7955</v>
      </c>
      <c r="C93" s="16" t="s">
        <v>7956</v>
      </c>
      <c r="D93" s="2">
        <v>2</v>
      </c>
      <c r="E93" s="2">
        <v>159</v>
      </c>
      <c r="F93" s="2">
        <v>53</v>
      </c>
      <c r="H93" s="2">
        <v>43</v>
      </c>
      <c r="I93" s="2">
        <v>25</v>
      </c>
      <c r="J93" s="2">
        <v>81</v>
      </c>
      <c r="K93" s="2">
        <v>9</v>
      </c>
      <c r="L93" s="2">
        <v>105</v>
      </c>
      <c r="M93" s="2">
        <v>43</v>
      </c>
      <c r="N93" s="2">
        <v>52</v>
      </c>
      <c r="O93" s="2">
        <v>4</v>
      </c>
      <c r="P93" s="2" t="s">
        <v>382</v>
      </c>
      <c r="Q93" s="2">
        <v>0</v>
      </c>
      <c r="R93" s="2">
        <v>2</v>
      </c>
      <c r="S93" s="2">
        <v>28</v>
      </c>
      <c r="T93" s="2">
        <f t="shared" si="2"/>
        <v>109</v>
      </c>
      <c r="U93" s="2" t="s">
        <v>167</v>
      </c>
      <c r="V93" s="2" t="s">
        <v>1038</v>
      </c>
      <c r="W93" s="2">
        <v>0</v>
      </c>
      <c r="AA93" s="2">
        <v>0</v>
      </c>
      <c r="AE93" s="2">
        <v>0</v>
      </c>
      <c r="AJ93" s="2">
        <v>0</v>
      </c>
      <c r="AO93" s="2">
        <v>0</v>
      </c>
      <c r="AQ93" s="2">
        <v>0</v>
      </c>
      <c r="AR93" s="2">
        <v>0</v>
      </c>
      <c r="AS93" s="2">
        <v>0</v>
      </c>
      <c r="AV93" s="2">
        <v>0</v>
      </c>
      <c r="AY93" s="2">
        <v>0</v>
      </c>
      <c r="BC93" s="2">
        <v>0</v>
      </c>
      <c r="BD93" s="2">
        <v>0</v>
      </c>
      <c r="BG93" s="2">
        <v>0</v>
      </c>
      <c r="BH93" s="2">
        <v>1</v>
      </c>
      <c r="BI93" s="2">
        <v>0</v>
      </c>
      <c r="BJ93" s="2">
        <v>1</v>
      </c>
      <c r="BP93" s="2">
        <v>7.77</v>
      </c>
      <c r="BQ93" s="2">
        <v>0.6</v>
      </c>
      <c r="BU93" s="2">
        <v>3.15</v>
      </c>
      <c r="BV93" s="2">
        <v>0.82</v>
      </c>
      <c r="BW93" s="2">
        <v>1.76</v>
      </c>
      <c r="BX93" s="2">
        <v>4.22</v>
      </c>
      <c r="BY93" s="2">
        <v>2.8</v>
      </c>
      <c r="BZ93" s="2">
        <v>52</v>
      </c>
      <c r="CA93" s="2">
        <v>123</v>
      </c>
      <c r="CD93" s="2">
        <v>12.7</v>
      </c>
      <c r="CE93" s="2">
        <v>2.74</v>
      </c>
      <c r="CG93" s="11" t="s">
        <v>7856</v>
      </c>
      <c r="CH93" s="2" t="s">
        <v>1154</v>
      </c>
      <c r="CK93" s="2" t="s">
        <v>7957</v>
      </c>
      <c r="CN93" s="2">
        <v>2</v>
      </c>
      <c r="CO93" s="2">
        <v>2</v>
      </c>
      <c r="CQ93" s="2">
        <v>0</v>
      </c>
      <c r="CR93" s="2">
        <v>0</v>
      </c>
      <c r="CS93" s="2">
        <v>0</v>
      </c>
      <c r="CT93" s="2">
        <v>41</v>
      </c>
      <c r="CU93" s="2">
        <v>0.66</v>
      </c>
      <c r="CV93" s="2">
        <v>0</v>
      </c>
      <c r="CY93" s="2" t="s">
        <v>7958</v>
      </c>
      <c r="CZ93" s="2">
        <v>1</v>
      </c>
      <c r="DA93" s="2">
        <v>1</v>
      </c>
      <c r="DB93" s="2">
        <v>2</v>
      </c>
      <c r="DC93" s="2">
        <v>1</v>
      </c>
      <c r="DD93" s="2">
        <v>1</v>
      </c>
      <c r="DE93" s="2">
        <v>1</v>
      </c>
      <c r="DF93" s="2">
        <v>0</v>
      </c>
      <c r="DG93" s="2">
        <v>0</v>
      </c>
      <c r="DH93" s="2">
        <v>1</v>
      </c>
      <c r="DI93" s="2">
        <v>0</v>
      </c>
      <c r="DQ93" s="2" t="s">
        <v>7959</v>
      </c>
      <c r="DR93"/>
      <c r="DS93" t="s">
        <v>1045</v>
      </c>
      <c r="DT93"/>
      <c r="DU93" s="80"/>
      <c r="DV93"/>
      <c r="DW93" s="80"/>
      <c r="DX93" t="s">
        <v>76</v>
      </c>
      <c r="DY93"/>
      <c r="DZ93" t="s">
        <v>76</v>
      </c>
      <c r="EA93"/>
      <c r="EB93" t="s">
        <v>7960</v>
      </c>
      <c r="EC93" s="80" t="s">
        <v>7961</v>
      </c>
      <c r="ED93" t="s">
        <v>76</v>
      </c>
      <c r="EE93" s="82"/>
      <c r="EF93" t="s">
        <v>76</v>
      </c>
      <c r="EG93" s="80"/>
      <c r="EH93" t="s">
        <v>76</v>
      </c>
      <c r="EI93"/>
      <c r="EJ93" t="s">
        <v>76</v>
      </c>
      <c r="EK93"/>
      <c r="EL93"/>
    </row>
    <row r="94" spans="1:142">
      <c r="A94" s="2" t="s">
        <v>7962</v>
      </c>
      <c r="B94" s="2" t="s">
        <v>7963</v>
      </c>
      <c r="C94" s="16" t="s">
        <v>7074</v>
      </c>
      <c r="D94" s="2">
        <v>1</v>
      </c>
      <c r="E94" s="2">
        <v>167</v>
      </c>
      <c r="F94" s="2">
        <v>51</v>
      </c>
      <c r="H94" s="2">
        <v>70</v>
      </c>
      <c r="I94" s="2">
        <v>75</v>
      </c>
      <c r="J94" s="2">
        <v>53</v>
      </c>
      <c r="K94" s="2">
        <v>3</v>
      </c>
      <c r="L94" s="2">
        <v>139</v>
      </c>
      <c r="M94" s="2">
        <v>34</v>
      </c>
      <c r="N94" s="2">
        <v>83</v>
      </c>
      <c r="O94" s="2">
        <v>7</v>
      </c>
      <c r="P94" s="2" t="s">
        <v>278</v>
      </c>
      <c r="Q94" s="2">
        <v>0</v>
      </c>
      <c r="R94" s="2">
        <v>2</v>
      </c>
      <c r="S94" s="2">
        <v>28</v>
      </c>
      <c r="T94" s="2">
        <f t="shared" si="2"/>
        <v>147</v>
      </c>
      <c r="U94" s="2" t="s">
        <v>148</v>
      </c>
      <c r="V94" s="2" t="s">
        <v>224</v>
      </c>
      <c r="W94" s="2">
        <v>0</v>
      </c>
      <c r="AA94" s="2">
        <v>0</v>
      </c>
      <c r="AE94" s="2">
        <v>1</v>
      </c>
      <c r="AF94" s="2">
        <v>20</v>
      </c>
      <c r="AG94" s="2" t="s">
        <v>1574</v>
      </c>
      <c r="AH94" s="2">
        <v>0</v>
      </c>
      <c r="AJ94" s="2">
        <v>1</v>
      </c>
      <c r="AK94" s="2">
        <v>1</v>
      </c>
      <c r="AL94" s="2" t="s">
        <v>1574</v>
      </c>
      <c r="AM94" s="2">
        <v>0</v>
      </c>
      <c r="AO94" s="2">
        <v>0</v>
      </c>
      <c r="AQ94" s="2">
        <v>0</v>
      </c>
      <c r="AR94" s="2">
        <v>0</v>
      </c>
      <c r="AS94" s="2">
        <v>0</v>
      </c>
      <c r="AV94" s="2">
        <v>1</v>
      </c>
      <c r="AW94" s="2">
        <v>10</v>
      </c>
      <c r="AX94" s="2" t="s">
        <v>533</v>
      </c>
      <c r="AY94" s="2">
        <v>0</v>
      </c>
      <c r="BC94" s="2">
        <v>0</v>
      </c>
      <c r="BD94" s="2">
        <v>0</v>
      </c>
      <c r="BG94" s="2">
        <v>3</v>
      </c>
      <c r="BH94" s="2">
        <v>1</v>
      </c>
      <c r="BI94" s="2">
        <v>1</v>
      </c>
      <c r="BJ94" s="2">
        <v>1</v>
      </c>
      <c r="BP94" s="2">
        <v>2.88</v>
      </c>
      <c r="BQ94" s="2">
        <v>1.3</v>
      </c>
      <c r="BS94" s="2">
        <v>140.4</v>
      </c>
      <c r="BT94" s="2">
        <v>0.56</v>
      </c>
      <c r="BU94" s="2">
        <v>2.7</v>
      </c>
      <c r="BV94" s="2">
        <v>0.66</v>
      </c>
      <c r="BW94" s="2">
        <v>1.31</v>
      </c>
      <c r="BX94" s="2">
        <v>3.96</v>
      </c>
      <c r="BY94" s="2">
        <v>5.5</v>
      </c>
      <c r="BZ94" s="2">
        <v>83</v>
      </c>
      <c r="CA94" s="2">
        <v>134</v>
      </c>
      <c r="CD94" s="2">
        <v>11.9</v>
      </c>
      <c r="CE94" s="2">
        <v>4.05</v>
      </c>
      <c r="CG94" s="11" t="s">
        <v>7964</v>
      </c>
      <c r="CH94" s="2" t="s">
        <v>1247</v>
      </c>
      <c r="CI94" s="2" t="s">
        <v>712</v>
      </c>
      <c r="CK94" s="2" t="s">
        <v>1202</v>
      </c>
      <c r="CN94" s="2">
        <v>2</v>
      </c>
      <c r="CO94" s="2">
        <v>2</v>
      </c>
      <c r="CQ94" s="2">
        <v>0</v>
      </c>
      <c r="CR94" s="2">
        <v>0</v>
      </c>
      <c r="CS94" s="2">
        <v>0</v>
      </c>
      <c r="CT94" s="2">
        <v>42</v>
      </c>
      <c r="CU94" s="2">
        <v>0.7</v>
      </c>
      <c r="CV94" s="2">
        <v>0</v>
      </c>
      <c r="CY94" s="2" t="s">
        <v>942</v>
      </c>
      <c r="CZ94" s="2">
        <v>1</v>
      </c>
      <c r="DA94" s="2">
        <v>1</v>
      </c>
      <c r="DB94" s="2">
        <v>2</v>
      </c>
      <c r="DC94" s="2">
        <v>0</v>
      </c>
      <c r="DD94" s="2">
        <v>1</v>
      </c>
      <c r="DE94" s="2">
        <v>0</v>
      </c>
      <c r="DF94" s="2">
        <v>0</v>
      </c>
      <c r="DG94" s="2">
        <v>0</v>
      </c>
      <c r="DH94" s="2">
        <v>2</v>
      </c>
      <c r="DI94" s="2">
        <v>0</v>
      </c>
      <c r="DQ94" s="2" t="s">
        <v>7965</v>
      </c>
      <c r="DR94"/>
      <c r="DS94" t="s">
        <v>1045</v>
      </c>
      <c r="DT94"/>
      <c r="DU94"/>
      <c r="DV94"/>
      <c r="DW94"/>
      <c r="DX94" t="s">
        <v>76</v>
      </c>
      <c r="DY94"/>
      <c r="DZ94" t="s">
        <v>76</v>
      </c>
      <c r="EA94"/>
      <c r="EB94" t="s">
        <v>7966</v>
      </c>
      <c r="EC94" s="80" t="s">
        <v>7967</v>
      </c>
      <c r="ED94" t="s">
        <v>76</v>
      </c>
      <c r="EE94" s="83"/>
      <c r="EF94" t="s">
        <v>76</v>
      </c>
      <c r="EG94" s="80"/>
      <c r="EH94" t="s">
        <v>76</v>
      </c>
      <c r="EI94"/>
      <c r="EJ94" t="s">
        <v>76</v>
      </c>
      <c r="EK94"/>
      <c r="EL94"/>
    </row>
    <row r="95" spans="1:142">
      <c r="A95" s="2" t="s">
        <v>7968</v>
      </c>
      <c r="B95" s="2" t="s">
        <v>7969</v>
      </c>
      <c r="C95" s="16" t="s">
        <v>7970</v>
      </c>
      <c r="D95" s="2">
        <v>1</v>
      </c>
      <c r="E95" s="2">
        <v>170</v>
      </c>
      <c r="F95" s="2">
        <v>90</v>
      </c>
      <c r="H95" s="2">
        <v>44</v>
      </c>
      <c r="I95" s="2">
        <v>25</v>
      </c>
      <c r="J95" s="2">
        <v>70</v>
      </c>
      <c r="K95" s="2">
        <v>9</v>
      </c>
      <c r="L95" s="2">
        <v>118</v>
      </c>
      <c r="M95" s="2">
        <v>43</v>
      </c>
      <c r="N95" s="2">
        <v>63</v>
      </c>
      <c r="O95" s="2">
        <v>4</v>
      </c>
      <c r="P95" s="2" t="s">
        <v>278</v>
      </c>
      <c r="Q95" s="2">
        <v>0</v>
      </c>
      <c r="R95" s="2">
        <v>2</v>
      </c>
      <c r="S95" s="2">
        <v>28</v>
      </c>
      <c r="T95" s="2">
        <f t="shared" si="2"/>
        <v>109</v>
      </c>
      <c r="U95" s="2" t="s">
        <v>167</v>
      </c>
      <c r="V95" s="2" t="s">
        <v>1038</v>
      </c>
      <c r="W95" s="2">
        <v>0</v>
      </c>
      <c r="AA95" s="2">
        <v>1</v>
      </c>
      <c r="AB95" s="2">
        <v>1</v>
      </c>
      <c r="AC95" s="2">
        <v>2</v>
      </c>
      <c r="AE95" s="2">
        <v>1</v>
      </c>
      <c r="AF95" s="2">
        <v>20</v>
      </c>
      <c r="AG95" s="2" t="s">
        <v>566</v>
      </c>
      <c r="AH95" s="2">
        <v>0</v>
      </c>
      <c r="AJ95" s="2">
        <v>1</v>
      </c>
      <c r="AK95" s="2">
        <v>500</v>
      </c>
      <c r="AL95" s="2" t="s">
        <v>566</v>
      </c>
      <c r="AM95" s="2">
        <v>1</v>
      </c>
      <c r="AN95" s="2" t="s">
        <v>4183</v>
      </c>
      <c r="AO95" s="2">
        <v>0</v>
      </c>
      <c r="AQ95" s="2">
        <v>0</v>
      </c>
      <c r="AR95" s="2">
        <v>0</v>
      </c>
      <c r="AS95" s="2">
        <v>0</v>
      </c>
      <c r="AV95" s="2">
        <v>0</v>
      </c>
      <c r="AY95" s="2">
        <v>0</v>
      </c>
      <c r="BC95" s="2">
        <v>0</v>
      </c>
      <c r="BD95" s="2">
        <v>0</v>
      </c>
      <c r="BJ95" s="2">
        <v>1</v>
      </c>
      <c r="BK95" s="2" t="s">
        <v>7971</v>
      </c>
      <c r="BL95" s="2" t="s">
        <v>7972</v>
      </c>
      <c r="BP95" s="2">
        <v>0.47</v>
      </c>
      <c r="BQ95" s="2">
        <v>0.9</v>
      </c>
      <c r="BU95" s="2">
        <v>2.93</v>
      </c>
      <c r="BV95" s="2">
        <v>1.78</v>
      </c>
      <c r="BW95" s="2">
        <v>1.7</v>
      </c>
      <c r="BX95" s="2">
        <v>5.54</v>
      </c>
      <c r="BY95" s="2">
        <v>3.9</v>
      </c>
      <c r="BZ95" s="2">
        <v>63</v>
      </c>
      <c r="CA95" s="2">
        <v>143</v>
      </c>
      <c r="CD95" s="2">
        <v>13.5</v>
      </c>
      <c r="CG95" s="11" t="s">
        <v>7973</v>
      </c>
      <c r="CH95" s="2" t="s">
        <v>1247</v>
      </c>
      <c r="CK95" s="2" t="s">
        <v>649</v>
      </c>
      <c r="CN95" s="2">
        <v>1</v>
      </c>
      <c r="CO95" s="2">
        <v>2</v>
      </c>
      <c r="CQ95" s="2">
        <v>0</v>
      </c>
      <c r="CR95" s="2">
        <v>0</v>
      </c>
      <c r="CS95" s="2">
        <v>0</v>
      </c>
      <c r="CY95" s="2" t="s">
        <v>4087</v>
      </c>
      <c r="CZ95" s="2">
        <v>0</v>
      </c>
      <c r="DA95" s="2">
        <v>1</v>
      </c>
      <c r="DB95" s="2">
        <v>2</v>
      </c>
      <c r="DC95" s="2">
        <v>1</v>
      </c>
      <c r="DD95" s="2">
        <v>1</v>
      </c>
      <c r="DE95" s="2">
        <v>0</v>
      </c>
      <c r="DF95" s="2">
        <v>0</v>
      </c>
      <c r="DG95" s="2">
        <v>0</v>
      </c>
      <c r="DH95" s="2">
        <v>2</v>
      </c>
      <c r="DI95" s="2">
        <v>0</v>
      </c>
      <c r="DQ95" s="2" t="s">
        <v>7974</v>
      </c>
      <c r="DS95" t="s">
        <v>1045</v>
      </c>
      <c r="DT95"/>
      <c r="DU95"/>
      <c r="DV95"/>
      <c r="DW95"/>
      <c r="DX95" t="s">
        <v>76</v>
      </c>
      <c r="DY95" s="80"/>
      <c r="DZ95" t="s">
        <v>76</v>
      </c>
      <c r="EA95"/>
      <c r="EB95" t="s">
        <v>76</v>
      </c>
      <c r="EC95"/>
      <c r="ED95" t="s">
        <v>76</v>
      </c>
      <c r="EE95" s="82"/>
      <c r="EF95" t="s">
        <v>76</v>
      </c>
      <c r="EG95"/>
      <c r="EH95" t="s">
        <v>76</v>
      </c>
      <c r="EI95"/>
      <c r="EJ95" t="s">
        <v>76</v>
      </c>
      <c r="EK95"/>
      <c r="EL95"/>
    </row>
    <row r="96" spans="1:142">
      <c r="A96" s="2" t="s">
        <v>7975</v>
      </c>
      <c r="B96" s="2" t="s">
        <v>7976</v>
      </c>
      <c r="C96" s="16" t="s">
        <v>7977</v>
      </c>
      <c r="D96" s="2">
        <v>1</v>
      </c>
      <c r="E96" s="2">
        <v>172</v>
      </c>
      <c r="F96" s="2" t="s">
        <v>146</v>
      </c>
      <c r="H96" s="2">
        <v>64</v>
      </c>
      <c r="I96" s="2">
        <v>58</v>
      </c>
      <c r="J96" s="2">
        <v>64</v>
      </c>
      <c r="K96" s="2">
        <v>3</v>
      </c>
      <c r="L96" s="2">
        <v>120</v>
      </c>
      <c r="M96" s="2">
        <v>34</v>
      </c>
      <c r="N96" s="2">
        <v>99</v>
      </c>
      <c r="O96" s="2">
        <v>7</v>
      </c>
      <c r="P96" s="2" t="s">
        <v>382</v>
      </c>
      <c r="Q96" s="2">
        <v>0</v>
      </c>
      <c r="R96" s="2">
        <v>2</v>
      </c>
      <c r="S96" s="2">
        <v>28</v>
      </c>
      <c r="T96" s="2">
        <f t="shared" si="2"/>
        <v>130</v>
      </c>
      <c r="U96" s="2" t="s">
        <v>167</v>
      </c>
      <c r="V96" s="2" t="s">
        <v>224</v>
      </c>
      <c r="W96" s="2">
        <v>1</v>
      </c>
      <c r="X96" s="2">
        <v>7</v>
      </c>
      <c r="Y96" s="2" t="s">
        <v>1078</v>
      </c>
      <c r="Z96" s="2">
        <v>1</v>
      </c>
      <c r="AA96" s="2">
        <v>0</v>
      </c>
      <c r="AE96" s="2">
        <v>0</v>
      </c>
      <c r="AJ96" s="2">
        <v>0</v>
      </c>
      <c r="AO96" s="2">
        <v>0</v>
      </c>
      <c r="AQ96" s="2">
        <v>0</v>
      </c>
      <c r="AR96" s="2">
        <v>0</v>
      </c>
      <c r="AS96" s="2">
        <v>0</v>
      </c>
      <c r="AV96" s="2">
        <v>0</v>
      </c>
      <c r="AY96" s="2">
        <v>0</v>
      </c>
      <c r="BC96" s="2">
        <v>0</v>
      </c>
      <c r="BD96" s="2">
        <v>0</v>
      </c>
      <c r="BG96" s="2">
        <v>1</v>
      </c>
      <c r="BH96" s="2">
        <v>1</v>
      </c>
      <c r="BI96" s="2">
        <v>1</v>
      </c>
      <c r="BJ96" s="2">
        <v>1</v>
      </c>
      <c r="BK96" s="2" t="s">
        <v>7978</v>
      </c>
      <c r="BL96" s="2" t="s">
        <v>7979</v>
      </c>
      <c r="BT96" s="2">
        <v>0.69</v>
      </c>
      <c r="BU96" s="2">
        <v>2.98</v>
      </c>
      <c r="BV96" s="2">
        <v>1.43</v>
      </c>
      <c r="BW96" s="2">
        <v>1.91</v>
      </c>
      <c r="BX96" s="2">
        <v>4.27</v>
      </c>
      <c r="BY96" s="2">
        <v>5.06</v>
      </c>
      <c r="BZ96" s="2">
        <v>99</v>
      </c>
      <c r="CA96" s="2">
        <v>136</v>
      </c>
      <c r="CD96" s="2">
        <v>14.4</v>
      </c>
      <c r="CE96" s="2">
        <v>3.14</v>
      </c>
      <c r="CG96" s="11" t="s">
        <v>7980</v>
      </c>
      <c r="CH96" s="2" t="s">
        <v>1154</v>
      </c>
      <c r="CI96" s="2" t="s">
        <v>597</v>
      </c>
      <c r="CK96" s="2" t="s">
        <v>515</v>
      </c>
      <c r="CL96" s="2" t="s">
        <v>1099</v>
      </c>
      <c r="CN96" s="2">
        <v>3</v>
      </c>
      <c r="CO96" s="2">
        <v>1</v>
      </c>
      <c r="CQ96" s="2">
        <v>0</v>
      </c>
      <c r="CR96" s="2">
        <v>0</v>
      </c>
      <c r="CS96" s="2">
        <v>0</v>
      </c>
      <c r="CT96" s="2">
        <v>43</v>
      </c>
      <c r="CU96" s="2">
        <v>0.73</v>
      </c>
      <c r="CV96" s="2">
        <v>0</v>
      </c>
      <c r="CY96" s="2" t="s">
        <v>942</v>
      </c>
      <c r="CZ96" s="2">
        <v>1</v>
      </c>
      <c r="DA96" s="2">
        <v>1</v>
      </c>
      <c r="DB96" s="2">
        <v>1</v>
      </c>
      <c r="DC96" s="2">
        <v>1</v>
      </c>
      <c r="DD96" s="2">
        <v>1</v>
      </c>
      <c r="DE96" s="2">
        <v>0</v>
      </c>
      <c r="DF96" s="2">
        <v>0</v>
      </c>
      <c r="DG96" s="2">
        <v>1</v>
      </c>
      <c r="DH96" s="2">
        <v>2</v>
      </c>
      <c r="DI96" s="2">
        <v>0</v>
      </c>
      <c r="DQ96" s="2" t="s">
        <v>7981</v>
      </c>
      <c r="DS96" t="s">
        <v>1045</v>
      </c>
      <c r="DT96"/>
      <c r="DU96"/>
      <c r="DV96"/>
      <c r="DW96"/>
      <c r="DX96" t="s">
        <v>76</v>
      </c>
      <c r="DY96" s="80"/>
      <c r="DZ96" t="s">
        <v>76</v>
      </c>
      <c r="EA96"/>
      <c r="EB96" t="s">
        <v>76</v>
      </c>
      <c r="EC96"/>
      <c r="ED96" t="s">
        <v>76</v>
      </c>
      <c r="EE96" s="82"/>
      <c r="EF96" t="s">
        <v>76</v>
      </c>
      <c r="EG96"/>
      <c r="EH96" t="s">
        <v>76</v>
      </c>
      <c r="EI96"/>
      <c r="EJ96" t="s">
        <v>76</v>
      </c>
      <c r="EK96"/>
      <c r="EL96"/>
    </row>
    <row r="97" spans="1:142">
      <c r="A97" s="2" t="s">
        <v>7982</v>
      </c>
      <c r="B97" s="2" t="s">
        <v>6870</v>
      </c>
      <c r="C97" s="16" t="s">
        <v>7983</v>
      </c>
      <c r="D97" s="2">
        <v>1</v>
      </c>
      <c r="E97" s="2">
        <v>180</v>
      </c>
      <c r="F97" s="2">
        <v>97</v>
      </c>
      <c r="H97" s="2">
        <v>38</v>
      </c>
      <c r="I97" s="2">
        <v>8</v>
      </c>
      <c r="J97" s="2">
        <v>88</v>
      </c>
      <c r="K97" s="2">
        <v>9</v>
      </c>
      <c r="L97" s="2">
        <v>103</v>
      </c>
      <c r="M97" s="2">
        <v>43</v>
      </c>
      <c r="N97" s="2">
        <v>102</v>
      </c>
      <c r="O97" s="2">
        <v>10</v>
      </c>
      <c r="P97" s="2" t="s">
        <v>166</v>
      </c>
      <c r="Q97" s="2">
        <v>0</v>
      </c>
      <c r="R97" s="2">
        <v>23</v>
      </c>
      <c r="S97" s="2">
        <v>42</v>
      </c>
      <c r="T97" s="2">
        <f t="shared" si="2"/>
        <v>112</v>
      </c>
      <c r="U97" s="2" t="s">
        <v>167</v>
      </c>
      <c r="V97" s="2" t="s">
        <v>1038</v>
      </c>
      <c r="W97" s="2">
        <v>0</v>
      </c>
      <c r="AA97" s="2">
        <v>0</v>
      </c>
      <c r="AE97" s="2">
        <v>1</v>
      </c>
      <c r="AF97" s="2">
        <v>20</v>
      </c>
      <c r="AG97" s="2">
        <v>25</v>
      </c>
      <c r="AH97" s="2">
        <v>0</v>
      </c>
      <c r="AJ97" s="2">
        <v>1</v>
      </c>
      <c r="AK97" s="2" t="s">
        <v>476</v>
      </c>
      <c r="AO97" s="2">
        <v>0</v>
      </c>
      <c r="AQ97" s="2">
        <v>0</v>
      </c>
      <c r="AR97" s="2">
        <v>0</v>
      </c>
      <c r="AS97" s="2">
        <v>0</v>
      </c>
      <c r="AV97" s="2">
        <v>0</v>
      </c>
      <c r="AY97" s="2">
        <v>0</v>
      </c>
      <c r="BC97" s="2">
        <v>1</v>
      </c>
      <c r="BD97" s="2">
        <v>0</v>
      </c>
      <c r="BG97" s="2">
        <v>1</v>
      </c>
      <c r="BH97" s="2">
        <v>0</v>
      </c>
      <c r="BI97" s="2">
        <v>0</v>
      </c>
      <c r="BJ97" s="2">
        <v>2</v>
      </c>
      <c r="BK97" s="2" t="s">
        <v>7984</v>
      </c>
      <c r="BP97" s="2">
        <v>387.73</v>
      </c>
      <c r="BQ97" s="2">
        <v>1.2</v>
      </c>
      <c r="BS97" s="2">
        <v>111</v>
      </c>
      <c r="BU97" s="2">
        <v>4.46</v>
      </c>
      <c r="BV97" s="2">
        <v>2.71</v>
      </c>
      <c r="BW97" s="2">
        <v>3.14</v>
      </c>
      <c r="BX97" s="2">
        <v>4.59</v>
      </c>
      <c r="BY97" s="2">
        <v>3.31</v>
      </c>
      <c r="BZ97" s="2">
        <v>102</v>
      </c>
      <c r="CA97" s="2">
        <v>146</v>
      </c>
      <c r="CD97" s="2">
        <v>11.9</v>
      </c>
      <c r="CE97" s="2">
        <v>7.32</v>
      </c>
      <c r="CG97" s="11" t="s">
        <v>7874</v>
      </c>
      <c r="CH97" s="2" t="s">
        <v>1664</v>
      </c>
      <c r="CI97" s="2" t="s">
        <v>1949</v>
      </c>
      <c r="CK97" s="2" t="s">
        <v>487</v>
      </c>
      <c r="CL97" s="2" t="s">
        <v>2228</v>
      </c>
      <c r="CN97" s="2">
        <v>2</v>
      </c>
      <c r="CO97" s="2">
        <v>2</v>
      </c>
      <c r="CQ97" s="2">
        <v>0</v>
      </c>
      <c r="CR97" s="2">
        <v>0</v>
      </c>
      <c r="CS97" s="2">
        <v>0</v>
      </c>
      <c r="CT97" s="2">
        <v>48</v>
      </c>
      <c r="CU97" s="2">
        <v>0.57</v>
      </c>
      <c r="CV97" s="2">
        <v>0</v>
      </c>
      <c r="CY97" s="2" t="s">
        <v>434</v>
      </c>
      <c r="CZ97" s="2">
        <v>1</v>
      </c>
      <c r="DA97" s="2">
        <v>1</v>
      </c>
      <c r="DB97" s="2">
        <v>2</v>
      </c>
      <c r="DC97" s="2">
        <v>1</v>
      </c>
      <c r="DD97" s="2">
        <v>0</v>
      </c>
      <c r="DE97" s="2">
        <v>1</v>
      </c>
      <c r="DF97" s="2">
        <v>0</v>
      </c>
      <c r="DG97" s="2">
        <v>0</v>
      </c>
      <c r="DH97" s="2">
        <v>1</v>
      </c>
      <c r="DI97" s="2">
        <v>0</v>
      </c>
      <c r="DQ97" s="2" t="s">
        <v>7985</v>
      </c>
      <c r="DS97" t="s">
        <v>1045</v>
      </c>
      <c r="DT97"/>
      <c r="DU97"/>
      <c r="DV97"/>
      <c r="DW97"/>
      <c r="DX97" t="s">
        <v>76</v>
      </c>
      <c r="DY97" s="80"/>
      <c r="DZ97" t="s">
        <v>76</v>
      </c>
      <c r="EA97"/>
      <c r="EB97" t="s">
        <v>76</v>
      </c>
      <c r="EC97"/>
      <c r="ED97" t="s">
        <v>76</v>
      </c>
      <c r="EE97" s="82"/>
      <c r="EF97" t="s">
        <v>76</v>
      </c>
      <c r="EG97"/>
      <c r="EH97" t="s">
        <v>76</v>
      </c>
      <c r="EI97"/>
      <c r="EJ97" t="s">
        <v>76</v>
      </c>
      <c r="EK97"/>
      <c r="EL97" t="s">
        <v>7986</v>
      </c>
    </row>
    <row r="98" spans="1:142">
      <c r="A98" s="2" t="s">
        <v>7987</v>
      </c>
      <c r="B98" s="2" t="s">
        <v>7988</v>
      </c>
      <c r="C98" s="16" t="s">
        <v>7989</v>
      </c>
      <c r="D98" s="2">
        <v>2</v>
      </c>
      <c r="E98" s="2">
        <v>156</v>
      </c>
      <c r="F98" s="2">
        <v>66</v>
      </c>
      <c r="H98" s="2">
        <v>59</v>
      </c>
      <c r="I98" s="2">
        <v>41</v>
      </c>
      <c r="J98" s="2">
        <v>66</v>
      </c>
      <c r="K98" s="2">
        <v>3</v>
      </c>
      <c r="L98" s="2">
        <v>124</v>
      </c>
      <c r="M98" s="2">
        <v>34</v>
      </c>
      <c r="N98" s="2">
        <v>50</v>
      </c>
      <c r="O98" s="2">
        <v>4</v>
      </c>
      <c r="P98" s="2" t="s">
        <v>382</v>
      </c>
      <c r="Q98" s="2">
        <v>0</v>
      </c>
      <c r="R98" s="2">
        <v>2</v>
      </c>
      <c r="S98" s="2">
        <v>28</v>
      </c>
      <c r="T98" s="2">
        <f t="shared" si="2"/>
        <v>110</v>
      </c>
      <c r="U98" s="2" t="s">
        <v>167</v>
      </c>
      <c r="V98" s="2" t="s">
        <v>1065</v>
      </c>
      <c r="W98" s="2">
        <v>1</v>
      </c>
      <c r="X98" s="2">
        <v>5</v>
      </c>
      <c r="Y98" s="2" t="s">
        <v>1358</v>
      </c>
      <c r="Z98" s="2">
        <v>1</v>
      </c>
      <c r="AA98" s="2">
        <v>0</v>
      </c>
      <c r="AE98" s="2">
        <v>0</v>
      </c>
      <c r="AJ98" s="2">
        <v>0</v>
      </c>
      <c r="AO98" s="2">
        <v>1</v>
      </c>
      <c r="AQ98" s="2">
        <v>1</v>
      </c>
      <c r="AR98" s="2">
        <v>0</v>
      </c>
      <c r="AS98" s="2">
        <v>0</v>
      </c>
      <c r="AV98" s="2">
        <v>0</v>
      </c>
      <c r="AY98" s="2">
        <v>0</v>
      </c>
      <c r="BC98" s="2">
        <v>1</v>
      </c>
      <c r="BD98" s="2">
        <v>0</v>
      </c>
      <c r="BJ98" s="2">
        <v>1</v>
      </c>
      <c r="BP98" s="2">
        <v>34.66</v>
      </c>
      <c r="BQ98" s="2">
        <v>1.8</v>
      </c>
      <c r="BS98" s="2">
        <v>94</v>
      </c>
      <c r="BU98" s="2">
        <v>4.1</v>
      </c>
      <c r="BV98" s="2">
        <v>1.48</v>
      </c>
      <c r="BW98" s="2">
        <v>2.64</v>
      </c>
      <c r="BX98" s="2">
        <v>4.34</v>
      </c>
      <c r="BY98" s="2">
        <v>5.98</v>
      </c>
      <c r="BZ98" s="2">
        <v>50</v>
      </c>
      <c r="CA98" s="2">
        <v>125</v>
      </c>
      <c r="CD98" s="2">
        <v>11.3</v>
      </c>
      <c r="CE98" s="2">
        <v>3.94</v>
      </c>
      <c r="CG98" s="11" t="s">
        <v>7094</v>
      </c>
      <c r="CH98" s="2" t="s">
        <v>1664</v>
      </c>
      <c r="CK98" s="2" t="s">
        <v>7990</v>
      </c>
      <c r="CL98" s="2" t="s">
        <v>487</v>
      </c>
      <c r="CN98" s="2">
        <v>2</v>
      </c>
      <c r="CO98" s="2">
        <v>1</v>
      </c>
      <c r="CQ98" s="2">
        <v>1</v>
      </c>
      <c r="CR98" s="2">
        <v>0</v>
      </c>
      <c r="CS98" s="2">
        <v>0</v>
      </c>
      <c r="CY98" s="2" t="s">
        <v>1361</v>
      </c>
      <c r="DA98" s="2">
        <v>1</v>
      </c>
      <c r="DB98" s="2">
        <v>1</v>
      </c>
      <c r="DC98" s="2">
        <v>1</v>
      </c>
      <c r="DD98" s="2">
        <v>1</v>
      </c>
      <c r="DE98" s="2">
        <v>1</v>
      </c>
      <c r="DF98" s="2">
        <v>0</v>
      </c>
      <c r="DG98" s="2">
        <v>0</v>
      </c>
      <c r="DH98" s="2">
        <v>1</v>
      </c>
      <c r="DI98" s="2">
        <v>0</v>
      </c>
      <c r="DQ98" s="2" t="s">
        <v>7991</v>
      </c>
      <c r="DS98" t="s">
        <v>1045</v>
      </c>
      <c r="DT98"/>
      <c r="DU98"/>
      <c r="DV98"/>
      <c r="DW98"/>
      <c r="DX98" t="s">
        <v>76</v>
      </c>
      <c r="DY98" s="80"/>
      <c r="DZ98" t="s">
        <v>76</v>
      </c>
      <c r="EA98"/>
      <c r="EB98" t="s">
        <v>76</v>
      </c>
      <c r="EC98"/>
      <c r="ED98" t="s">
        <v>76</v>
      </c>
      <c r="EE98" s="82"/>
      <c r="EF98" t="s">
        <v>76</v>
      </c>
      <c r="EG98"/>
      <c r="EH98" t="s">
        <v>76</v>
      </c>
      <c r="EI98"/>
      <c r="EJ98" t="s">
        <v>76</v>
      </c>
      <c r="EK98"/>
      <c r="EL98"/>
    </row>
    <row r="99" spans="1:142">
      <c r="A99" s="2" t="s">
        <v>7992</v>
      </c>
      <c r="B99" s="2" t="s">
        <v>7993</v>
      </c>
      <c r="C99" s="16" t="s">
        <v>7809</v>
      </c>
      <c r="D99" s="2">
        <v>1</v>
      </c>
      <c r="E99" s="2">
        <v>165</v>
      </c>
      <c r="F99" s="2">
        <v>75</v>
      </c>
      <c r="H99" s="2">
        <v>53</v>
      </c>
      <c r="I99" s="2">
        <v>41</v>
      </c>
      <c r="J99" s="2">
        <v>63</v>
      </c>
      <c r="K99" s="2">
        <v>3</v>
      </c>
      <c r="L99" s="2">
        <v>140</v>
      </c>
      <c r="M99" s="2">
        <v>24</v>
      </c>
      <c r="N99" s="2">
        <v>94</v>
      </c>
      <c r="O99" s="2">
        <v>7</v>
      </c>
      <c r="P99" s="2" t="s">
        <v>166</v>
      </c>
      <c r="Q99" s="2">
        <v>0</v>
      </c>
      <c r="R99" s="2">
        <v>23</v>
      </c>
      <c r="S99" s="2">
        <v>42</v>
      </c>
      <c r="T99" s="2">
        <f t="shared" si="2"/>
        <v>117</v>
      </c>
      <c r="U99" s="2" t="s">
        <v>167</v>
      </c>
      <c r="V99" s="2" t="s">
        <v>224</v>
      </c>
      <c r="W99" s="2">
        <v>1</v>
      </c>
      <c r="AA99" s="2">
        <v>0</v>
      </c>
      <c r="AE99" s="2">
        <v>1</v>
      </c>
      <c r="AF99" s="2">
        <v>20</v>
      </c>
      <c r="AG99" s="2" t="s">
        <v>556</v>
      </c>
      <c r="AH99" s="2">
        <v>0</v>
      </c>
      <c r="AJ99" s="2">
        <v>1</v>
      </c>
      <c r="AK99" s="2">
        <v>3</v>
      </c>
      <c r="AL99" s="2" t="s">
        <v>556</v>
      </c>
      <c r="AM99" s="2">
        <v>0</v>
      </c>
      <c r="AO99" s="2">
        <v>0</v>
      </c>
      <c r="AQ99" s="2">
        <v>0</v>
      </c>
      <c r="AR99" s="2">
        <v>0</v>
      </c>
      <c r="AS99" s="2">
        <v>0</v>
      </c>
      <c r="AV99" s="2">
        <v>0</v>
      </c>
      <c r="AY99" s="2">
        <v>0</v>
      </c>
      <c r="BC99" s="2">
        <v>1</v>
      </c>
      <c r="BD99" s="2">
        <v>0</v>
      </c>
      <c r="BJ99" s="2">
        <v>2</v>
      </c>
      <c r="BK99" s="2">
        <v>7203</v>
      </c>
      <c r="BP99" s="2">
        <v>5632</v>
      </c>
      <c r="BQ99" s="2">
        <v>13.3</v>
      </c>
      <c r="BS99" s="2">
        <v>437.3</v>
      </c>
      <c r="BT99" s="2">
        <v>0.91</v>
      </c>
      <c r="BU99" s="2">
        <v>3.55</v>
      </c>
      <c r="BV99" s="2">
        <v>2.58</v>
      </c>
      <c r="BW99" s="2">
        <v>2.41</v>
      </c>
      <c r="BX99" s="2">
        <v>5.32</v>
      </c>
      <c r="BY99" s="2">
        <v>3.78</v>
      </c>
      <c r="BZ99" s="2">
        <v>94</v>
      </c>
      <c r="CA99" s="2">
        <v>149</v>
      </c>
      <c r="CD99" s="2">
        <v>10.9</v>
      </c>
      <c r="CE99" s="2">
        <v>4.7</v>
      </c>
      <c r="CG99" s="11" t="s">
        <v>7901</v>
      </c>
      <c r="CH99" s="2" t="s">
        <v>1664</v>
      </c>
      <c r="CI99" s="2" t="s">
        <v>2406</v>
      </c>
      <c r="CL99" s="2" t="s">
        <v>7994</v>
      </c>
      <c r="CN99" s="2">
        <v>1</v>
      </c>
      <c r="CO99" s="2">
        <v>2</v>
      </c>
      <c r="CQ99" s="2">
        <v>1</v>
      </c>
      <c r="CR99" s="2">
        <v>0</v>
      </c>
      <c r="CS99" s="2">
        <v>0</v>
      </c>
      <c r="CY99" s="2" t="s">
        <v>3860</v>
      </c>
      <c r="CZ99" s="2">
        <v>1</v>
      </c>
      <c r="DA99" s="2">
        <v>1</v>
      </c>
      <c r="DB99" s="2">
        <v>2</v>
      </c>
      <c r="DC99" s="2">
        <v>1</v>
      </c>
      <c r="DD99" s="2">
        <v>1</v>
      </c>
      <c r="DE99" s="2">
        <v>1</v>
      </c>
      <c r="DF99" s="2">
        <v>0</v>
      </c>
      <c r="DG99" s="2">
        <v>1</v>
      </c>
      <c r="DH99" s="2">
        <v>2</v>
      </c>
      <c r="DI99" s="2">
        <v>0</v>
      </c>
      <c r="DQ99" s="2" t="s">
        <v>7995</v>
      </c>
      <c r="DS99" t="s">
        <v>1045</v>
      </c>
      <c r="DT99"/>
      <c r="DU99"/>
      <c r="DV99"/>
      <c r="DW99"/>
      <c r="DX99" t="s">
        <v>76</v>
      </c>
      <c r="DY99" s="80"/>
      <c r="DZ99" t="s">
        <v>76</v>
      </c>
      <c r="EA99"/>
      <c r="EB99" t="s">
        <v>76</v>
      </c>
      <c r="EC99"/>
      <c r="ED99" t="s">
        <v>76</v>
      </c>
      <c r="EE99" s="82"/>
      <c r="EF99" t="s">
        <v>76</v>
      </c>
      <c r="EG99"/>
      <c r="EH99" t="s">
        <v>76</v>
      </c>
      <c r="EI99"/>
      <c r="EJ99" t="s">
        <v>76</v>
      </c>
      <c r="EK99"/>
      <c r="EL99"/>
    </row>
    <row r="100" spans="1:142">
      <c r="A100" s="2" t="s">
        <v>7996</v>
      </c>
      <c r="B100" s="2" t="s">
        <v>7997</v>
      </c>
      <c r="C100" s="16" t="s">
        <v>7800</v>
      </c>
      <c r="D100" s="2">
        <v>1</v>
      </c>
      <c r="E100" s="2">
        <v>172</v>
      </c>
      <c r="F100" s="2">
        <v>92</v>
      </c>
      <c r="H100" s="2">
        <v>67</v>
      </c>
      <c r="I100" s="2">
        <v>58</v>
      </c>
      <c r="J100" s="2">
        <v>83</v>
      </c>
      <c r="K100" s="2">
        <v>9</v>
      </c>
      <c r="L100" s="2">
        <v>112</v>
      </c>
      <c r="M100" s="2">
        <v>43</v>
      </c>
      <c r="N100" s="2">
        <v>90</v>
      </c>
      <c r="O100" s="2">
        <v>7</v>
      </c>
      <c r="P100" s="2" t="s">
        <v>382</v>
      </c>
      <c r="Q100" s="2">
        <v>0</v>
      </c>
      <c r="R100" s="2">
        <v>2</v>
      </c>
      <c r="S100" s="2">
        <v>28</v>
      </c>
      <c r="T100" s="2">
        <f t="shared" si="2"/>
        <v>145</v>
      </c>
      <c r="U100" s="2" t="s">
        <v>148</v>
      </c>
      <c r="V100" s="2" t="s">
        <v>1038</v>
      </c>
      <c r="W100" s="2">
        <v>1</v>
      </c>
      <c r="X100" s="2" t="s">
        <v>197</v>
      </c>
      <c r="Y100" s="2" t="s">
        <v>1789</v>
      </c>
      <c r="Z100" s="2">
        <v>3</v>
      </c>
      <c r="AA100" s="2">
        <v>1</v>
      </c>
      <c r="AB100" s="2">
        <v>3</v>
      </c>
      <c r="AE100" s="2">
        <v>1</v>
      </c>
      <c r="AF100" s="2">
        <v>20</v>
      </c>
      <c r="AG100" s="2" t="s">
        <v>556</v>
      </c>
      <c r="AH100" s="2">
        <v>1</v>
      </c>
      <c r="AI100" s="2" t="s">
        <v>1277</v>
      </c>
      <c r="AJ100" s="2">
        <v>1</v>
      </c>
      <c r="AK100" s="2" t="s">
        <v>476</v>
      </c>
      <c r="AM100" s="2">
        <v>0</v>
      </c>
      <c r="AO100" s="2">
        <v>1</v>
      </c>
      <c r="AQ100" s="2">
        <v>1</v>
      </c>
      <c r="AR100" s="2">
        <v>0</v>
      </c>
      <c r="AS100" s="2">
        <v>0</v>
      </c>
      <c r="AV100" s="2">
        <v>0</v>
      </c>
      <c r="AY100" s="2">
        <v>0</v>
      </c>
      <c r="BC100" s="2">
        <v>0</v>
      </c>
      <c r="BD100" s="2">
        <v>0</v>
      </c>
      <c r="BG100" s="2">
        <v>1</v>
      </c>
      <c r="BH100" s="2">
        <v>1</v>
      </c>
      <c r="BI100" s="2">
        <v>1</v>
      </c>
      <c r="BJ100" s="2">
        <v>1</v>
      </c>
      <c r="BK100" s="2">
        <v>0.503</v>
      </c>
      <c r="BL100" s="2">
        <v>13.94</v>
      </c>
      <c r="BM100" s="2">
        <v>259</v>
      </c>
      <c r="BP100" s="2">
        <v>12.75</v>
      </c>
      <c r="BQ100" s="2">
        <v>1.2</v>
      </c>
      <c r="BS100" s="2">
        <v>81.5</v>
      </c>
      <c r="BU100" s="2">
        <v>2.44</v>
      </c>
      <c r="BV100" s="2">
        <v>0.82</v>
      </c>
      <c r="BW100" s="2">
        <v>1.49</v>
      </c>
      <c r="BX100" s="2">
        <v>5.06</v>
      </c>
      <c r="BY100" s="2">
        <v>4.41</v>
      </c>
      <c r="BZ100" s="2">
        <v>90</v>
      </c>
      <c r="CA100" s="2">
        <v>134</v>
      </c>
      <c r="CD100" s="2">
        <v>10.6</v>
      </c>
      <c r="CG100" s="11" t="s">
        <v>7998</v>
      </c>
      <c r="CH100" s="2" t="s">
        <v>1664</v>
      </c>
      <c r="CK100" s="2" t="s">
        <v>2482</v>
      </c>
      <c r="CL100" s="2" t="s">
        <v>7999</v>
      </c>
      <c r="CN100" s="2">
        <v>2</v>
      </c>
      <c r="CO100" s="2">
        <v>2</v>
      </c>
      <c r="CQ100" s="2">
        <v>0</v>
      </c>
      <c r="CR100" s="2">
        <v>0</v>
      </c>
      <c r="CS100" s="2">
        <v>0</v>
      </c>
      <c r="CT100" s="2">
        <v>52</v>
      </c>
      <c r="CU100" s="2">
        <v>0.55</v>
      </c>
      <c r="CV100" s="2">
        <v>0</v>
      </c>
      <c r="CY100" s="2" t="s">
        <v>3860</v>
      </c>
      <c r="CZ100" s="2">
        <v>1</v>
      </c>
      <c r="DA100" s="2">
        <v>1</v>
      </c>
      <c r="DB100" s="2">
        <v>1</v>
      </c>
      <c r="DC100" s="2">
        <v>1</v>
      </c>
      <c r="DD100" s="2">
        <v>1</v>
      </c>
      <c r="DE100" s="2">
        <v>1</v>
      </c>
      <c r="DF100" s="2">
        <v>0</v>
      </c>
      <c r="DG100" s="2">
        <v>1</v>
      </c>
      <c r="DH100" s="2">
        <v>1</v>
      </c>
      <c r="DI100" s="2">
        <v>0</v>
      </c>
      <c r="DQ100" s="2" t="s">
        <v>8000</v>
      </c>
      <c r="DS100" t="s">
        <v>1045</v>
      </c>
      <c r="DT100"/>
      <c r="DU100"/>
      <c r="DV100"/>
      <c r="DW100"/>
      <c r="DX100" t="s">
        <v>76</v>
      </c>
      <c r="DY100" s="80"/>
      <c r="DZ100" t="s">
        <v>76</v>
      </c>
      <c r="EA100"/>
      <c r="EB100" t="s">
        <v>8001</v>
      </c>
      <c r="EC100" s="80" t="s">
        <v>7879</v>
      </c>
      <c r="ED100" t="s">
        <v>76</v>
      </c>
      <c r="EE100" s="82"/>
      <c r="EF100" t="s">
        <v>76</v>
      </c>
      <c r="EG100"/>
      <c r="EH100" t="s">
        <v>76</v>
      </c>
      <c r="EI100"/>
      <c r="EJ100" t="s">
        <v>76</v>
      </c>
      <c r="EK100"/>
      <c r="EL100"/>
    </row>
    <row r="101" spans="1:142">
      <c r="A101" s="2" t="s">
        <v>8002</v>
      </c>
      <c r="B101" s="2" t="s">
        <v>8003</v>
      </c>
      <c r="C101" s="16" t="s">
        <v>7816</v>
      </c>
      <c r="D101" s="2">
        <v>1</v>
      </c>
      <c r="E101" s="2">
        <v>170</v>
      </c>
      <c r="F101" s="2">
        <v>59</v>
      </c>
      <c r="H101" s="2">
        <v>70</v>
      </c>
      <c r="I101" s="2">
        <v>75</v>
      </c>
      <c r="J101" s="2">
        <v>59</v>
      </c>
      <c r="K101" s="2">
        <v>3</v>
      </c>
      <c r="L101" s="2">
        <v>133</v>
      </c>
      <c r="M101" s="2">
        <v>34</v>
      </c>
      <c r="N101" s="2">
        <v>102</v>
      </c>
      <c r="O101" s="2">
        <v>10</v>
      </c>
      <c r="P101" s="2" t="s">
        <v>1146</v>
      </c>
      <c r="Q101" s="2">
        <v>0</v>
      </c>
      <c r="R101" s="2">
        <v>2</v>
      </c>
      <c r="S101" s="2">
        <v>28</v>
      </c>
      <c r="T101" s="2">
        <f t="shared" si="2"/>
        <v>150</v>
      </c>
      <c r="U101" s="2" t="s">
        <v>148</v>
      </c>
      <c r="V101" s="2" t="s">
        <v>1038</v>
      </c>
      <c r="W101" s="2">
        <v>0</v>
      </c>
      <c r="AA101" s="2">
        <v>0</v>
      </c>
      <c r="AE101" s="2">
        <v>1</v>
      </c>
      <c r="AF101" s="2">
        <v>20</v>
      </c>
      <c r="AG101" s="2">
        <v>15</v>
      </c>
      <c r="AH101" s="2">
        <v>1</v>
      </c>
      <c r="AI101" s="2">
        <v>1</v>
      </c>
      <c r="AJ101" s="2">
        <v>1</v>
      </c>
      <c r="AK101" s="2" t="s">
        <v>476</v>
      </c>
      <c r="AO101" s="2">
        <v>0</v>
      </c>
      <c r="AQ101" s="2">
        <v>0</v>
      </c>
      <c r="AR101" s="2">
        <v>0</v>
      </c>
      <c r="AS101" s="2">
        <v>0</v>
      </c>
      <c r="AV101" s="2">
        <v>0</v>
      </c>
      <c r="AY101" s="2">
        <v>0</v>
      </c>
      <c r="BC101" s="2">
        <v>0</v>
      </c>
      <c r="BD101" s="2">
        <v>0</v>
      </c>
      <c r="BG101" s="2">
        <v>3</v>
      </c>
      <c r="BH101" s="2">
        <v>3</v>
      </c>
      <c r="BI101" s="2">
        <v>3</v>
      </c>
      <c r="BJ101" s="2">
        <v>1</v>
      </c>
      <c r="BP101" s="2">
        <v>11.17</v>
      </c>
      <c r="BQ101" s="2">
        <v>1</v>
      </c>
      <c r="BT101" s="2">
        <v>0.8</v>
      </c>
      <c r="BU101" s="2">
        <v>3.64</v>
      </c>
      <c r="BV101" s="2">
        <v>1.03</v>
      </c>
      <c r="BW101" s="2">
        <v>2</v>
      </c>
      <c r="BX101" s="2">
        <v>5.13</v>
      </c>
      <c r="BY101" s="2">
        <v>6.12</v>
      </c>
      <c r="BZ101" s="2">
        <v>102</v>
      </c>
      <c r="CA101" s="2">
        <v>171</v>
      </c>
      <c r="CD101" s="2">
        <v>11</v>
      </c>
      <c r="CG101" s="11" t="s">
        <v>7818</v>
      </c>
      <c r="CH101" s="2" t="s">
        <v>1192</v>
      </c>
      <c r="CI101" s="2" t="s">
        <v>244</v>
      </c>
      <c r="CK101" s="2" t="s">
        <v>1129</v>
      </c>
      <c r="CN101" s="2">
        <v>2</v>
      </c>
      <c r="CO101" s="2">
        <v>2</v>
      </c>
      <c r="CQ101" s="2">
        <v>0</v>
      </c>
      <c r="CR101" s="2">
        <v>0</v>
      </c>
      <c r="CS101" s="2">
        <v>0</v>
      </c>
      <c r="CT101" s="2">
        <v>48</v>
      </c>
      <c r="CU101" s="2">
        <v>0.65</v>
      </c>
      <c r="CV101" s="2">
        <v>0</v>
      </c>
      <c r="CY101" s="2" t="s">
        <v>258</v>
      </c>
      <c r="CZ101" s="2">
        <v>1</v>
      </c>
      <c r="DA101" s="2">
        <v>1</v>
      </c>
      <c r="DB101" s="2">
        <v>2</v>
      </c>
      <c r="DC101" s="2">
        <v>1</v>
      </c>
      <c r="DD101" s="2">
        <v>1</v>
      </c>
      <c r="DE101" s="2">
        <v>1</v>
      </c>
      <c r="DF101" s="2">
        <v>1</v>
      </c>
      <c r="DG101" s="2">
        <v>0</v>
      </c>
      <c r="DH101" s="2">
        <v>2</v>
      </c>
      <c r="DI101" s="2">
        <v>0</v>
      </c>
      <c r="DQ101" s="2" t="s">
        <v>8004</v>
      </c>
      <c r="DS101" t="s">
        <v>1045</v>
      </c>
      <c r="DT101"/>
      <c r="DU101"/>
      <c r="DV101"/>
      <c r="DW101"/>
      <c r="DX101" t="s">
        <v>76</v>
      </c>
      <c r="DY101" s="80"/>
      <c r="DZ101" t="s">
        <v>76</v>
      </c>
      <c r="EA101"/>
      <c r="EB101" t="s">
        <v>76</v>
      </c>
      <c r="EC101"/>
      <c r="ED101" t="s">
        <v>76</v>
      </c>
      <c r="EE101" s="82"/>
      <c r="EF101" t="s">
        <v>76</v>
      </c>
      <c r="EG101"/>
      <c r="EH101" t="s">
        <v>76</v>
      </c>
      <c r="EI101"/>
      <c r="EJ101" t="s">
        <v>76</v>
      </c>
      <c r="EK101"/>
      <c r="EL101"/>
    </row>
    <row r="102" spans="1:142">
      <c r="A102" s="2" t="s">
        <v>8005</v>
      </c>
      <c r="B102" s="2" t="s">
        <v>8006</v>
      </c>
      <c r="C102" s="16" t="s">
        <v>7824</v>
      </c>
      <c r="D102" s="2">
        <v>2</v>
      </c>
      <c r="E102" s="2">
        <v>150</v>
      </c>
      <c r="F102" s="2">
        <v>55</v>
      </c>
      <c r="H102" s="2">
        <v>69</v>
      </c>
      <c r="I102" s="2">
        <v>58</v>
      </c>
      <c r="J102" s="2">
        <v>81</v>
      </c>
      <c r="K102" s="2">
        <v>9</v>
      </c>
      <c r="L102" s="2">
        <v>112</v>
      </c>
      <c r="M102" s="2">
        <v>43</v>
      </c>
      <c r="N102" s="2">
        <v>51</v>
      </c>
      <c r="O102" s="2">
        <v>4</v>
      </c>
      <c r="P102" s="2" t="s">
        <v>166</v>
      </c>
      <c r="Q102" s="2">
        <v>0</v>
      </c>
      <c r="R102" s="2">
        <v>23</v>
      </c>
      <c r="S102" s="2">
        <v>42</v>
      </c>
      <c r="T102" s="2">
        <f t="shared" si="2"/>
        <v>156</v>
      </c>
      <c r="U102" s="2" t="s">
        <v>148</v>
      </c>
      <c r="V102" s="2" t="s">
        <v>1065</v>
      </c>
      <c r="W102" s="2">
        <v>1</v>
      </c>
      <c r="X102" s="2" t="s">
        <v>566</v>
      </c>
      <c r="Y102" s="2" t="s">
        <v>1683</v>
      </c>
      <c r="Z102" s="2">
        <v>4</v>
      </c>
      <c r="AA102" s="2">
        <v>1</v>
      </c>
      <c r="AB102" s="2">
        <v>12</v>
      </c>
      <c r="AC102" s="2">
        <v>2</v>
      </c>
      <c r="AE102" s="2">
        <v>0</v>
      </c>
      <c r="AJ102" s="2">
        <v>0</v>
      </c>
      <c r="AO102" s="2">
        <v>0</v>
      </c>
      <c r="AQ102" s="2">
        <v>0</v>
      </c>
      <c r="AR102" s="2">
        <v>1</v>
      </c>
      <c r="AS102" s="2">
        <v>1</v>
      </c>
      <c r="AT102" s="2" t="s">
        <v>1219</v>
      </c>
      <c r="AU102" s="2" t="s">
        <v>4957</v>
      </c>
      <c r="AV102" s="2">
        <v>0</v>
      </c>
      <c r="AY102" s="2">
        <v>0</v>
      </c>
      <c r="BC102" s="2">
        <v>0</v>
      </c>
      <c r="BD102" s="2">
        <v>0</v>
      </c>
      <c r="BG102" s="2">
        <v>3</v>
      </c>
      <c r="BH102" s="2">
        <v>3</v>
      </c>
      <c r="BI102" s="2">
        <v>3</v>
      </c>
      <c r="BJ102" s="2">
        <v>2</v>
      </c>
      <c r="BK102" s="2">
        <v>102.65</v>
      </c>
      <c r="BM102" s="2">
        <v>3676</v>
      </c>
      <c r="BP102" s="2">
        <v>102.55</v>
      </c>
      <c r="BQ102" s="2">
        <v>2.3</v>
      </c>
      <c r="BS102" s="2">
        <v>3676</v>
      </c>
      <c r="BT102" s="2">
        <v>1.09</v>
      </c>
      <c r="BU102" s="2">
        <v>4.07</v>
      </c>
      <c r="BV102" s="2">
        <v>1.56</v>
      </c>
      <c r="BW102" s="2">
        <v>2.82</v>
      </c>
      <c r="BX102" s="2">
        <v>7.87</v>
      </c>
      <c r="BY102" s="2">
        <v>4.6</v>
      </c>
      <c r="BZ102" s="2">
        <v>51</v>
      </c>
      <c r="CA102" s="2">
        <v>135</v>
      </c>
      <c r="CB102" s="2">
        <v>6.4</v>
      </c>
      <c r="CD102" s="2">
        <v>11.5</v>
      </c>
      <c r="CE102" s="2">
        <v>2.99</v>
      </c>
      <c r="CG102" s="11" t="s">
        <v>7973</v>
      </c>
      <c r="CH102" s="2" t="s">
        <v>1247</v>
      </c>
      <c r="CI102" s="2" t="s">
        <v>363</v>
      </c>
      <c r="CK102" s="2" t="s">
        <v>791</v>
      </c>
      <c r="CL102" s="2" t="s">
        <v>3584</v>
      </c>
      <c r="CN102" s="2">
        <v>1</v>
      </c>
      <c r="CO102" s="2">
        <v>2</v>
      </c>
      <c r="CQ102" s="2">
        <v>1</v>
      </c>
      <c r="CR102" s="2">
        <v>0</v>
      </c>
      <c r="CS102" s="2">
        <v>0</v>
      </c>
      <c r="CT102" s="2">
        <v>46</v>
      </c>
      <c r="CU102" s="2">
        <v>0.31</v>
      </c>
      <c r="CV102" s="2">
        <v>0</v>
      </c>
      <c r="CY102" s="2" t="s">
        <v>258</v>
      </c>
      <c r="CZ102" s="2">
        <v>1</v>
      </c>
      <c r="DA102" s="2">
        <v>1</v>
      </c>
      <c r="DB102" s="2">
        <v>2</v>
      </c>
      <c r="DC102" s="2">
        <v>1</v>
      </c>
      <c r="DD102" s="2">
        <v>0</v>
      </c>
      <c r="DE102" s="2">
        <v>1</v>
      </c>
      <c r="DF102" s="2">
        <v>0</v>
      </c>
      <c r="DG102" s="2">
        <v>1</v>
      </c>
      <c r="DH102" s="2">
        <v>2</v>
      </c>
      <c r="DI102" s="2">
        <v>0</v>
      </c>
      <c r="DQ102" s="2" t="s">
        <v>8007</v>
      </c>
      <c r="DS102" t="s">
        <v>1045</v>
      </c>
      <c r="DT102"/>
      <c r="DU102"/>
      <c r="DV102"/>
      <c r="DW102"/>
      <c r="DX102" t="s">
        <v>76</v>
      </c>
      <c r="DY102" s="80"/>
      <c r="DZ102">
        <v>1</v>
      </c>
      <c r="EA102" t="s">
        <v>8008</v>
      </c>
      <c r="EB102" t="s">
        <v>8009</v>
      </c>
      <c r="EC102" t="s">
        <v>7879</v>
      </c>
      <c r="ED102" t="s">
        <v>76</v>
      </c>
      <c r="EE102" s="82"/>
      <c r="EF102" t="s">
        <v>76</v>
      </c>
      <c r="EG102"/>
      <c r="EH102" t="s">
        <v>76</v>
      </c>
      <c r="EI102"/>
      <c r="EJ102" t="s">
        <v>76</v>
      </c>
      <c r="EK102"/>
      <c r="EL102" t="s">
        <v>8010</v>
      </c>
    </row>
    <row r="103" spans="1:142">
      <c r="A103" s="2" t="s">
        <v>8011</v>
      </c>
      <c r="B103" s="2" t="s">
        <v>8012</v>
      </c>
      <c r="C103" s="16" t="s">
        <v>7093</v>
      </c>
      <c r="D103" s="2">
        <v>1</v>
      </c>
      <c r="E103" s="2">
        <v>170</v>
      </c>
      <c r="F103" s="2">
        <v>70.5</v>
      </c>
      <c r="H103" s="2">
        <v>58</v>
      </c>
      <c r="I103" s="2">
        <v>41</v>
      </c>
      <c r="J103" s="2">
        <v>77</v>
      </c>
      <c r="K103" s="2">
        <v>9</v>
      </c>
      <c r="L103" s="2">
        <v>123</v>
      </c>
      <c r="M103" s="2">
        <v>34</v>
      </c>
      <c r="N103" s="2">
        <v>66</v>
      </c>
      <c r="O103" s="2">
        <v>4</v>
      </c>
      <c r="P103" s="2" t="s">
        <v>382</v>
      </c>
      <c r="Q103" s="2">
        <v>0</v>
      </c>
      <c r="R103" s="2">
        <v>2</v>
      </c>
      <c r="S103" s="2">
        <v>28</v>
      </c>
      <c r="T103" s="2">
        <f t="shared" si="2"/>
        <v>116</v>
      </c>
      <c r="U103" s="2" t="s">
        <v>167</v>
      </c>
      <c r="V103" s="2" t="s">
        <v>3474</v>
      </c>
      <c r="W103" s="2">
        <v>1</v>
      </c>
      <c r="X103" s="2" t="s">
        <v>556</v>
      </c>
      <c r="Y103" s="2" t="s">
        <v>8013</v>
      </c>
      <c r="Z103" s="2">
        <v>1</v>
      </c>
      <c r="AA103" s="2">
        <v>1</v>
      </c>
      <c r="AB103" s="2">
        <v>7</v>
      </c>
      <c r="AC103" s="2">
        <v>2</v>
      </c>
      <c r="AE103" s="2">
        <v>1</v>
      </c>
      <c r="AF103" s="2">
        <v>40</v>
      </c>
      <c r="AG103" s="2" t="s">
        <v>606</v>
      </c>
      <c r="AH103" s="2">
        <v>1</v>
      </c>
      <c r="AI103" s="2">
        <v>3</v>
      </c>
      <c r="AJ103" s="2">
        <v>1</v>
      </c>
      <c r="AK103" s="2" t="s">
        <v>476</v>
      </c>
      <c r="AO103" s="2">
        <v>0</v>
      </c>
      <c r="AQ103" s="2">
        <v>1</v>
      </c>
      <c r="AR103" s="2">
        <v>0</v>
      </c>
      <c r="AS103" s="2">
        <v>0</v>
      </c>
      <c r="AV103" s="2">
        <v>0</v>
      </c>
      <c r="AY103" s="2">
        <v>0</v>
      </c>
      <c r="BC103" s="2">
        <v>1</v>
      </c>
      <c r="BD103" s="2">
        <v>0</v>
      </c>
      <c r="BG103" s="2">
        <v>1</v>
      </c>
      <c r="BH103" s="2">
        <v>1</v>
      </c>
      <c r="BI103" s="2">
        <v>1</v>
      </c>
      <c r="BJ103" s="2">
        <v>1</v>
      </c>
      <c r="BP103" s="2">
        <v>0</v>
      </c>
      <c r="BQ103" s="2">
        <v>0.9</v>
      </c>
      <c r="BS103" s="2">
        <v>32.9</v>
      </c>
      <c r="BT103" s="2">
        <v>0.68</v>
      </c>
      <c r="BU103" s="2">
        <v>3.32</v>
      </c>
      <c r="BV103" s="2">
        <v>0.51</v>
      </c>
      <c r="BW103" s="2">
        <v>1.73</v>
      </c>
      <c r="BX103" s="2">
        <v>7.49</v>
      </c>
      <c r="BY103" s="2">
        <v>3.88</v>
      </c>
      <c r="BZ103" s="2">
        <v>66</v>
      </c>
      <c r="CA103" s="2">
        <v>129</v>
      </c>
      <c r="CD103" s="2">
        <v>11.5</v>
      </c>
      <c r="CE103" s="2">
        <v>2.34</v>
      </c>
      <c r="CG103" s="11" t="s">
        <v>7964</v>
      </c>
      <c r="CH103" s="2" t="s">
        <v>1664</v>
      </c>
      <c r="CI103" s="2" t="s">
        <v>173</v>
      </c>
      <c r="CL103" s="2" t="s">
        <v>1213</v>
      </c>
      <c r="CN103" s="2">
        <v>1</v>
      </c>
      <c r="CO103" s="2">
        <v>2</v>
      </c>
      <c r="CQ103" s="2">
        <v>1</v>
      </c>
      <c r="CR103" s="2">
        <v>0</v>
      </c>
      <c r="CS103" s="2">
        <v>0</v>
      </c>
      <c r="CY103" s="2" t="s">
        <v>2455</v>
      </c>
      <c r="CZ103" s="2">
        <v>0</v>
      </c>
      <c r="DA103" s="2">
        <v>1</v>
      </c>
      <c r="DB103" s="2">
        <v>2</v>
      </c>
      <c r="DC103" s="2">
        <v>1</v>
      </c>
      <c r="DD103" s="2">
        <v>0</v>
      </c>
      <c r="DE103" s="2">
        <v>1</v>
      </c>
      <c r="DF103" s="2">
        <v>1</v>
      </c>
      <c r="DG103" s="2">
        <v>1</v>
      </c>
      <c r="DH103" s="2">
        <v>1</v>
      </c>
      <c r="DI103" s="2">
        <v>0</v>
      </c>
      <c r="DQ103" s="2" t="s">
        <v>8014</v>
      </c>
      <c r="DS103" t="s">
        <v>1045</v>
      </c>
      <c r="DT103"/>
      <c r="DU103"/>
      <c r="DV103"/>
      <c r="DW103"/>
      <c r="DX103" t="s">
        <v>76</v>
      </c>
      <c r="DY103" s="80"/>
      <c r="DZ103" t="s">
        <v>76</v>
      </c>
      <c r="EA103"/>
      <c r="EB103" t="s">
        <v>76</v>
      </c>
      <c r="EC103"/>
      <c r="ED103" t="s">
        <v>76</v>
      </c>
      <c r="EE103" s="82"/>
      <c r="EF103" t="s">
        <v>76</v>
      </c>
      <c r="EG103"/>
      <c r="EH103" t="s">
        <v>76</v>
      </c>
      <c r="EI103"/>
      <c r="EJ103" t="s">
        <v>76</v>
      </c>
      <c r="EK103" s="80"/>
      <c r="EL103" s="80"/>
    </row>
    <row r="104" spans="1:142">
      <c r="A104" s="2" t="s">
        <v>8015</v>
      </c>
      <c r="B104" s="2" t="s">
        <v>8016</v>
      </c>
      <c r="C104" s="16" t="s">
        <v>8017</v>
      </c>
      <c r="D104" s="2">
        <v>2</v>
      </c>
      <c r="E104" s="2">
        <v>158</v>
      </c>
      <c r="F104" s="2">
        <v>62</v>
      </c>
      <c r="H104" s="2">
        <v>63</v>
      </c>
      <c r="I104" s="2">
        <v>58</v>
      </c>
      <c r="J104" s="2">
        <v>63</v>
      </c>
      <c r="K104" s="2">
        <v>3</v>
      </c>
      <c r="L104" s="2">
        <v>106</v>
      </c>
      <c r="M104" s="2">
        <v>43</v>
      </c>
      <c r="N104" s="2">
        <v>49</v>
      </c>
      <c r="O104" s="2">
        <v>4</v>
      </c>
      <c r="P104" s="2" t="s">
        <v>278</v>
      </c>
      <c r="Q104" s="2">
        <v>0</v>
      </c>
      <c r="R104" s="2">
        <v>2</v>
      </c>
      <c r="S104" s="2">
        <v>28</v>
      </c>
      <c r="T104" s="2">
        <f t="shared" si="2"/>
        <v>136</v>
      </c>
      <c r="U104" s="2" t="s">
        <v>167</v>
      </c>
      <c r="V104" s="2" t="s">
        <v>76</v>
      </c>
      <c r="W104" s="2">
        <v>0</v>
      </c>
      <c r="AA104" s="2">
        <v>0</v>
      </c>
      <c r="AE104" s="2">
        <v>0</v>
      </c>
      <c r="AJ104" s="2">
        <v>0</v>
      </c>
      <c r="AO104" s="2">
        <v>0</v>
      </c>
      <c r="AQ104" s="2">
        <v>0</v>
      </c>
      <c r="AR104" s="2">
        <v>0</v>
      </c>
      <c r="AS104" s="2">
        <v>0</v>
      </c>
      <c r="AV104" s="2">
        <v>0</v>
      </c>
      <c r="AY104" s="2">
        <v>0</v>
      </c>
      <c r="BC104" s="2">
        <v>0</v>
      </c>
      <c r="BD104" s="2">
        <v>0</v>
      </c>
      <c r="BJ104" s="2">
        <v>1</v>
      </c>
      <c r="BP104" s="2">
        <v>0</v>
      </c>
      <c r="BQ104" s="2">
        <v>1.1</v>
      </c>
      <c r="BS104" s="2">
        <v>156</v>
      </c>
      <c r="BT104" s="2">
        <v>1.06</v>
      </c>
      <c r="BU104" s="2">
        <v>3.79</v>
      </c>
      <c r="BV104" s="2">
        <v>2.25</v>
      </c>
      <c r="BW104" s="2">
        <v>2.61</v>
      </c>
      <c r="BX104" s="2">
        <v>5.25</v>
      </c>
      <c r="BY104" s="2">
        <v>2.76</v>
      </c>
      <c r="BZ104" s="2">
        <v>49</v>
      </c>
      <c r="CA104" s="2">
        <v>131</v>
      </c>
      <c r="CD104" s="2">
        <v>11.2</v>
      </c>
      <c r="CE104" s="2">
        <v>2.74</v>
      </c>
      <c r="CG104" s="11" t="s">
        <v>7937</v>
      </c>
      <c r="CH104" s="2" t="s">
        <v>1664</v>
      </c>
      <c r="CJ104" s="2" t="s">
        <v>712</v>
      </c>
      <c r="CK104" s="2" t="s">
        <v>8018</v>
      </c>
      <c r="CN104" s="2">
        <v>1</v>
      </c>
      <c r="CO104" s="2">
        <v>2</v>
      </c>
      <c r="CQ104" s="2">
        <v>1</v>
      </c>
      <c r="CR104" s="2">
        <v>0</v>
      </c>
      <c r="CS104" s="2">
        <v>0</v>
      </c>
      <c r="CY104" s="2" t="s">
        <v>434</v>
      </c>
      <c r="CZ104" s="2">
        <v>0</v>
      </c>
      <c r="DA104" s="2">
        <v>1</v>
      </c>
      <c r="DB104" s="2">
        <v>2</v>
      </c>
      <c r="DC104" s="2">
        <v>1</v>
      </c>
      <c r="DD104" s="2">
        <v>1</v>
      </c>
      <c r="DE104" s="2">
        <v>1</v>
      </c>
      <c r="DF104" s="2">
        <v>0</v>
      </c>
      <c r="DG104" s="2">
        <v>0</v>
      </c>
      <c r="DH104" s="2">
        <v>1</v>
      </c>
      <c r="DI104" s="2">
        <v>0</v>
      </c>
      <c r="DQ104" s="2" t="s">
        <v>8019</v>
      </c>
      <c r="DS104" t="s">
        <v>1045</v>
      </c>
      <c r="DT104"/>
      <c r="DU104"/>
      <c r="DV104"/>
      <c r="DW104"/>
      <c r="DX104" t="s">
        <v>76</v>
      </c>
      <c r="DY104" s="80"/>
      <c r="DZ104" t="s">
        <v>76</v>
      </c>
      <c r="EA104"/>
      <c r="EB104" t="s">
        <v>76</v>
      </c>
      <c r="EC104"/>
      <c r="ED104" t="s">
        <v>76</v>
      </c>
      <c r="EE104" s="82"/>
      <c r="EF104" t="s">
        <v>76</v>
      </c>
      <c r="EG104"/>
      <c r="EH104" t="s">
        <v>76</v>
      </c>
      <c r="EI104"/>
      <c r="EJ104" t="s">
        <v>76</v>
      </c>
      <c r="EK104" s="80"/>
      <c r="EL104"/>
    </row>
    <row r="105" spans="1:142">
      <c r="A105" s="2" t="s">
        <v>8020</v>
      </c>
      <c r="B105" s="2" t="s">
        <v>8021</v>
      </c>
      <c r="C105" s="16" t="s">
        <v>7087</v>
      </c>
      <c r="D105" s="2">
        <v>1</v>
      </c>
      <c r="E105" s="2">
        <v>168</v>
      </c>
      <c r="F105" s="2">
        <v>81</v>
      </c>
      <c r="H105" s="2">
        <v>76</v>
      </c>
      <c r="I105" s="2">
        <v>75</v>
      </c>
      <c r="J105" s="2">
        <v>102</v>
      </c>
      <c r="K105" s="2">
        <v>15</v>
      </c>
      <c r="L105" s="2">
        <v>150</v>
      </c>
      <c r="M105" s="2">
        <v>24</v>
      </c>
      <c r="N105" s="2">
        <v>98</v>
      </c>
      <c r="O105" s="2">
        <v>7</v>
      </c>
      <c r="P105" s="2" t="s">
        <v>166</v>
      </c>
      <c r="Q105" s="2">
        <v>0</v>
      </c>
      <c r="R105" s="2">
        <v>23</v>
      </c>
      <c r="S105" s="2">
        <v>42</v>
      </c>
      <c r="T105" s="2">
        <f t="shared" si="2"/>
        <v>163</v>
      </c>
      <c r="U105" s="2" t="s">
        <v>148</v>
      </c>
      <c r="V105" s="2" t="s">
        <v>1065</v>
      </c>
      <c r="W105" s="2">
        <v>0</v>
      </c>
      <c r="AA105" s="2">
        <v>1</v>
      </c>
      <c r="AB105" s="2" t="s">
        <v>1400</v>
      </c>
      <c r="AC105" s="2">
        <v>2</v>
      </c>
      <c r="AE105" s="2">
        <v>0</v>
      </c>
      <c r="AJ105" s="2">
        <v>0</v>
      </c>
      <c r="AO105" s="2">
        <v>0</v>
      </c>
      <c r="AQ105" s="2">
        <v>1</v>
      </c>
      <c r="AR105" s="2">
        <v>0</v>
      </c>
      <c r="AS105" s="2">
        <v>1</v>
      </c>
      <c r="AT105" s="2">
        <v>2</v>
      </c>
      <c r="AU105" s="2" t="s">
        <v>443</v>
      </c>
      <c r="AV105" s="2">
        <v>0</v>
      </c>
      <c r="AY105" s="2">
        <v>0</v>
      </c>
      <c r="BC105" s="2">
        <v>0</v>
      </c>
      <c r="BD105" s="2">
        <v>0</v>
      </c>
      <c r="BJ105" s="2">
        <v>2</v>
      </c>
      <c r="BK105" s="2">
        <v>148.75</v>
      </c>
      <c r="BL105" s="2">
        <v>4.6</v>
      </c>
      <c r="BM105" s="2" t="s">
        <v>8022</v>
      </c>
      <c r="BP105" s="2">
        <v>148.75</v>
      </c>
      <c r="BQ105" s="2">
        <v>4.6</v>
      </c>
      <c r="BR105" s="2">
        <v>49.6</v>
      </c>
      <c r="BS105" s="2">
        <v>69.26</v>
      </c>
      <c r="BU105" s="2">
        <v>3.16</v>
      </c>
      <c r="BV105" s="2">
        <v>1.42</v>
      </c>
      <c r="BW105" s="2">
        <v>1.8</v>
      </c>
      <c r="BX105" s="2">
        <v>8.3</v>
      </c>
      <c r="BY105" s="2">
        <v>4.73</v>
      </c>
      <c r="BZ105" s="2">
        <v>98</v>
      </c>
      <c r="CA105" s="2">
        <v>146</v>
      </c>
      <c r="CD105" s="2">
        <v>11.9</v>
      </c>
      <c r="CE105" s="2">
        <v>2.83</v>
      </c>
      <c r="CG105" s="11" t="s">
        <v>7094</v>
      </c>
      <c r="CH105" s="2" t="s">
        <v>1192</v>
      </c>
      <c r="CI105" s="2" t="s">
        <v>4654</v>
      </c>
      <c r="CK105" s="2" t="s">
        <v>8023</v>
      </c>
      <c r="CN105" s="2" t="s">
        <v>480</v>
      </c>
      <c r="CO105" s="2">
        <v>2</v>
      </c>
      <c r="CQ105" s="2">
        <v>1</v>
      </c>
      <c r="CR105" s="2">
        <v>0</v>
      </c>
      <c r="CS105" s="2">
        <v>0</v>
      </c>
      <c r="CY105" s="2" t="s">
        <v>3837</v>
      </c>
      <c r="CZ105" s="2">
        <v>1</v>
      </c>
      <c r="DA105" s="2">
        <v>1</v>
      </c>
      <c r="DB105" s="2">
        <v>2</v>
      </c>
      <c r="DC105" s="2">
        <v>1</v>
      </c>
      <c r="DD105" s="2">
        <v>0</v>
      </c>
      <c r="DE105" s="2">
        <v>1</v>
      </c>
      <c r="DF105" s="2">
        <v>0</v>
      </c>
      <c r="DG105" s="2">
        <v>0</v>
      </c>
      <c r="DH105" s="2">
        <v>1</v>
      </c>
      <c r="DI105" s="2">
        <v>0</v>
      </c>
      <c r="DQ105" s="2" t="s">
        <v>8024</v>
      </c>
      <c r="DS105" t="s">
        <v>1045</v>
      </c>
      <c r="DT105"/>
      <c r="DU105"/>
      <c r="DV105"/>
      <c r="DW105"/>
      <c r="DX105" t="s">
        <v>76</v>
      </c>
      <c r="DY105" s="80"/>
      <c r="DZ105" t="s">
        <v>76</v>
      </c>
      <c r="EA105"/>
      <c r="EB105" t="s">
        <v>76</v>
      </c>
      <c r="EC105"/>
      <c r="ED105" t="s">
        <v>76</v>
      </c>
      <c r="EE105" s="82"/>
      <c r="EF105" t="s">
        <v>76</v>
      </c>
      <c r="EG105"/>
      <c r="EH105" t="s">
        <v>76</v>
      </c>
      <c r="EI105"/>
      <c r="EJ105" t="s">
        <v>76</v>
      </c>
      <c r="EK105"/>
      <c r="EL105"/>
    </row>
    <row r="106" spans="1:142">
      <c r="A106" s="2" t="s">
        <v>8025</v>
      </c>
      <c r="B106" s="2" t="s">
        <v>8026</v>
      </c>
      <c r="C106" s="16" t="s">
        <v>7897</v>
      </c>
      <c r="D106" s="2">
        <v>1</v>
      </c>
      <c r="E106" s="2">
        <v>178</v>
      </c>
      <c r="F106" s="2">
        <v>106</v>
      </c>
      <c r="H106" s="2">
        <v>57</v>
      </c>
      <c r="I106" s="2">
        <v>41</v>
      </c>
      <c r="J106" s="2">
        <v>77</v>
      </c>
      <c r="K106" s="2">
        <v>9</v>
      </c>
      <c r="L106" s="2">
        <v>150</v>
      </c>
      <c r="M106" s="2">
        <v>24</v>
      </c>
      <c r="N106" s="2">
        <v>81</v>
      </c>
      <c r="O106" s="2">
        <v>7</v>
      </c>
      <c r="P106" s="2" t="s">
        <v>166</v>
      </c>
      <c r="Q106" s="2">
        <v>0</v>
      </c>
      <c r="R106" s="2">
        <v>23</v>
      </c>
      <c r="S106" s="2">
        <v>42</v>
      </c>
      <c r="T106" s="2">
        <f t="shared" si="2"/>
        <v>123</v>
      </c>
      <c r="U106" s="2" t="s">
        <v>167</v>
      </c>
      <c r="V106" s="2" t="s">
        <v>1161</v>
      </c>
      <c r="W106" s="2">
        <v>0</v>
      </c>
      <c r="AA106" s="2">
        <v>0</v>
      </c>
      <c r="AE106" s="2">
        <v>1</v>
      </c>
      <c r="AF106" s="2">
        <v>20</v>
      </c>
      <c r="AG106" s="2" t="s">
        <v>566</v>
      </c>
      <c r="AH106" s="2">
        <v>0</v>
      </c>
      <c r="AJ106" s="2">
        <v>1</v>
      </c>
      <c r="AK106" s="2" t="s">
        <v>476</v>
      </c>
      <c r="AO106" s="2">
        <v>1</v>
      </c>
      <c r="AQ106" s="2">
        <v>0</v>
      </c>
      <c r="AR106" s="2">
        <v>0</v>
      </c>
      <c r="AS106" s="2">
        <v>0</v>
      </c>
      <c r="AV106" s="2">
        <v>0</v>
      </c>
      <c r="AY106" s="2">
        <v>0</v>
      </c>
      <c r="BC106" s="2">
        <v>1</v>
      </c>
      <c r="BD106" s="2">
        <v>0</v>
      </c>
      <c r="BJ106" s="2">
        <v>2</v>
      </c>
      <c r="BP106" s="2">
        <v>520</v>
      </c>
      <c r="BQ106" s="2">
        <v>9.8</v>
      </c>
      <c r="BS106" s="2">
        <v>413</v>
      </c>
      <c r="BU106" s="2">
        <v>5.03</v>
      </c>
      <c r="BV106" s="2">
        <v>2.34</v>
      </c>
      <c r="BW106" s="2">
        <v>3.42</v>
      </c>
      <c r="BX106" s="2">
        <v>8.71</v>
      </c>
      <c r="BY106" s="2">
        <v>6</v>
      </c>
      <c r="BZ106" s="2">
        <v>81</v>
      </c>
      <c r="CA106" s="2">
        <v>148</v>
      </c>
      <c r="CD106" s="2">
        <v>10.2</v>
      </c>
      <c r="CE106" s="2">
        <v>3.34</v>
      </c>
      <c r="CG106" s="11" t="s">
        <v>8027</v>
      </c>
      <c r="CH106" s="2" t="s">
        <v>4653</v>
      </c>
      <c r="CI106" s="2" t="s">
        <v>1377</v>
      </c>
      <c r="CK106" s="2" t="s">
        <v>1377</v>
      </c>
      <c r="CN106" s="2">
        <v>2</v>
      </c>
      <c r="CO106" s="2">
        <v>2</v>
      </c>
      <c r="CQ106" s="2">
        <v>1</v>
      </c>
      <c r="CR106" s="2">
        <v>0</v>
      </c>
      <c r="CS106" s="2">
        <v>0</v>
      </c>
      <c r="CY106" s="2" t="s">
        <v>434</v>
      </c>
      <c r="CZ106" s="2">
        <v>1</v>
      </c>
      <c r="DA106" s="2">
        <v>1</v>
      </c>
      <c r="DB106" s="2">
        <v>2</v>
      </c>
      <c r="DC106" s="2">
        <v>1</v>
      </c>
      <c r="DD106" s="2">
        <v>1</v>
      </c>
      <c r="DE106" s="2">
        <v>1</v>
      </c>
      <c r="DF106" s="2">
        <v>0</v>
      </c>
      <c r="DG106" s="2">
        <v>0</v>
      </c>
      <c r="DH106" s="2">
        <v>1</v>
      </c>
      <c r="DI106" s="2">
        <v>0</v>
      </c>
      <c r="DQ106" s="2" t="s">
        <v>8028</v>
      </c>
      <c r="DS106" t="s">
        <v>1045</v>
      </c>
      <c r="DT106"/>
      <c r="DU106"/>
      <c r="DV106"/>
      <c r="DW106"/>
      <c r="DX106" t="s">
        <v>76</v>
      </c>
      <c r="DY106" s="80"/>
      <c r="DZ106" t="s">
        <v>76</v>
      </c>
      <c r="EA106"/>
      <c r="EB106" t="s">
        <v>8029</v>
      </c>
      <c r="EC106" s="80" t="s">
        <v>8030</v>
      </c>
      <c r="ED106" t="s">
        <v>76</v>
      </c>
      <c r="EE106" s="82"/>
      <c r="EF106" t="s">
        <v>76</v>
      </c>
      <c r="EG106"/>
      <c r="EH106" t="s">
        <v>76</v>
      </c>
      <c r="EI106"/>
      <c r="EJ106" t="s">
        <v>76</v>
      </c>
      <c r="EK106"/>
      <c r="EL106"/>
    </row>
    <row r="107" spans="1:142">
      <c r="A107" s="2" t="s">
        <v>8031</v>
      </c>
      <c r="B107" s="2" t="s">
        <v>8032</v>
      </c>
      <c r="C107" s="16" t="s">
        <v>7935</v>
      </c>
      <c r="D107" s="2">
        <v>1</v>
      </c>
      <c r="E107" s="2">
        <v>180</v>
      </c>
      <c r="F107" s="2">
        <v>94</v>
      </c>
      <c r="H107" s="2">
        <v>54</v>
      </c>
      <c r="I107" s="2">
        <v>41</v>
      </c>
      <c r="J107" s="2">
        <v>63</v>
      </c>
      <c r="K107" s="2">
        <v>3</v>
      </c>
      <c r="L107" s="2">
        <v>130</v>
      </c>
      <c r="M107" s="2">
        <v>34</v>
      </c>
      <c r="N107" s="2">
        <v>69</v>
      </c>
      <c r="O107" s="2">
        <v>4</v>
      </c>
      <c r="P107" s="2" t="s">
        <v>166</v>
      </c>
      <c r="Q107" s="2">
        <v>0</v>
      </c>
      <c r="R107" s="2">
        <v>23</v>
      </c>
      <c r="S107" s="2">
        <v>42</v>
      </c>
      <c r="T107" s="2">
        <f t="shared" si="2"/>
        <v>124</v>
      </c>
      <c r="U107" s="2" t="s">
        <v>167</v>
      </c>
      <c r="V107" s="2" t="s">
        <v>224</v>
      </c>
      <c r="W107" s="2">
        <v>1</v>
      </c>
      <c r="X107" s="2">
        <v>1</v>
      </c>
      <c r="Y107" s="2" t="s">
        <v>1270</v>
      </c>
      <c r="Z107" s="2" t="s">
        <v>239</v>
      </c>
      <c r="AA107" s="2">
        <v>0</v>
      </c>
      <c r="AE107" s="2">
        <v>1</v>
      </c>
      <c r="AF107" s="2">
        <v>20</v>
      </c>
      <c r="AG107" s="2">
        <v>40</v>
      </c>
      <c r="AH107" s="2">
        <v>0</v>
      </c>
      <c r="AJ107" s="2">
        <v>0</v>
      </c>
      <c r="AO107" s="2">
        <v>0</v>
      </c>
      <c r="AQ107" s="2">
        <v>0</v>
      </c>
      <c r="AR107" s="2">
        <v>0</v>
      </c>
      <c r="AS107" s="2">
        <v>0</v>
      </c>
      <c r="AV107" s="2">
        <v>0</v>
      </c>
      <c r="AY107" s="2">
        <v>0</v>
      </c>
      <c r="BC107" s="2">
        <v>0</v>
      </c>
      <c r="BD107" s="2">
        <v>0</v>
      </c>
      <c r="BJ107" s="2">
        <v>2</v>
      </c>
      <c r="BP107" s="14">
        <v>53.85</v>
      </c>
      <c r="BQ107" s="2">
        <v>1.2</v>
      </c>
      <c r="BU107" s="2">
        <v>4.6</v>
      </c>
      <c r="BV107" s="2">
        <v>1.92</v>
      </c>
      <c r="BW107" s="2">
        <v>3.28</v>
      </c>
      <c r="BX107" s="2">
        <v>5.14</v>
      </c>
      <c r="BY107" s="2">
        <v>5.3</v>
      </c>
      <c r="BZ107" s="2">
        <v>69</v>
      </c>
      <c r="CA107" s="2">
        <v>152</v>
      </c>
      <c r="CD107" s="2">
        <v>13.8</v>
      </c>
      <c r="CG107" s="11" t="s">
        <v>7842</v>
      </c>
      <c r="CH107" s="2" t="s">
        <v>1664</v>
      </c>
      <c r="CJ107" s="58">
        <v>0.9</v>
      </c>
      <c r="CK107" s="2" t="s">
        <v>1629</v>
      </c>
      <c r="CL107" s="2" t="s">
        <v>8033</v>
      </c>
      <c r="CN107" s="2">
        <v>1</v>
      </c>
      <c r="CO107" s="2">
        <v>1</v>
      </c>
      <c r="CQ107" s="2">
        <v>0</v>
      </c>
      <c r="CR107" s="2">
        <v>0</v>
      </c>
      <c r="CS107" s="2">
        <v>0</v>
      </c>
      <c r="CY107" s="2" t="s">
        <v>1074</v>
      </c>
      <c r="CZ107" s="2">
        <v>0</v>
      </c>
      <c r="DA107" s="2">
        <v>1</v>
      </c>
      <c r="DB107" s="2">
        <v>1</v>
      </c>
      <c r="DC107" s="2">
        <v>1</v>
      </c>
      <c r="DD107" s="2">
        <v>0</v>
      </c>
      <c r="DE107" s="2">
        <v>1</v>
      </c>
      <c r="DF107" s="2">
        <v>0</v>
      </c>
      <c r="DG107" s="2">
        <v>1</v>
      </c>
      <c r="DH107" s="2">
        <v>2</v>
      </c>
      <c r="DI107" s="2">
        <v>0</v>
      </c>
      <c r="DQ107" s="2" t="s">
        <v>8034</v>
      </c>
      <c r="DS107" t="s">
        <v>1045</v>
      </c>
      <c r="DT107"/>
      <c r="DU107"/>
      <c r="DV107"/>
      <c r="DW107"/>
      <c r="DX107" t="s">
        <v>76</v>
      </c>
      <c r="DY107" s="80"/>
      <c r="DZ107" t="s">
        <v>76</v>
      </c>
      <c r="EA107"/>
      <c r="EB107" t="s">
        <v>76</v>
      </c>
      <c r="EC107"/>
      <c r="ED107" t="s">
        <v>76</v>
      </c>
      <c r="EE107" s="82"/>
      <c r="EF107" t="s">
        <v>76</v>
      </c>
      <c r="EG107"/>
      <c r="EH107" t="s">
        <v>76</v>
      </c>
      <c r="EI107"/>
      <c r="EJ107" t="s">
        <v>76</v>
      </c>
      <c r="EK107"/>
      <c r="EL107"/>
    </row>
    <row r="108" spans="1:142">
      <c r="A108" s="2" t="s">
        <v>8035</v>
      </c>
      <c r="B108" s="2" t="s">
        <v>8036</v>
      </c>
      <c r="C108" s="16" t="s">
        <v>7791</v>
      </c>
      <c r="D108" s="2">
        <v>2</v>
      </c>
      <c r="E108" s="2">
        <v>162</v>
      </c>
      <c r="F108" s="2">
        <v>81</v>
      </c>
      <c r="H108" s="2">
        <v>41</v>
      </c>
      <c r="I108" s="2">
        <v>25</v>
      </c>
      <c r="J108" s="2">
        <v>70</v>
      </c>
      <c r="K108" s="2">
        <v>9</v>
      </c>
      <c r="L108" s="2">
        <v>135</v>
      </c>
      <c r="M108" s="2">
        <v>24</v>
      </c>
      <c r="N108" s="2">
        <v>53</v>
      </c>
      <c r="O108" s="2">
        <v>4</v>
      </c>
      <c r="P108" s="2" t="s">
        <v>166</v>
      </c>
      <c r="Q108" s="2">
        <v>0</v>
      </c>
      <c r="R108" s="2">
        <v>23</v>
      </c>
      <c r="S108" s="2">
        <v>42</v>
      </c>
      <c r="T108" s="2">
        <f t="shared" si="2"/>
        <v>104</v>
      </c>
      <c r="U108" s="2" t="s">
        <v>279</v>
      </c>
      <c r="V108" s="2" t="s">
        <v>1065</v>
      </c>
      <c r="W108" s="2">
        <v>0</v>
      </c>
      <c r="AA108" s="2">
        <v>0</v>
      </c>
      <c r="AE108" s="2">
        <v>0</v>
      </c>
      <c r="AJ108" s="2">
        <v>0</v>
      </c>
      <c r="AO108" s="2">
        <v>0</v>
      </c>
      <c r="AQ108" s="2">
        <v>0</v>
      </c>
      <c r="AR108" s="2">
        <v>0</v>
      </c>
      <c r="AS108" s="2">
        <v>0</v>
      </c>
      <c r="AV108" s="2">
        <v>0</v>
      </c>
      <c r="AY108" s="2">
        <v>0</v>
      </c>
      <c r="BC108" s="2">
        <v>1</v>
      </c>
      <c r="BD108" s="2">
        <v>0</v>
      </c>
      <c r="BG108" s="2">
        <v>1</v>
      </c>
      <c r="BH108" s="2">
        <v>1</v>
      </c>
      <c r="BI108" s="2">
        <v>1</v>
      </c>
      <c r="BJ108" s="2">
        <v>2</v>
      </c>
      <c r="BN108" s="2">
        <v>3.61</v>
      </c>
      <c r="BP108" s="2">
        <v>125.71</v>
      </c>
      <c r="BQ108" s="2">
        <v>1.2</v>
      </c>
      <c r="BS108" s="2">
        <v>388</v>
      </c>
      <c r="BT108" s="2">
        <v>1.31</v>
      </c>
      <c r="BU108" s="2">
        <v>5.1</v>
      </c>
      <c r="BV108" s="2">
        <v>2.68</v>
      </c>
      <c r="BW108" s="2">
        <v>3.28</v>
      </c>
      <c r="BX108" s="2">
        <v>6.74</v>
      </c>
      <c r="BY108" s="2">
        <v>4</v>
      </c>
      <c r="BZ108" s="2">
        <v>53</v>
      </c>
      <c r="CA108" s="2">
        <v>102</v>
      </c>
      <c r="CB108" s="2">
        <v>6.7</v>
      </c>
      <c r="CD108" s="2">
        <v>11.7</v>
      </c>
      <c r="CE108" s="2">
        <v>3.34</v>
      </c>
      <c r="CG108" s="11" t="s">
        <v>7950</v>
      </c>
      <c r="CH108" s="2" t="s">
        <v>1664</v>
      </c>
      <c r="CK108" s="2" t="s">
        <v>8037</v>
      </c>
      <c r="CL108" s="2" t="s">
        <v>8038</v>
      </c>
      <c r="CN108" s="2">
        <v>2</v>
      </c>
      <c r="CO108" s="2">
        <v>1</v>
      </c>
      <c r="CQ108" s="2">
        <v>1</v>
      </c>
      <c r="CR108" s="2">
        <v>0</v>
      </c>
      <c r="CS108" s="2">
        <v>0</v>
      </c>
      <c r="CT108" s="2">
        <v>45</v>
      </c>
      <c r="CU108" s="2">
        <v>0.71</v>
      </c>
      <c r="CV108" s="2">
        <v>0</v>
      </c>
      <c r="CY108" s="2" t="s">
        <v>8039</v>
      </c>
      <c r="CZ108" s="2">
        <v>1</v>
      </c>
      <c r="DA108" s="2">
        <v>1</v>
      </c>
      <c r="DB108" s="2">
        <v>2</v>
      </c>
      <c r="DC108" s="2">
        <v>1</v>
      </c>
      <c r="DD108" s="2">
        <v>1</v>
      </c>
      <c r="DE108" s="2">
        <v>1</v>
      </c>
      <c r="DF108" s="2">
        <v>0</v>
      </c>
      <c r="DG108" s="2">
        <v>0</v>
      </c>
      <c r="DH108" s="2">
        <v>2</v>
      </c>
      <c r="DI108" s="2">
        <v>0</v>
      </c>
      <c r="DQ108" s="2" t="s">
        <v>8040</v>
      </c>
      <c r="DS108" t="s">
        <v>1045</v>
      </c>
      <c r="DT108"/>
      <c r="DU108"/>
      <c r="DV108"/>
      <c r="DW108"/>
      <c r="DX108" t="s">
        <v>76</v>
      </c>
      <c r="DY108" s="80"/>
      <c r="DZ108" t="s">
        <v>76</v>
      </c>
      <c r="EA108"/>
      <c r="EB108" t="s">
        <v>76</v>
      </c>
      <c r="EC108"/>
      <c r="ED108" t="s">
        <v>76</v>
      </c>
      <c r="EE108" s="82"/>
      <c r="EF108" t="s">
        <v>76</v>
      </c>
      <c r="EG108"/>
      <c r="EH108" t="s">
        <v>76</v>
      </c>
      <c r="EI108"/>
      <c r="EJ108" t="s">
        <v>76</v>
      </c>
      <c r="EK108"/>
      <c r="EL108"/>
    </row>
    <row r="109" spans="1:142">
      <c r="A109" s="2" t="s">
        <v>8041</v>
      </c>
      <c r="B109" s="2" t="s">
        <v>8042</v>
      </c>
      <c r="C109" s="16" t="s">
        <v>6853</v>
      </c>
      <c r="D109" s="2">
        <v>2</v>
      </c>
      <c r="E109" s="2">
        <v>162</v>
      </c>
      <c r="F109" s="2" t="s">
        <v>146</v>
      </c>
      <c r="H109" s="2">
        <v>46</v>
      </c>
      <c r="I109" s="2">
        <v>25</v>
      </c>
      <c r="J109" s="2">
        <v>80</v>
      </c>
      <c r="K109" s="2">
        <v>9</v>
      </c>
      <c r="L109" s="2">
        <v>112</v>
      </c>
      <c r="M109" s="2">
        <v>43</v>
      </c>
      <c r="N109" s="2">
        <v>62</v>
      </c>
      <c r="O109" s="2">
        <v>4</v>
      </c>
      <c r="P109" s="2" t="s">
        <v>382</v>
      </c>
      <c r="Q109" s="2">
        <v>0</v>
      </c>
      <c r="R109" s="2">
        <v>2</v>
      </c>
      <c r="S109" s="2">
        <v>28</v>
      </c>
      <c r="T109" s="2">
        <f t="shared" si="2"/>
        <v>109</v>
      </c>
      <c r="U109" s="2" t="s">
        <v>167</v>
      </c>
      <c r="V109" s="2" t="s">
        <v>224</v>
      </c>
      <c r="W109" s="2">
        <v>0</v>
      </c>
      <c r="AA109" s="2">
        <v>0</v>
      </c>
      <c r="AE109" s="2">
        <v>0</v>
      </c>
      <c r="AJ109" s="2">
        <v>0</v>
      </c>
      <c r="AO109" s="2">
        <v>0</v>
      </c>
      <c r="AQ109" s="2">
        <v>0</v>
      </c>
      <c r="AR109" s="2">
        <v>0</v>
      </c>
      <c r="AS109" s="2">
        <v>0</v>
      </c>
      <c r="AV109" s="2">
        <v>0</v>
      </c>
      <c r="AY109" s="2">
        <v>0</v>
      </c>
      <c r="BC109" s="2">
        <v>0</v>
      </c>
      <c r="BD109" s="2">
        <v>0</v>
      </c>
      <c r="BG109" s="2">
        <v>2</v>
      </c>
      <c r="BH109" s="2">
        <v>2</v>
      </c>
      <c r="BI109" s="2">
        <v>2</v>
      </c>
      <c r="BJ109" s="2">
        <v>1</v>
      </c>
      <c r="BK109" s="2" t="s">
        <v>361</v>
      </c>
      <c r="BM109" s="2">
        <v>120</v>
      </c>
      <c r="BP109" s="2">
        <v>22.7</v>
      </c>
      <c r="BQ109" s="2">
        <v>0.9</v>
      </c>
      <c r="BS109" s="2">
        <v>13.47</v>
      </c>
      <c r="BU109" s="2">
        <v>3.55</v>
      </c>
      <c r="BV109" s="2">
        <v>1.02</v>
      </c>
      <c r="BW109" s="2">
        <v>2.27</v>
      </c>
      <c r="BX109" s="2">
        <v>4.86</v>
      </c>
      <c r="BY109" s="2">
        <v>4.68</v>
      </c>
      <c r="BZ109" s="2">
        <v>62</v>
      </c>
      <c r="CA109" s="2">
        <v>114</v>
      </c>
      <c r="CD109" s="2">
        <v>12.1</v>
      </c>
      <c r="CE109" s="2">
        <v>2.81</v>
      </c>
      <c r="CG109" s="11" t="s">
        <v>7800</v>
      </c>
      <c r="CH109" s="2" t="s">
        <v>4653</v>
      </c>
      <c r="CJ109" s="2" t="s">
        <v>2632</v>
      </c>
      <c r="CK109" s="2" t="s">
        <v>1105</v>
      </c>
      <c r="CN109" s="2">
        <v>1</v>
      </c>
      <c r="CO109" s="2">
        <v>1</v>
      </c>
      <c r="CQ109" s="2">
        <v>1</v>
      </c>
      <c r="CR109" s="2">
        <v>0</v>
      </c>
      <c r="CS109" s="2">
        <v>0</v>
      </c>
      <c r="CT109" s="2">
        <v>46</v>
      </c>
      <c r="CU109" s="2">
        <v>0.71</v>
      </c>
      <c r="CV109" s="2">
        <v>0</v>
      </c>
      <c r="CY109" s="2" t="s">
        <v>932</v>
      </c>
      <c r="CZ109" s="2">
        <v>1</v>
      </c>
      <c r="DA109" s="2">
        <v>1</v>
      </c>
      <c r="DB109" s="2">
        <v>1</v>
      </c>
      <c r="DC109" s="2">
        <v>1</v>
      </c>
      <c r="DD109" s="2">
        <v>1</v>
      </c>
      <c r="DE109" s="2">
        <v>1</v>
      </c>
      <c r="DF109" s="2">
        <v>0</v>
      </c>
      <c r="DG109" s="2">
        <v>0</v>
      </c>
      <c r="DH109" s="2">
        <v>2</v>
      </c>
      <c r="DI109" s="2">
        <v>0</v>
      </c>
      <c r="DQ109" s="2" t="s">
        <v>8043</v>
      </c>
      <c r="DS109" t="s">
        <v>1045</v>
      </c>
      <c r="DT109"/>
      <c r="DU109"/>
      <c r="DV109"/>
      <c r="DW109"/>
      <c r="DX109" t="s">
        <v>76</v>
      </c>
      <c r="DY109"/>
      <c r="DZ109" t="s">
        <v>76</v>
      </c>
      <c r="EA109"/>
      <c r="EB109" t="s">
        <v>8044</v>
      </c>
      <c r="EC109" s="80" t="s">
        <v>7967</v>
      </c>
      <c r="ED109" t="s">
        <v>76</v>
      </c>
      <c r="EE109" s="82"/>
      <c r="EF109" t="s">
        <v>76</v>
      </c>
      <c r="EG109"/>
      <c r="EH109" t="s">
        <v>76</v>
      </c>
      <c r="EI109" s="80"/>
      <c r="EJ109" t="s">
        <v>76</v>
      </c>
      <c r="EK109"/>
      <c r="EL109"/>
    </row>
    <row r="110" spans="1:142">
      <c r="A110" s="2" t="s">
        <v>8045</v>
      </c>
      <c r="B110" s="2" t="s">
        <v>8046</v>
      </c>
      <c r="C110" s="16" t="s">
        <v>7973</v>
      </c>
      <c r="D110" s="2">
        <v>2</v>
      </c>
      <c r="E110" s="2">
        <v>163</v>
      </c>
      <c r="F110" s="2">
        <v>80</v>
      </c>
      <c r="H110" s="2">
        <v>56</v>
      </c>
      <c r="I110" s="2">
        <v>41</v>
      </c>
      <c r="J110" s="2">
        <v>73</v>
      </c>
      <c r="K110" s="2">
        <v>9</v>
      </c>
      <c r="L110" s="2">
        <v>121</v>
      </c>
      <c r="M110" s="2">
        <v>34</v>
      </c>
      <c r="N110" s="2">
        <v>55</v>
      </c>
      <c r="O110" s="2">
        <v>4</v>
      </c>
      <c r="P110" s="2" t="s">
        <v>278</v>
      </c>
      <c r="Q110" s="2">
        <v>0</v>
      </c>
      <c r="R110" s="2">
        <v>2</v>
      </c>
      <c r="S110" s="2">
        <v>28</v>
      </c>
      <c r="T110" s="2">
        <f t="shared" si="2"/>
        <v>116</v>
      </c>
      <c r="U110" s="2" t="s">
        <v>167</v>
      </c>
      <c r="V110" s="2" t="s">
        <v>224</v>
      </c>
      <c r="W110" s="2">
        <v>0</v>
      </c>
      <c r="AA110" s="2">
        <v>1</v>
      </c>
      <c r="AB110" s="2" t="s">
        <v>1277</v>
      </c>
      <c r="AE110" s="2">
        <v>1</v>
      </c>
      <c r="AF110" s="2">
        <v>20</v>
      </c>
      <c r="AG110" s="2" t="s">
        <v>197</v>
      </c>
      <c r="AH110" s="2">
        <v>1</v>
      </c>
      <c r="AI110" s="2">
        <v>4</v>
      </c>
      <c r="AJ110" s="2">
        <v>1</v>
      </c>
      <c r="AK110" s="2" t="s">
        <v>476</v>
      </c>
      <c r="AO110" s="2">
        <v>0</v>
      </c>
      <c r="AQ110" s="2">
        <v>0</v>
      </c>
      <c r="AR110" s="2">
        <v>0</v>
      </c>
      <c r="AS110" s="2">
        <v>1</v>
      </c>
      <c r="AT110" s="2">
        <v>3</v>
      </c>
      <c r="AU110" s="2" t="s">
        <v>443</v>
      </c>
      <c r="AV110" s="2">
        <v>0</v>
      </c>
      <c r="AY110" s="2">
        <v>0</v>
      </c>
      <c r="BC110" s="2">
        <v>1</v>
      </c>
      <c r="BD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0.43</v>
      </c>
      <c r="BL110" s="2" t="s">
        <v>8047</v>
      </c>
      <c r="BN110" s="2">
        <v>2.88</v>
      </c>
      <c r="BP110" s="2">
        <v>0.7</v>
      </c>
      <c r="BQ110" s="2">
        <v>0.9</v>
      </c>
      <c r="BS110" s="2">
        <v>49.75</v>
      </c>
      <c r="BT110" s="2">
        <v>0.93</v>
      </c>
      <c r="BU110" s="2">
        <v>3.74</v>
      </c>
      <c r="BV110" s="2">
        <v>2.09</v>
      </c>
      <c r="BW110" s="2">
        <v>2.41</v>
      </c>
      <c r="BX110" s="2">
        <v>4.6</v>
      </c>
      <c r="BY110" s="2">
        <v>3.2</v>
      </c>
      <c r="BZ110" s="2">
        <v>55</v>
      </c>
      <c r="CA110" s="2">
        <v>145</v>
      </c>
      <c r="CB110" s="2">
        <v>5.4</v>
      </c>
      <c r="CD110" s="2">
        <v>11.4</v>
      </c>
      <c r="CE110" s="2">
        <v>3.56</v>
      </c>
      <c r="CG110" s="11" t="s">
        <v>8048</v>
      </c>
      <c r="CH110" s="2" t="s">
        <v>1664</v>
      </c>
      <c r="CK110" s="2" t="s">
        <v>2228</v>
      </c>
      <c r="CN110" s="2">
        <v>1</v>
      </c>
      <c r="CO110" s="2">
        <v>2</v>
      </c>
      <c r="CQ110" s="2">
        <v>1</v>
      </c>
      <c r="CR110" s="2">
        <v>0</v>
      </c>
      <c r="CS110" s="2">
        <v>0</v>
      </c>
      <c r="CT110" s="2">
        <v>45</v>
      </c>
      <c r="CU110" s="2">
        <v>0.75</v>
      </c>
      <c r="CV110" s="2">
        <v>0</v>
      </c>
      <c r="CY110" s="2" t="s">
        <v>3392</v>
      </c>
      <c r="CZ110" s="2">
        <v>1</v>
      </c>
      <c r="DA110" s="2">
        <v>1</v>
      </c>
      <c r="DB110" s="2">
        <v>2</v>
      </c>
      <c r="DC110" s="2">
        <v>1</v>
      </c>
      <c r="DD110" s="2">
        <v>0</v>
      </c>
      <c r="DE110" s="2">
        <v>1</v>
      </c>
      <c r="DF110" s="2">
        <v>1</v>
      </c>
      <c r="DG110" s="2">
        <v>0</v>
      </c>
      <c r="DH110" s="2">
        <v>2</v>
      </c>
      <c r="DI110" s="2">
        <v>0</v>
      </c>
      <c r="DQ110" s="2" t="s">
        <v>8049</v>
      </c>
      <c r="DS110" t="s">
        <v>1045</v>
      </c>
      <c r="DT110"/>
      <c r="DU110"/>
      <c r="DV110"/>
      <c r="DW110"/>
      <c r="DX110" t="s">
        <v>8050</v>
      </c>
      <c r="DY110" s="80">
        <v>44013</v>
      </c>
      <c r="DZ110" t="s">
        <v>76</v>
      </c>
      <c r="EA110"/>
      <c r="EB110" t="s">
        <v>8051</v>
      </c>
      <c r="EC110" t="s">
        <v>7879</v>
      </c>
      <c r="ED110" t="s">
        <v>76</v>
      </c>
      <c r="EE110" s="82"/>
      <c r="EF110" t="s">
        <v>76</v>
      </c>
      <c r="EG110"/>
      <c r="EH110" t="s">
        <v>76</v>
      </c>
      <c r="EI110" s="80"/>
      <c r="EJ110" t="s">
        <v>76</v>
      </c>
      <c r="EK110"/>
      <c r="EL110"/>
    </row>
    <row r="111" spans="1:142">
      <c r="A111" s="2" t="s">
        <v>8052</v>
      </c>
      <c r="B111" s="2" t="s">
        <v>8053</v>
      </c>
      <c r="C111" s="16" t="s">
        <v>8054</v>
      </c>
      <c r="D111" s="2">
        <v>1</v>
      </c>
      <c r="E111" s="2">
        <v>176</v>
      </c>
      <c r="F111" s="2" t="s">
        <v>146</v>
      </c>
      <c r="H111" s="2">
        <v>60</v>
      </c>
      <c r="I111" s="2">
        <v>58</v>
      </c>
      <c r="J111" s="2">
        <v>66</v>
      </c>
      <c r="K111" s="2">
        <v>3</v>
      </c>
      <c r="L111" s="2">
        <v>140</v>
      </c>
      <c r="M111" s="2">
        <v>24</v>
      </c>
      <c r="N111" s="2">
        <v>82</v>
      </c>
      <c r="O111" s="2">
        <v>7</v>
      </c>
      <c r="P111" s="2" t="s">
        <v>166</v>
      </c>
      <c r="Q111" s="2">
        <v>0</v>
      </c>
      <c r="R111" s="2">
        <v>23</v>
      </c>
      <c r="S111" s="2">
        <v>42</v>
      </c>
      <c r="T111" s="2">
        <f t="shared" si="2"/>
        <v>134</v>
      </c>
      <c r="U111" s="2" t="s">
        <v>167</v>
      </c>
      <c r="V111" s="2" t="s">
        <v>1038</v>
      </c>
      <c r="W111" s="2">
        <v>1</v>
      </c>
      <c r="X111" s="2">
        <v>5</v>
      </c>
      <c r="Y111" s="2" t="s">
        <v>1073</v>
      </c>
      <c r="Z111" s="2">
        <v>3</v>
      </c>
      <c r="AA111" s="2">
        <v>0</v>
      </c>
      <c r="AE111" s="2">
        <v>1</v>
      </c>
      <c r="AF111" s="2">
        <v>10</v>
      </c>
      <c r="AG111" s="2">
        <v>40</v>
      </c>
      <c r="AH111" s="2">
        <v>0</v>
      </c>
      <c r="AJ111" s="2">
        <v>1</v>
      </c>
      <c r="AK111" s="2" t="s">
        <v>476</v>
      </c>
      <c r="AL111" s="2" t="s">
        <v>197</v>
      </c>
      <c r="AM111" s="2">
        <v>1</v>
      </c>
      <c r="AN111" s="2">
        <v>10</v>
      </c>
      <c r="AO111" s="2">
        <v>0</v>
      </c>
      <c r="AQ111" s="2">
        <v>0</v>
      </c>
      <c r="AR111" s="2">
        <v>0</v>
      </c>
      <c r="AS111" s="2">
        <v>0</v>
      </c>
      <c r="AV111" s="2">
        <v>0</v>
      </c>
      <c r="AY111" s="2">
        <v>0</v>
      </c>
      <c r="BC111" s="2">
        <v>0</v>
      </c>
      <c r="BD111" s="2">
        <v>0</v>
      </c>
      <c r="BG111" s="2">
        <v>2</v>
      </c>
      <c r="BH111" s="2">
        <v>3</v>
      </c>
      <c r="BI111" s="2">
        <v>2</v>
      </c>
      <c r="BJ111" s="2">
        <v>2</v>
      </c>
      <c r="BK111" s="2">
        <v>3065</v>
      </c>
      <c r="BP111" s="2">
        <v>9994</v>
      </c>
      <c r="BQ111" s="2">
        <v>13.6</v>
      </c>
      <c r="BS111" s="2">
        <v>505</v>
      </c>
      <c r="BT111" s="2">
        <v>1.11</v>
      </c>
      <c r="BU111" s="2">
        <v>4.7</v>
      </c>
      <c r="BV111" s="2">
        <v>1.53</v>
      </c>
      <c r="BW111" s="2">
        <v>3.54</v>
      </c>
      <c r="BX111" s="2">
        <v>4.62</v>
      </c>
      <c r="BY111" s="2">
        <v>5.7</v>
      </c>
      <c r="BZ111" s="2">
        <v>82</v>
      </c>
      <c r="CA111" s="2">
        <v>145</v>
      </c>
      <c r="CD111" s="2">
        <v>10.9</v>
      </c>
      <c r="CE111" s="2">
        <v>2.96</v>
      </c>
      <c r="CG111" s="11" t="s">
        <v>7818</v>
      </c>
      <c r="CH111" s="2" t="s">
        <v>1664</v>
      </c>
      <c r="CK111" s="2" t="s">
        <v>8055</v>
      </c>
      <c r="CN111" s="2">
        <v>2</v>
      </c>
      <c r="CO111" s="2">
        <v>2</v>
      </c>
      <c r="CQ111" s="2">
        <v>1</v>
      </c>
      <c r="CR111" s="2">
        <v>0</v>
      </c>
      <c r="CS111" s="2">
        <v>0</v>
      </c>
      <c r="CT111" s="2">
        <v>47</v>
      </c>
      <c r="CU111" s="2">
        <v>0.58</v>
      </c>
      <c r="CV111" s="2">
        <v>0</v>
      </c>
      <c r="CY111" s="2" t="s">
        <v>1282</v>
      </c>
      <c r="CZ111" s="2">
        <v>1</v>
      </c>
      <c r="DA111" s="2">
        <v>1</v>
      </c>
      <c r="DB111" s="2">
        <v>2</v>
      </c>
      <c r="DC111" s="2">
        <v>1</v>
      </c>
      <c r="DD111" s="2">
        <v>0</v>
      </c>
      <c r="DE111" s="2">
        <v>1</v>
      </c>
      <c r="DF111" s="2">
        <v>0</v>
      </c>
      <c r="DG111" s="2">
        <v>1</v>
      </c>
      <c r="DH111" s="2">
        <v>1</v>
      </c>
      <c r="DI111" s="2">
        <v>0</v>
      </c>
      <c r="DQ111" s="2" t="s">
        <v>8056</v>
      </c>
      <c r="DS111" t="s">
        <v>1045</v>
      </c>
      <c r="DT111"/>
      <c r="DU111"/>
      <c r="DV111"/>
      <c r="DW111"/>
      <c r="DX111" t="s">
        <v>76</v>
      </c>
      <c r="DY111" s="80"/>
      <c r="DZ111" t="s">
        <v>76</v>
      </c>
      <c r="EA111"/>
      <c r="EB111" t="s">
        <v>76</v>
      </c>
      <c r="EC111"/>
      <c r="ED111" t="s">
        <v>76</v>
      </c>
      <c r="EE111" s="82"/>
      <c r="EF111" t="s">
        <v>76</v>
      </c>
      <c r="EG111"/>
      <c r="EH111" t="s">
        <v>76</v>
      </c>
      <c r="EI111"/>
      <c r="EJ111" t="s">
        <v>76</v>
      </c>
      <c r="EK111"/>
      <c r="EL111"/>
    </row>
    <row r="112" spans="1:142">
      <c r="A112" s="2" t="s">
        <v>8057</v>
      </c>
      <c r="B112" s="2" t="s">
        <v>8058</v>
      </c>
      <c r="C112" s="397" t="s">
        <v>8059</v>
      </c>
      <c r="D112" s="2">
        <v>1</v>
      </c>
      <c r="E112" s="2">
        <v>176</v>
      </c>
      <c r="F112" s="2" t="s">
        <v>146</v>
      </c>
      <c r="H112" s="2">
        <v>64</v>
      </c>
      <c r="I112" s="2">
        <v>58</v>
      </c>
      <c r="J112" s="2">
        <v>76</v>
      </c>
      <c r="K112" s="2">
        <v>9</v>
      </c>
      <c r="L112" s="2">
        <v>120</v>
      </c>
      <c r="M112" s="2">
        <v>34</v>
      </c>
      <c r="N112" s="2">
        <v>62</v>
      </c>
      <c r="O112" s="2">
        <v>4</v>
      </c>
      <c r="P112" s="2" t="s">
        <v>166</v>
      </c>
      <c r="Q112" s="2">
        <v>0</v>
      </c>
      <c r="R112" s="2">
        <v>23</v>
      </c>
      <c r="S112" s="2">
        <v>42</v>
      </c>
      <c r="T112" s="2">
        <f t="shared" si="2"/>
        <v>147</v>
      </c>
      <c r="U112" s="2" t="s">
        <v>148</v>
      </c>
      <c r="V112" s="2" t="s">
        <v>1038</v>
      </c>
      <c r="W112" s="2">
        <v>0</v>
      </c>
      <c r="AA112" s="2">
        <v>1</v>
      </c>
      <c r="AB112" s="2" t="s">
        <v>837</v>
      </c>
      <c r="AC112" s="2">
        <v>2</v>
      </c>
      <c r="AE112" s="2">
        <v>1</v>
      </c>
      <c r="AG112" s="2">
        <v>40</v>
      </c>
      <c r="AH112" s="2">
        <v>0</v>
      </c>
      <c r="AJ112" s="2">
        <v>1</v>
      </c>
      <c r="AL112" s="2">
        <v>40</v>
      </c>
      <c r="AM112" s="2">
        <v>0</v>
      </c>
      <c r="AO112" s="2">
        <v>0</v>
      </c>
      <c r="AQ112" s="2">
        <v>0</v>
      </c>
      <c r="AR112" s="117">
        <v>0</v>
      </c>
      <c r="AS112" s="117">
        <v>0</v>
      </c>
      <c r="AV112" s="2">
        <v>0</v>
      </c>
      <c r="AY112" s="2">
        <v>0</v>
      </c>
      <c r="BC112" s="2">
        <v>0</v>
      </c>
      <c r="BD112" s="2">
        <v>0</v>
      </c>
      <c r="BJ112" s="2">
        <v>2</v>
      </c>
      <c r="BK112" s="2">
        <v>58.14</v>
      </c>
      <c r="BP112" s="2">
        <v>517.88</v>
      </c>
      <c r="BQ112" s="2">
        <v>1.4</v>
      </c>
      <c r="BT112" s="2">
        <v>0.98</v>
      </c>
      <c r="BU112" s="2">
        <v>3.94</v>
      </c>
      <c r="BV112" s="2">
        <v>2.09</v>
      </c>
      <c r="BW112" s="2">
        <v>2.63</v>
      </c>
      <c r="BX112" s="2">
        <v>6.27</v>
      </c>
      <c r="BY112" s="2">
        <v>3.83</v>
      </c>
      <c r="BZ112" s="2">
        <v>62</v>
      </c>
      <c r="CA112" s="2">
        <v>135</v>
      </c>
      <c r="CD112" s="2">
        <v>11.4</v>
      </c>
      <c r="CE112" s="2">
        <v>3.09</v>
      </c>
      <c r="CG112" s="2" t="s">
        <v>8060</v>
      </c>
      <c r="CH112" s="2" t="s">
        <v>1664</v>
      </c>
      <c r="CI112" s="2" t="s">
        <v>5634</v>
      </c>
      <c r="CK112" s="2" t="s">
        <v>791</v>
      </c>
      <c r="CL112" s="2" t="s">
        <v>1155</v>
      </c>
      <c r="CN112" s="2">
        <v>2</v>
      </c>
      <c r="CO112" s="2">
        <v>2</v>
      </c>
      <c r="CQ112" s="2">
        <v>1</v>
      </c>
      <c r="CR112" s="2">
        <v>0</v>
      </c>
      <c r="CS112" s="2">
        <v>0</v>
      </c>
      <c r="CY112" s="117" t="s">
        <v>3392</v>
      </c>
      <c r="CZ112" s="2">
        <v>1</v>
      </c>
      <c r="DA112" s="2">
        <v>1</v>
      </c>
      <c r="DB112" s="2">
        <v>2</v>
      </c>
      <c r="DC112" s="2">
        <v>1</v>
      </c>
      <c r="DD112" s="2">
        <v>1</v>
      </c>
      <c r="DE112" s="2">
        <v>0</v>
      </c>
      <c r="DF112" s="2">
        <v>0</v>
      </c>
      <c r="DG112" s="2">
        <v>0</v>
      </c>
      <c r="DH112" s="2">
        <v>2</v>
      </c>
      <c r="DI112" s="2">
        <v>0</v>
      </c>
      <c r="DQ112" s="117" t="s">
        <v>8061</v>
      </c>
      <c r="DR112"/>
      <c r="DS112"/>
      <c r="DT112"/>
      <c r="DU112"/>
      <c r="DV112"/>
      <c r="DW112"/>
      <c r="DX112" t="s">
        <v>76</v>
      </c>
      <c r="DY112" s="80"/>
      <c r="DZ112" t="s">
        <v>76</v>
      </c>
      <c r="EA112"/>
      <c r="EB112" t="s">
        <v>76</v>
      </c>
      <c r="EC112"/>
      <c r="ED112" t="s">
        <v>76</v>
      </c>
      <c r="EE112" s="82"/>
      <c r="EF112" t="s">
        <v>76</v>
      </c>
      <c r="EG112"/>
      <c r="EH112" t="s">
        <v>76</v>
      </c>
      <c r="EI112"/>
      <c r="EJ112" t="s">
        <v>76</v>
      </c>
      <c r="EK112"/>
      <c r="EL112"/>
    </row>
    <row r="113" spans="1:142">
      <c r="A113" s="2" t="s">
        <v>8062</v>
      </c>
      <c r="B113" s="2" t="s">
        <v>8063</v>
      </c>
      <c r="C113" s="397" t="s">
        <v>7259</v>
      </c>
      <c r="D113" s="2">
        <v>1</v>
      </c>
      <c r="E113" s="2">
        <v>175</v>
      </c>
      <c r="F113" s="2">
        <v>68</v>
      </c>
      <c r="H113" s="2">
        <v>57</v>
      </c>
      <c r="I113" s="2">
        <v>41</v>
      </c>
      <c r="J113" s="2">
        <v>74</v>
      </c>
      <c r="K113" s="2">
        <v>9</v>
      </c>
      <c r="L113" s="2">
        <v>120</v>
      </c>
      <c r="M113" s="2">
        <v>34</v>
      </c>
      <c r="N113" s="2">
        <v>66</v>
      </c>
      <c r="O113" s="2">
        <v>4</v>
      </c>
      <c r="P113" s="2" t="s">
        <v>382</v>
      </c>
      <c r="Q113" s="2">
        <v>0</v>
      </c>
      <c r="R113" s="2">
        <v>2</v>
      </c>
      <c r="S113" s="2">
        <v>28</v>
      </c>
      <c r="T113" s="2">
        <f t="shared" ref="T113:T120" si="3">SUM(I113,K113,M113,O113,Q113,S113)</f>
        <v>116</v>
      </c>
      <c r="U113" s="2" t="s">
        <v>167</v>
      </c>
      <c r="V113" s="2" t="s">
        <v>224</v>
      </c>
      <c r="W113" s="2">
        <v>0</v>
      </c>
      <c r="AA113" s="2">
        <v>1</v>
      </c>
      <c r="AB113" s="2">
        <v>18</v>
      </c>
      <c r="AC113" s="2">
        <v>2</v>
      </c>
      <c r="AE113" s="2">
        <v>0</v>
      </c>
      <c r="AJ113" s="2">
        <v>0</v>
      </c>
      <c r="AO113" s="2">
        <v>0</v>
      </c>
      <c r="AQ113" s="2">
        <v>0</v>
      </c>
      <c r="AR113" s="117">
        <v>0</v>
      </c>
      <c r="AS113" s="117">
        <v>1</v>
      </c>
      <c r="AT113" s="117" t="s">
        <v>8064</v>
      </c>
      <c r="AU113" s="2" t="s">
        <v>523</v>
      </c>
      <c r="AV113" s="2">
        <v>0</v>
      </c>
      <c r="AY113" s="2">
        <v>0</v>
      </c>
      <c r="BC113" s="2">
        <v>1</v>
      </c>
      <c r="BD113" s="2">
        <v>0</v>
      </c>
      <c r="BG113" s="2">
        <v>2</v>
      </c>
      <c r="BH113" s="2">
        <v>1</v>
      </c>
      <c r="BI113" s="2">
        <v>1</v>
      </c>
      <c r="BJ113" s="2">
        <v>1</v>
      </c>
      <c r="BP113" s="2">
        <v>1.4</v>
      </c>
      <c r="BQ113" s="2">
        <v>1.4</v>
      </c>
      <c r="BS113" s="2">
        <v>84.31</v>
      </c>
      <c r="BU113" s="2">
        <v>3.25</v>
      </c>
      <c r="BV113" s="2">
        <v>3.41</v>
      </c>
      <c r="BW113" s="2">
        <v>1.6</v>
      </c>
      <c r="BX113" s="2">
        <v>7.28</v>
      </c>
      <c r="BY113" s="2">
        <v>3</v>
      </c>
      <c r="BZ113" s="2">
        <v>66</v>
      </c>
      <c r="CA113" s="2">
        <v>143</v>
      </c>
      <c r="CB113" s="2">
        <v>6.6</v>
      </c>
      <c r="CD113" s="2">
        <v>11.1</v>
      </c>
      <c r="CE113" s="2">
        <v>2.9</v>
      </c>
      <c r="CG113" s="2" t="s">
        <v>8065</v>
      </c>
      <c r="CH113" s="2" t="s">
        <v>1154</v>
      </c>
      <c r="CK113" s="2" t="s">
        <v>514</v>
      </c>
      <c r="CL113" s="2" t="s">
        <v>1001</v>
      </c>
      <c r="CN113" s="2">
        <v>1</v>
      </c>
      <c r="CO113" s="2">
        <v>2</v>
      </c>
      <c r="CQ113" s="2">
        <v>0</v>
      </c>
      <c r="CR113" s="2">
        <v>0</v>
      </c>
      <c r="CS113" s="2">
        <v>0</v>
      </c>
      <c r="CT113" s="2">
        <v>43</v>
      </c>
      <c r="CU113" s="2">
        <v>0.72</v>
      </c>
      <c r="CV113" s="2">
        <v>0</v>
      </c>
      <c r="CY113" s="117" t="s">
        <v>3860</v>
      </c>
      <c r="CZ113" s="2">
        <v>1</v>
      </c>
      <c r="DA113" s="2">
        <v>1</v>
      </c>
      <c r="DB113" s="2">
        <v>2</v>
      </c>
      <c r="DC113" s="2">
        <v>1</v>
      </c>
      <c r="DD113" s="2">
        <v>1</v>
      </c>
      <c r="DE113" s="2">
        <v>1</v>
      </c>
      <c r="DF113" s="2">
        <v>0</v>
      </c>
      <c r="DG113" s="2">
        <v>0</v>
      </c>
      <c r="DH113" s="2">
        <v>1</v>
      </c>
      <c r="DI113" s="2">
        <v>0</v>
      </c>
      <c r="DQ113" s="117" t="s">
        <v>8066</v>
      </c>
      <c r="DR113"/>
      <c r="DS113"/>
      <c r="DT113"/>
      <c r="DU113"/>
      <c r="DV113"/>
      <c r="DW113"/>
      <c r="DX113" t="s">
        <v>76</v>
      </c>
      <c r="DY113" s="80"/>
      <c r="DZ113" t="s">
        <v>76</v>
      </c>
      <c r="EA113"/>
      <c r="EB113" t="s">
        <v>76</v>
      </c>
      <c r="EC113"/>
      <c r="ED113" t="s">
        <v>76</v>
      </c>
      <c r="EE113" s="82"/>
      <c r="EF113" t="s">
        <v>76</v>
      </c>
      <c r="EG113"/>
      <c r="EH113" t="s">
        <v>76</v>
      </c>
      <c r="EI113"/>
      <c r="EJ113" t="s">
        <v>76</v>
      </c>
      <c r="EK113"/>
      <c r="EL113"/>
    </row>
    <row r="114" spans="1:142">
      <c r="A114" s="2" t="s">
        <v>8067</v>
      </c>
      <c r="B114" s="14" t="s">
        <v>8068</v>
      </c>
      <c r="C114" s="397" t="s">
        <v>8065</v>
      </c>
      <c r="D114" s="2">
        <v>2</v>
      </c>
      <c r="E114" s="2">
        <v>158</v>
      </c>
      <c r="F114" s="2">
        <v>56</v>
      </c>
      <c r="H114" s="2">
        <v>60</v>
      </c>
      <c r="I114" s="2">
        <v>58</v>
      </c>
      <c r="J114" s="2">
        <v>63</v>
      </c>
      <c r="K114" s="2">
        <v>3</v>
      </c>
      <c r="L114" s="2">
        <v>112</v>
      </c>
      <c r="M114" s="2">
        <v>43</v>
      </c>
      <c r="N114" s="2">
        <v>86</v>
      </c>
      <c r="O114" s="2">
        <v>7</v>
      </c>
      <c r="P114" s="2" t="s">
        <v>278</v>
      </c>
      <c r="Q114" s="2">
        <v>0</v>
      </c>
      <c r="R114" s="2">
        <v>2</v>
      </c>
      <c r="S114" s="2">
        <v>28</v>
      </c>
      <c r="T114" s="2">
        <f t="shared" si="3"/>
        <v>139</v>
      </c>
      <c r="U114" s="2" t="s">
        <v>167</v>
      </c>
      <c r="V114" s="2" t="s">
        <v>224</v>
      </c>
      <c r="W114" s="2">
        <v>1</v>
      </c>
      <c r="X114" s="2">
        <v>1</v>
      </c>
      <c r="Y114" s="2" t="s">
        <v>607</v>
      </c>
      <c r="Z114" s="2">
        <v>12</v>
      </c>
      <c r="AA114" s="2">
        <v>0</v>
      </c>
      <c r="AE114" s="2">
        <v>0</v>
      </c>
      <c r="AJ114" s="2">
        <v>0</v>
      </c>
      <c r="AO114" s="2">
        <v>0</v>
      </c>
      <c r="AQ114" s="2">
        <v>0</v>
      </c>
      <c r="AR114" s="117">
        <v>0</v>
      </c>
      <c r="AS114" s="117">
        <v>0</v>
      </c>
      <c r="AV114" s="2">
        <v>0</v>
      </c>
      <c r="AY114" s="2">
        <v>0</v>
      </c>
      <c r="BC114" s="2">
        <v>1</v>
      </c>
      <c r="BD114" s="2">
        <v>0</v>
      </c>
      <c r="BG114" s="2">
        <v>0</v>
      </c>
      <c r="BH114" s="2">
        <v>0</v>
      </c>
      <c r="BI114" s="2">
        <v>0</v>
      </c>
      <c r="BJ114" s="2">
        <v>1</v>
      </c>
      <c r="BP114" s="2">
        <v>0.67</v>
      </c>
      <c r="BQ114" s="2">
        <v>0.7</v>
      </c>
      <c r="BS114" s="2">
        <v>24.99</v>
      </c>
      <c r="BT114" s="2">
        <v>1.19</v>
      </c>
      <c r="BU114" s="2">
        <v>5.23</v>
      </c>
      <c r="BV114" s="2">
        <v>1.69</v>
      </c>
      <c r="BW114" s="2">
        <v>3.19</v>
      </c>
      <c r="BX114" s="2">
        <v>4.47</v>
      </c>
      <c r="BY114" s="2">
        <v>4.97</v>
      </c>
      <c r="BZ114" s="2">
        <v>86</v>
      </c>
      <c r="CA114" s="2">
        <v>111</v>
      </c>
      <c r="CD114" s="2">
        <v>10.4</v>
      </c>
      <c r="CE114" s="2">
        <v>3.37</v>
      </c>
      <c r="CG114" s="2" t="s">
        <v>8069</v>
      </c>
      <c r="CH114" s="2" t="s">
        <v>1664</v>
      </c>
      <c r="CK114" s="2" t="s">
        <v>712</v>
      </c>
      <c r="CN114" s="2">
        <v>2</v>
      </c>
      <c r="CO114" s="2">
        <v>2</v>
      </c>
      <c r="CQ114" s="2">
        <v>0</v>
      </c>
      <c r="CR114" s="2">
        <v>0</v>
      </c>
      <c r="CS114" s="2">
        <v>0</v>
      </c>
      <c r="CT114" s="2">
        <v>41</v>
      </c>
      <c r="CU114" s="2">
        <v>0.73</v>
      </c>
      <c r="CV114" s="2">
        <v>0</v>
      </c>
      <c r="CY114" s="117" t="s">
        <v>3392</v>
      </c>
      <c r="CZ114" s="2">
        <v>1</v>
      </c>
      <c r="DA114" s="2">
        <v>1</v>
      </c>
      <c r="DB114" s="2">
        <v>2</v>
      </c>
      <c r="DC114" s="2">
        <v>1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Q114" s="117" t="s">
        <v>8070</v>
      </c>
      <c r="DR114" s="177" t="s">
        <v>8071</v>
      </c>
      <c r="DS114"/>
      <c r="DT114"/>
      <c r="DU114"/>
      <c r="DV114"/>
      <c r="DW114"/>
      <c r="DX114"/>
      <c r="DY114"/>
      <c r="DZ114"/>
      <c r="EA114"/>
      <c r="EB114"/>
      <c r="EC114" s="80"/>
      <c r="ED114"/>
      <c r="EE114" s="82"/>
      <c r="EF114"/>
      <c r="EG114" s="80"/>
      <c r="EH114"/>
      <c r="EI114"/>
      <c r="EJ114"/>
      <c r="EK114"/>
      <c r="EL114" t="s">
        <v>8072</v>
      </c>
    </row>
    <row r="115" spans="1:142">
      <c r="A115" s="2" t="s">
        <v>8073</v>
      </c>
      <c r="B115" s="2" t="s">
        <v>8074</v>
      </c>
      <c r="C115" s="397" t="s">
        <v>8075</v>
      </c>
      <c r="D115" s="2">
        <v>1</v>
      </c>
      <c r="E115" s="2">
        <v>170</v>
      </c>
      <c r="F115" s="2">
        <v>78</v>
      </c>
      <c r="H115" s="2">
        <v>68</v>
      </c>
      <c r="I115" s="2">
        <v>58</v>
      </c>
      <c r="J115" s="2">
        <v>70</v>
      </c>
      <c r="K115" s="2">
        <v>9</v>
      </c>
      <c r="L115" s="2">
        <v>116</v>
      </c>
      <c r="M115" s="2">
        <v>43</v>
      </c>
      <c r="N115" s="2">
        <v>93</v>
      </c>
      <c r="O115" s="2">
        <v>7</v>
      </c>
      <c r="P115" s="2" t="s">
        <v>166</v>
      </c>
      <c r="Q115" s="2">
        <v>0</v>
      </c>
      <c r="R115" s="2">
        <v>23</v>
      </c>
      <c r="S115" s="2">
        <v>42</v>
      </c>
      <c r="T115" s="2">
        <f t="shared" si="3"/>
        <v>159</v>
      </c>
      <c r="U115" s="2" t="s">
        <v>148</v>
      </c>
      <c r="V115" s="2" t="s">
        <v>224</v>
      </c>
      <c r="W115" s="2">
        <v>1</v>
      </c>
      <c r="X115" s="2">
        <v>9</v>
      </c>
      <c r="Y115" s="2" t="s">
        <v>8076</v>
      </c>
      <c r="Z115" s="2">
        <v>13</v>
      </c>
      <c r="AA115" s="2">
        <v>1</v>
      </c>
      <c r="AB115" s="2">
        <v>9</v>
      </c>
      <c r="AC115" s="2">
        <v>2</v>
      </c>
      <c r="AE115" s="2">
        <v>0</v>
      </c>
      <c r="AJ115" s="2">
        <v>1</v>
      </c>
      <c r="AK115" s="2" t="s">
        <v>8077</v>
      </c>
      <c r="AL115" s="2" t="s">
        <v>1407</v>
      </c>
      <c r="AM115" s="2">
        <v>0</v>
      </c>
      <c r="AO115" s="2">
        <v>0</v>
      </c>
      <c r="AQ115" s="2">
        <v>0</v>
      </c>
      <c r="AR115" s="117">
        <v>0</v>
      </c>
      <c r="AS115" s="117">
        <v>0</v>
      </c>
      <c r="AV115" s="2">
        <v>0</v>
      </c>
      <c r="AY115" s="2">
        <v>0</v>
      </c>
      <c r="BC115" s="2">
        <v>1</v>
      </c>
      <c r="BD115" s="2">
        <v>0</v>
      </c>
      <c r="BG115" s="2">
        <v>1</v>
      </c>
      <c r="BH115" s="2">
        <v>1</v>
      </c>
      <c r="BI115" s="2">
        <v>1</v>
      </c>
      <c r="BJ115" s="2">
        <v>2</v>
      </c>
      <c r="BK115" s="2">
        <v>657</v>
      </c>
      <c r="BL115" s="2">
        <v>20.6</v>
      </c>
      <c r="BP115" s="2">
        <v>971.3</v>
      </c>
      <c r="BQ115" s="2">
        <v>2.5</v>
      </c>
      <c r="BS115" s="2">
        <v>161.4</v>
      </c>
      <c r="BT115" s="2">
        <v>1.16</v>
      </c>
      <c r="BU115" s="2">
        <v>4.75</v>
      </c>
      <c r="BV115" s="2">
        <v>1.3</v>
      </c>
      <c r="BW115" s="2">
        <v>3.24</v>
      </c>
      <c r="BX115" s="2">
        <v>5.94</v>
      </c>
      <c r="BY115" s="2">
        <v>7.63</v>
      </c>
      <c r="BZ115" s="2">
        <v>93</v>
      </c>
      <c r="CA115" s="2">
        <v>134</v>
      </c>
      <c r="CD115" s="2">
        <v>10.9</v>
      </c>
      <c r="CE115" s="2">
        <v>3.4</v>
      </c>
      <c r="CG115" s="2" t="s">
        <v>7153</v>
      </c>
      <c r="CH115" s="2" t="s">
        <v>1664</v>
      </c>
      <c r="CI115" s="2" t="s">
        <v>574</v>
      </c>
      <c r="CK115" s="2" t="s">
        <v>8078</v>
      </c>
      <c r="CL115" s="2" t="s">
        <v>672</v>
      </c>
      <c r="CN115" s="2">
        <v>2</v>
      </c>
      <c r="CO115" s="2">
        <v>2</v>
      </c>
      <c r="CQ115" s="2">
        <v>1</v>
      </c>
      <c r="CR115" s="2">
        <v>0</v>
      </c>
      <c r="CS115" s="2">
        <v>0</v>
      </c>
      <c r="CT115" s="2">
        <v>43</v>
      </c>
      <c r="CU115" s="2">
        <v>0.68</v>
      </c>
      <c r="CV115" s="2">
        <v>0</v>
      </c>
      <c r="CY115" s="117" t="s">
        <v>205</v>
      </c>
      <c r="CZ115" s="2">
        <v>1</v>
      </c>
      <c r="DA115" s="2">
        <v>1</v>
      </c>
      <c r="DB115" s="2">
        <v>2</v>
      </c>
      <c r="DC115" s="2">
        <v>1</v>
      </c>
      <c r="DD115" s="2">
        <v>1</v>
      </c>
      <c r="DE115" s="2">
        <v>1</v>
      </c>
      <c r="DF115" s="2">
        <v>0</v>
      </c>
      <c r="DG115" s="2">
        <v>1</v>
      </c>
      <c r="DH115" s="2">
        <v>1</v>
      </c>
      <c r="DI115" s="2">
        <v>0</v>
      </c>
      <c r="DQ115" s="117" t="s">
        <v>8079</v>
      </c>
      <c r="DR115"/>
      <c r="DS115"/>
      <c r="DT115"/>
      <c r="DU115"/>
      <c r="DV115"/>
      <c r="DW115"/>
      <c r="DX115" t="s">
        <v>76</v>
      </c>
      <c r="DY115" s="80"/>
      <c r="DZ115" t="s">
        <v>76</v>
      </c>
      <c r="EA115"/>
      <c r="EB115" t="s">
        <v>76</v>
      </c>
      <c r="EC115"/>
      <c r="ED115" t="s">
        <v>76</v>
      </c>
      <c r="EE115" s="82"/>
      <c r="EF115" t="s">
        <v>76</v>
      </c>
      <c r="EG115"/>
      <c r="EH115" t="s">
        <v>76</v>
      </c>
      <c r="EI115"/>
      <c r="EJ115" t="s">
        <v>76</v>
      </c>
      <c r="EK115"/>
      <c r="EL115"/>
    </row>
    <row r="116" spans="1:142">
      <c r="A116" s="2" t="s">
        <v>8080</v>
      </c>
      <c r="B116" s="2" t="s">
        <v>8081</v>
      </c>
      <c r="C116" s="397" t="s">
        <v>8082</v>
      </c>
      <c r="D116" s="2">
        <v>1</v>
      </c>
      <c r="E116" s="2">
        <v>176</v>
      </c>
      <c r="F116" s="2">
        <v>82</v>
      </c>
      <c r="H116" s="2">
        <v>74</v>
      </c>
      <c r="I116" s="2">
        <v>75</v>
      </c>
      <c r="J116" s="2">
        <v>59</v>
      </c>
      <c r="K116" s="2">
        <v>3</v>
      </c>
      <c r="L116" s="2">
        <v>149</v>
      </c>
      <c r="M116" s="2">
        <v>24</v>
      </c>
      <c r="N116" s="2">
        <v>74</v>
      </c>
      <c r="O116" s="2">
        <v>7</v>
      </c>
      <c r="P116" s="2" t="s">
        <v>382</v>
      </c>
      <c r="Q116" s="2">
        <v>0</v>
      </c>
      <c r="R116" s="2">
        <v>2</v>
      </c>
      <c r="S116" s="2">
        <v>28</v>
      </c>
      <c r="T116" s="2">
        <f t="shared" si="3"/>
        <v>137</v>
      </c>
      <c r="U116" s="2" t="s">
        <v>167</v>
      </c>
      <c r="V116" s="2" t="s">
        <v>1038</v>
      </c>
      <c r="W116" s="2">
        <v>1</v>
      </c>
      <c r="X116" s="2">
        <v>4</v>
      </c>
      <c r="Y116" s="2" t="s">
        <v>1190</v>
      </c>
      <c r="Z116" s="2" t="s">
        <v>3559</v>
      </c>
      <c r="AA116" s="2">
        <v>1</v>
      </c>
      <c r="AB116" s="2">
        <v>25</v>
      </c>
      <c r="AC116" s="2">
        <v>2</v>
      </c>
      <c r="AE116" s="2">
        <v>1</v>
      </c>
      <c r="AF116" s="2">
        <v>30</v>
      </c>
      <c r="AG116" s="2">
        <v>30</v>
      </c>
      <c r="AH116" s="2">
        <v>1</v>
      </c>
      <c r="AI116" s="2">
        <v>7</v>
      </c>
      <c r="AJ116" s="2">
        <v>1</v>
      </c>
      <c r="AK116" s="2">
        <v>1</v>
      </c>
      <c r="AL116" s="2">
        <v>30</v>
      </c>
      <c r="AM116" s="2">
        <v>0</v>
      </c>
      <c r="AO116" s="2">
        <v>0</v>
      </c>
      <c r="AQ116" s="2">
        <v>0</v>
      </c>
      <c r="AR116" s="117">
        <v>0</v>
      </c>
      <c r="AS116" s="117">
        <v>0</v>
      </c>
      <c r="AT116" s="117"/>
      <c r="AV116" s="2">
        <v>0</v>
      </c>
      <c r="AY116" s="2">
        <v>0</v>
      </c>
      <c r="BC116" s="2">
        <v>1</v>
      </c>
      <c r="BD116" s="2">
        <v>1</v>
      </c>
      <c r="BE116" s="2" t="s">
        <v>1277</v>
      </c>
      <c r="BF116" s="2" t="s">
        <v>8083</v>
      </c>
      <c r="BG116" s="2">
        <v>1</v>
      </c>
      <c r="BH116" s="2">
        <v>1</v>
      </c>
      <c r="BI116" s="2">
        <v>1</v>
      </c>
      <c r="BJ116" s="2">
        <v>1</v>
      </c>
      <c r="BP116" s="2">
        <v>0.67</v>
      </c>
      <c r="BQ116" s="2">
        <v>2.7</v>
      </c>
      <c r="BU116" s="2">
        <v>5.04</v>
      </c>
      <c r="BV116" s="2">
        <v>1.03</v>
      </c>
      <c r="BW116" s="2">
        <v>3.2</v>
      </c>
      <c r="BX116" s="2">
        <v>6.36</v>
      </c>
      <c r="BY116" s="2">
        <v>5.1</v>
      </c>
      <c r="BZ116" s="2">
        <v>74</v>
      </c>
      <c r="CA116" s="2">
        <v>144</v>
      </c>
      <c r="CB116" s="2">
        <v>8.2</v>
      </c>
      <c r="CD116" s="2">
        <v>11.5</v>
      </c>
      <c r="CE116" s="2">
        <v>2.4</v>
      </c>
      <c r="CG116" s="2" t="s">
        <v>7266</v>
      </c>
      <c r="CH116" s="2" t="s">
        <v>1154</v>
      </c>
      <c r="CI116" s="2" t="s">
        <v>1099</v>
      </c>
      <c r="CN116" s="2">
        <v>2</v>
      </c>
      <c r="CO116" s="2">
        <v>2</v>
      </c>
      <c r="CQ116" s="2">
        <v>0</v>
      </c>
      <c r="CR116" s="2">
        <v>0</v>
      </c>
      <c r="CS116" s="2">
        <v>0</v>
      </c>
      <c r="CU116" s="2">
        <v>0.62</v>
      </c>
      <c r="CV116" s="2">
        <v>0</v>
      </c>
      <c r="CY116" s="117" t="s">
        <v>1361</v>
      </c>
      <c r="DA116" s="2">
        <v>1</v>
      </c>
      <c r="DB116" s="2">
        <v>2</v>
      </c>
      <c r="DC116" s="2">
        <v>0</v>
      </c>
      <c r="DD116" s="2">
        <v>1</v>
      </c>
      <c r="DE116" s="2">
        <v>1</v>
      </c>
      <c r="DF116" s="2">
        <v>0</v>
      </c>
      <c r="DG116" s="2">
        <v>1</v>
      </c>
      <c r="DH116" s="2">
        <v>1</v>
      </c>
      <c r="DI116" s="2">
        <v>0</v>
      </c>
      <c r="DQ116" s="117" t="s">
        <v>8084</v>
      </c>
      <c r="DR116"/>
      <c r="DS116"/>
      <c r="DT116"/>
      <c r="DU116"/>
      <c r="DV116"/>
      <c r="DW116"/>
      <c r="DX116" t="s">
        <v>76</v>
      </c>
      <c r="DY116" s="80"/>
      <c r="DZ116" t="s">
        <v>76</v>
      </c>
      <c r="EA116"/>
      <c r="EB116" t="s">
        <v>8085</v>
      </c>
      <c r="EC116" t="s">
        <v>8086</v>
      </c>
      <c r="ED116" t="s">
        <v>76</v>
      </c>
      <c r="EE116" s="82"/>
      <c r="EF116" t="s">
        <v>76</v>
      </c>
      <c r="EG116"/>
      <c r="EH116" t="s">
        <v>76</v>
      </c>
      <c r="EI116"/>
      <c r="EJ116" t="s">
        <v>76</v>
      </c>
      <c r="EK116"/>
      <c r="EL116"/>
    </row>
    <row r="117" spans="1:142">
      <c r="A117" s="2" t="s">
        <v>8087</v>
      </c>
      <c r="B117" s="14" t="s">
        <v>8088</v>
      </c>
      <c r="C117" s="397" t="s">
        <v>8089</v>
      </c>
      <c r="D117" s="2">
        <v>2</v>
      </c>
      <c r="E117" s="2">
        <v>155</v>
      </c>
      <c r="F117" s="2">
        <v>57</v>
      </c>
      <c r="H117" s="2">
        <v>67</v>
      </c>
      <c r="I117" s="2">
        <v>58</v>
      </c>
      <c r="J117" s="2">
        <v>78</v>
      </c>
      <c r="K117" s="2">
        <v>9</v>
      </c>
      <c r="L117" s="2">
        <v>140</v>
      </c>
      <c r="M117" s="2">
        <v>24</v>
      </c>
      <c r="N117" s="2">
        <v>56</v>
      </c>
      <c r="O117" s="2">
        <v>4</v>
      </c>
      <c r="P117" s="2" t="s">
        <v>278</v>
      </c>
      <c r="Q117" s="2">
        <v>0</v>
      </c>
      <c r="R117" s="2">
        <v>2</v>
      </c>
      <c r="S117" s="2">
        <v>28</v>
      </c>
      <c r="T117" s="2">
        <f t="shared" si="3"/>
        <v>123</v>
      </c>
      <c r="U117" s="2" t="s">
        <v>167</v>
      </c>
      <c r="V117" s="2" t="s">
        <v>224</v>
      </c>
      <c r="W117" s="2">
        <v>1</v>
      </c>
      <c r="X117" s="2" t="s">
        <v>1797</v>
      </c>
      <c r="Y117" s="2" t="s">
        <v>6007</v>
      </c>
      <c r="Z117" s="2">
        <v>3</v>
      </c>
      <c r="AA117" s="2">
        <v>0</v>
      </c>
      <c r="AE117" s="2">
        <v>0</v>
      </c>
      <c r="AJ117" s="2">
        <v>0</v>
      </c>
      <c r="AO117" s="2">
        <v>0</v>
      </c>
      <c r="AQ117" s="2">
        <v>0</v>
      </c>
      <c r="AR117" s="117">
        <v>0</v>
      </c>
      <c r="AS117" s="117">
        <v>0</v>
      </c>
      <c r="AT117" s="117"/>
      <c r="AV117" s="2">
        <v>0</v>
      </c>
      <c r="AY117" s="2">
        <v>0</v>
      </c>
      <c r="BC117" s="2">
        <v>0</v>
      </c>
      <c r="BD117" s="2">
        <v>0</v>
      </c>
      <c r="BG117" s="2">
        <v>3</v>
      </c>
      <c r="BH117" s="2">
        <v>1</v>
      </c>
      <c r="BI117" s="2">
        <v>1</v>
      </c>
      <c r="BJ117" s="2">
        <v>1</v>
      </c>
      <c r="BP117" s="2">
        <v>0.93</v>
      </c>
      <c r="BQ117" s="2">
        <v>0.8</v>
      </c>
      <c r="BS117" s="2">
        <v>70.48</v>
      </c>
      <c r="BT117" s="2">
        <v>0.75</v>
      </c>
      <c r="BU117" s="2">
        <v>3.14</v>
      </c>
      <c r="BV117" s="2">
        <v>1.2</v>
      </c>
      <c r="BW117" s="2">
        <v>1.65</v>
      </c>
      <c r="BX117" s="2">
        <v>4.91</v>
      </c>
      <c r="BY117" s="2">
        <v>3.75</v>
      </c>
      <c r="BZ117" s="2">
        <v>56</v>
      </c>
      <c r="CA117" s="2">
        <v>133</v>
      </c>
      <c r="CD117" s="2">
        <v>11.2</v>
      </c>
      <c r="CE117" s="2">
        <v>3.31</v>
      </c>
      <c r="CG117" s="2" t="s">
        <v>8090</v>
      </c>
      <c r="CH117" s="2" t="s">
        <v>1154</v>
      </c>
      <c r="CK117" s="2" t="s">
        <v>1105</v>
      </c>
      <c r="CL117" s="2" t="s">
        <v>574</v>
      </c>
      <c r="CN117" s="2">
        <v>2</v>
      </c>
      <c r="CO117" s="2">
        <v>2</v>
      </c>
      <c r="CQ117" s="2">
        <v>1</v>
      </c>
      <c r="CR117" s="2">
        <v>0</v>
      </c>
      <c r="CS117" s="2">
        <v>0</v>
      </c>
      <c r="CT117" s="2">
        <v>46</v>
      </c>
      <c r="CU117" s="2">
        <v>0.64</v>
      </c>
      <c r="CV117" s="2">
        <v>0</v>
      </c>
      <c r="CY117" s="117" t="s">
        <v>3392</v>
      </c>
      <c r="CZ117" s="2">
        <v>1</v>
      </c>
      <c r="DA117" s="2">
        <v>1</v>
      </c>
      <c r="DB117" s="2">
        <v>2</v>
      </c>
      <c r="DC117" s="2">
        <v>1</v>
      </c>
      <c r="DD117" s="2">
        <v>1</v>
      </c>
      <c r="DE117" s="2">
        <v>1</v>
      </c>
      <c r="DF117" s="2">
        <v>0</v>
      </c>
      <c r="DG117" s="2">
        <v>1</v>
      </c>
      <c r="DH117" s="2">
        <v>2</v>
      </c>
      <c r="DI117" s="2">
        <v>0</v>
      </c>
      <c r="DQ117" s="117" t="s">
        <v>8091</v>
      </c>
      <c r="DR117" s="177" t="s">
        <v>8071</v>
      </c>
      <c r="DS117"/>
      <c r="DT117"/>
      <c r="DU117"/>
      <c r="DV117"/>
      <c r="DW117"/>
      <c r="DX117"/>
      <c r="DY117" s="80"/>
      <c r="DZ117"/>
      <c r="EA117"/>
      <c r="EB117"/>
      <c r="EC117"/>
      <c r="ED117"/>
      <c r="EE117" s="82"/>
      <c r="EF117"/>
      <c r="EG117"/>
      <c r="EH117"/>
      <c r="EI117"/>
      <c r="EJ117"/>
      <c r="EK117"/>
      <c r="EL117" t="s">
        <v>8092</v>
      </c>
    </row>
    <row r="118" spans="1:142">
      <c r="A118" s="2" t="s">
        <v>8093</v>
      </c>
      <c r="B118" s="2" t="s">
        <v>8094</v>
      </c>
      <c r="C118" s="397" t="s">
        <v>7231</v>
      </c>
      <c r="D118" s="2">
        <v>1</v>
      </c>
      <c r="E118" s="2">
        <v>172</v>
      </c>
      <c r="F118" s="2">
        <v>77</v>
      </c>
      <c r="H118" s="2">
        <v>56</v>
      </c>
      <c r="I118" s="2">
        <v>41</v>
      </c>
      <c r="J118" s="2">
        <v>52</v>
      </c>
      <c r="K118" s="2">
        <v>3</v>
      </c>
      <c r="L118" s="2">
        <v>162</v>
      </c>
      <c r="M118" s="2">
        <v>10</v>
      </c>
      <c r="N118" s="2">
        <v>69</v>
      </c>
      <c r="O118" s="2">
        <v>4</v>
      </c>
      <c r="P118" s="2" t="s">
        <v>166</v>
      </c>
      <c r="Q118" s="2">
        <v>0</v>
      </c>
      <c r="R118" s="2">
        <v>23</v>
      </c>
      <c r="S118" s="2">
        <v>42</v>
      </c>
      <c r="T118" s="2">
        <f t="shared" si="3"/>
        <v>100</v>
      </c>
      <c r="U118" s="2" t="s">
        <v>279</v>
      </c>
      <c r="V118" s="2" t="s">
        <v>224</v>
      </c>
      <c r="W118" s="2">
        <v>1</v>
      </c>
      <c r="X118" s="26" t="s">
        <v>8095</v>
      </c>
      <c r="Y118" s="2" t="s">
        <v>8096</v>
      </c>
      <c r="Z118" s="2" t="s">
        <v>1939</v>
      </c>
      <c r="AA118" s="2">
        <v>0</v>
      </c>
      <c r="AE118" s="2">
        <v>1</v>
      </c>
      <c r="AF118" s="2">
        <v>40</v>
      </c>
      <c r="AG118" s="2">
        <v>30</v>
      </c>
      <c r="AH118" s="2">
        <v>0</v>
      </c>
      <c r="AJ118" s="2">
        <v>1</v>
      </c>
      <c r="AK118" s="2">
        <v>4</v>
      </c>
      <c r="AL118" s="2">
        <v>30</v>
      </c>
      <c r="AM118" s="2">
        <v>0</v>
      </c>
      <c r="AO118" s="2">
        <v>0</v>
      </c>
      <c r="AQ118" s="2">
        <v>0</v>
      </c>
      <c r="AR118" s="117">
        <v>0</v>
      </c>
      <c r="AS118" s="117">
        <v>0</v>
      </c>
      <c r="AV118" s="2">
        <v>0</v>
      </c>
      <c r="AY118" s="2">
        <v>0</v>
      </c>
      <c r="BC118" s="2">
        <v>1</v>
      </c>
      <c r="BD118" s="2">
        <v>0</v>
      </c>
      <c r="BJ118" s="2">
        <v>2</v>
      </c>
      <c r="BP118" s="2">
        <v>127.91</v>
      </c>
      <c r="BQ118" s="2">
        <v>1.3</v>
      </c>
      <c r="BT118" s="2">
        <v>0.87</v>
      </c>
      <c r="BU118" s="2">
        <v>3.4</v>
      </c>
      <c r="BV118" s="2">
        <v>2.27</v>
      </c>
      <c r="BW118" s="2">
        <v>1.99</v>
      </c>
      <c r="BX118" s="2">
        <v>4.01</v>
      </c>
      <c r="BY118" s="2">
        <v>4.41</v>
      </c>
      <c r="BZ118" s="2">
        <v>69</v>
      </c>
      <c r="CA118" s="2">
        <v>143</v>
      </c>
      <c r="CD118" s="2">
        <v>11</v>
      </c>
      <c r="CE118" s="2">
        <v>2.87</v>
      </c>
      <c r="CG118" s="2" t="s">
        <v>7300</v>
      </c>
      <c r="CH118" s="2" t="s">
        <v>1192</v>
      </c>
      <c r="CK118" s="2" t="s">
        <v>8097</v>
      </c>
      <c r="CN118" s="2">
        <v>2</v>
      </c>
      <c r="CO118" s="2">
        <v>2</v>
      </c>
      <c r="CQ118" s="2">
        <v>0</v>
      </c>
      <c r="CR118" s="2">
        <v>0</v>
      </c>
      <c r="CS118" s="2">
        <v>0</v>
      </c>
      <c r="CY118" s="117" t="s">
        <v>899</v>
      </c>
      <c r="CZ118" s="2">
        <v>1</v>
      </c>
      <c r="DA118" s="2">
        <v>1</v>
      </c>
      <c r="DB118" s="2">
        <v>2</v>
      </c>
      <c r="DC118" s="2">
        <v>0</v>
      </c>
      <c r="DD118" s="2">
        <v>1</v>
      </c>
      <c r="DE118" s="2">
        <v>1</v>
      </c>
      <c r="DF118" s="2">
        <v>0</v>
      </c>
      <c r="DG118" s="2">
        <v>1</v>
      </c>
      <c r="DH118" s="2">
        <v>1</v>
      </c>
      <c r="DI118" s="2">
        <v>0</v>
      </c>
      <c r="DQ118" s="117" t="s">
        <v>8098</v>
      </c>
      <c r="DR118"/>
      <c r="DS118"/>
      <c r="DT118"/>
      <c r="DU118"/>
      <c r="DV118"/>
      <c r="DW118"/>
      <c r="DX118" t="s">
        <v>76</v>
      </c>
      <c r="DY118" s="80"/>
      <c r="DZ118" t="s">
        <v>76</v>
      </c>
      <c r="EA118"/>
      <c r="EB118" t="s">
        <v>8099</v>
      </c>
      <c r="EC118" t="s">
        <v>8100</v>
      </c>
      <c r="ED118" t="s">
        <v>76</v>
      </c>
      <c r="EE118" s="82"/>
      <c r="EF118" t="s">
        <v>76</v>
      </c>
      <c r="EG118"/>
      <c r="EH118" t="s">
        <v>76</v>
      </c>
      <c r="EI118"/>
      <c r="EJ118" t="s">
        <v>76</v>
      </c>
      <c r="EK118"/>
      <c r="EL118"/>
    </row>
    <row r="119" spans="1:142">
      <c r="A119" s="2" t="s">
        <v>8101</v>
      </c>
      <c r="B119" s="2" t="s">
        <v>8102</v>
      </c>
      <c r="C119" s="397" t="s">
        <v>8075</v>
      </c>
      <c r="D119" s="2">
        <v>1</v>
      </c>
      <c r="E119" s="2">
        <v>180</v>
      </c>
      <c r="F119" s="2">
        <v>95</v>
      </c>
      <c r="H119" s="2">
        <v>35</v>
      </c>
      <c r="I119" s="2">
        <v>8</v>
      </c>
      <c r="J119" s="2">
        <v>75</v>
      </c>
      <c r="K119" s="2">
        <v>9</v>
      </c>
      <c r="L119" s="2">
        <v>164</v>
      </c>
      <c r="M119" s="2">
        <v>10</v>
      </c>
      <c r="N119" s="2">
        <v>106</v>
      </c>
      <c r="O119" s="2">
        <v>10</v>
      </c>
      <c r="P119" s="2" t="s">
        <v>166</v>
      </c>
      <c r="Q119" s="2">
        <v>0</v>
      </c>
      <c r="R119" s="2">
        <v>23</v>
      </c>
      <c r="S119" s="2">
        <v>42</v>
      </c>
      <c r="T119" s="2">
        <f t="shared" si="3"/>
        <v>79</v>
      </c>
      <c r="U119" s="2" t="s">
        <v>279</v>
      </c>
      <c r="V119" s="2" t="s">
        <v>1038</v>
      </c>
      <c r="W119" s="2">
        <v>1</v>
      </c>
      <c r="X119" s="2" t="s">
        <v>1235</v>
      </c>
      <c r="Y119" s="2" t="s">
        <v>1124</v>
      </c>
      <c r="Z119" s="2" t="s">
        <v>1939</v>
      </c>
      <c r="AA119" s="2">
        <v>0</v>
      </c>
      <c r="AE119" s="2">
        <v>1</v>
      </c>
      <c r="AF119" s="2">
        <v>20</v>
      </c>
      <c r="AG119" s="2" t="s">
        <v>197</v>
      </c>
      <c r="AH119" s="2">
        <v>0</v>
      </c>
      <c r="AJ119" s="2">
        <v>1</v>
      </c>
      <c r="AK119" s="2" t="s">
        <v>8077</v>
      </c>
      <c r="AL119" s="2" t="s">
        <v>197</v>
      </c>
      <c r="AM119" s="2">
        <v>0</v>
      </c>
      <c r="AO119" s="2">
        <v>0</v>
      </c>
      <c r="AQ119" s="2">
        <v>0</v>
      </c>
      <c r="AR119" s="117">
        <v>0</v>
      </c>
      <c r="AS119" s="117">
        <v>0</v>
      </c>
      <c r="AV119" s="2">
        <v>0</v>
      </c>
      <c r="AY119" s="2">
        <v>0</v>
      </c>
      <c r="BC119" s="2">
        <v>1</v>
      </c>
      <c r="BD119" s="2">
        <v>0</v>
      </c>
      <c r="BJ119" s="2">
        <v>2</v>
      </c>
      <c r="BK119" s="2">
        <v>15627</v>
      </c>
      <c r="BN119" s="2">
        <v>3.6</v>
      </c>
      <c r="BP119" s="2">
        <v>7952</v>
      </c>
      <c r="BQ119" s="2">
        <v>2.9</v>
      </c>
      <c r="BS119" s="2">
        <v>219.3</v>
      </c>
      <c r="BT119" s="2">
        <v>1.26</v>
      </c>
      <c r="BU119" s="2">
        <v>4.9</v>
      </c>
      <c r="BV119" s="2">
        <v>2.75</v>
      </c>
      <c r="BW119" s="2">
        <v>2.9</v>
      </c>
      <c r="BX119" s="2">
        <v>5.1</v>
      </c>
      <c r="BY119" s="2">
        <v>4.5</v>
      </c>
      <c r="BZ119" s="2">
        <v>106</v>
      </c>
      <c r="CA119" s="2">
        <v>152</v>
      </c>
      <c r="CD119" s="2">
        <v>12.2</v>
      </c>
      <c r="CE119" s="2">
        <v>5.25</v>
      </c>
      <c r="CG119" s="2" t="s">
        <v>8103</v>
      </c>
      <c r="CH119" s="2" t="s">
        <v>1154</v>
      </c>
      <c r="CL119" s="2" t="s">
        <v>1105</v>
      </c>
      <c r="CN119" s="2">
        <v>1</v>
      </c>
      <c r="CO119" s="2">
        <v>2</v>
      </c>
      <c r="CQ119" s="2">
        <v>1</v>
      </c>
      <c r="CR119" s="2">
        <v>0</v>
      </c>
      <c r="CS119" s="2">
        <v>0</v>
      </c>
      <c r="CY119" s="117" t="s">
        <v>920</v>
      </c>
      <c r="CZ119" s="2">
        <v>1</v>
      </c>
      <c r="DA119" s="2">
        <v>1</v>
      </c>
      <c r="DB119" s="2">
        <v>2</v>
      </c>
      <c r="DC119" s="2">
        <v>1</v>
      </c>
      <c r="DD119" s="2">
        <v>0</v>
      </c>
      <c r="DE119" s="2">
        <v>0</v>
      </c>
      <c r="DF119" s="2">
        <v>0</v>
      </c>
      <c r="DG119" s="2">
        <v>1</v>
      </c>
      <c r="DH119" s="2">
        <v>2</v>
      </c>
      <c r="DI119" s="2">
        <v>1</v>
      </c>
      <c r="DQ119" s="117" t="s">
        <v>8104</v>
      </c>
      <c r="DR119"/>
      <c r="DS119"/>
      <c r="DT119"/>
      <c r="DU119"/>
      <c r="DV119"/>
      <c r="DW119"/>
      <c r="DX119" t="s">
        <v>76</v>
      </c>
      <c r="DY119" s="80"/>
      <c r="DZ119" t="s">
        <v>76</v>
      </c>
      <c r="EA119"/>
      <c r="EB119" t="s">
        <v>76</v>
      </c>
      <c r="EC119"/>
      <c r="ED119" t="s">
        <v>76</v>
      </c>
      <c r="EE119" s="82"/>
      <c r="EF119" t="s">
        <v>76</v>
      </c>
      <c r="EG119"/>
      <c r="EH119" t="s">
        <v>76</v>
      </c>
      <c r="EI119"/>
      <c r="EJ119" t="s">
        <v>76</v>
      </c>
      <c r="EK119"/>
      <c r="EL119"/>
    </row>
    <row r="120" spans="1:142">
      <c r="A120" s="2" t="s">
        <v>8105</v>
      </c>
      <c r="B120" s="2" t="s">
        <v>8106</v>
      </c>
      <c r="C120" s="397" t="s">
        <v>7260</v>
      </c>
      <c r="D120" s="2">
        <v>1</v>
      </c>
      <c r="E120" s="2">
        <v>170</v>
      </c>
      <c r="F120" s="2">
        <v>62</v>
      </c>
      <c r="H120" s="2">
        <v>43</v>
      </c>
      <c r="I120" s="2">
        <v>25</v>
      </c>
      <c r="J120" s="2">
        <v>70</v>
      </c>
      <c r="K120" s="2">
        <v>9</v>
      </c>
      <c r="L120" s="2">
        <v>124</v>
      </c>
      <c r="M120" s="2">
        <v>34</v>
      </c>
      <c r="N120" s="2">
        <v>84</v>
      </c>
      <c r="O120" s="2">
        <v>7</v>
      </c>
      <c r="P120" s="2" t="s">
        <v>278</v>
      </c>
      <c r="Q120" s="2">
        <v>0</v>
      </c>
      <c r="R120" s="2">
        <v>2</v>
      </c>
      <c r="S120" s="2">
        <v>28</v>
      </c>
      <c r="T120" s="2">
        <f t="shared" si="3"/>
        <v>103</v>
      </c>
      <c r="U120" s="2" t="s">
        <v>279</v>
      </c>
      <c r="V120" s="2" t="s">
        <v>1161</v>
      </c>
      <c r="W120" s="2">
        <v>0</v>
      </c>
      <c r="AA120" s="2">
        <v>0</v>
      </c>
      <c r="AE120" s="2">
        <v>0</v>
      </c>
      <c r="AJ120" s="2">
        <v>1</v>
      </c>
      <c r="AK120" s="2" t="s">
        <v>476</v>
      </c>
      <c r="AL120" s="2">
        <v>20</v>
      </c>
      <c r="AM120" s="2">
        <v>1</v>
      </c>
      <c r="AN120" s="2" t="s">
        <v>1441</v>
      </c>
      <c r="AO120" s="2">
        <v>0</v>
      </c>
      <c r="AQ120" s="2">
        <v>0</v>
      </c>
      <c r="AR120" s="117">
        <v>0</v>
      </c>
      <c r="AS120" s="117">
        <v>0</v>
      </c>
      <c r="AV120" s="2">
        <v>0</v>
      </c>
      <c r="AY120" s="2">
        <v>0</v>
      </c>
      <c r="BC120" s="2">
        <v>0</v>
      </c>
      <c r="BD120" s="2">
        <v>0</v>
      </c>
      <c r="BG120" s="2">
        <v>1</v>
      </c>
      <c r="BH120" s="2">
        <v>0</v>
      </c>
      <c r="BI120" s="2">
        <v>0</v>
      </c>
      <c r="BJ120" s="2">
        <v>1</v>
      </c>
      <c r="BM120" s="2">
        <v>136</v>
      </c>
      <c r="BP120" s="2">
        <v>1.16</v>
      </c>
      <c r="BQ120" s="2">
        <v>0.8</v>
      </c>
      <c r="BS120" s="2">
        <v>136</v>
      </c>
      <c r="BT120" s="2">
        <v>0.72</v>
      </c>
      <c r="BU120" s="2">
        <v>3.46</v>
      </c>
      <c r="BV120" s="2">
        <v>1.85</v>
      </c>
      <c r="BW120" s="2">
        <v>2.16</v>
      </c>
      <c r="BX120" s="2">
        <v>4.13</v>
      </c>
      <c r="BY120" s="2">
        <v>4.37</v>
      </c>
      <c r="BZ120" s="2">
        <v>84</v>
      </c>
      <c r="CA120" s="2">
        <v>163</v>
      </c>
      <c r="CD120" s="2">
        <v>11.6</v>
      </c>
      <c r="CE120" s="2">
        <v>2.43</v>
      </c>
      <c r="CG120" s="2" t="s">
        <v>8107</v>
      </c>
      <c r="CH120" s="2" t="s">
        <v>1154</v>
      </c>
      <c r="CK120" s="2" t="s">
        <v>649</v>
      </c>
      <c r="CN120" s="2">
        <v>1</v>
      </c>
      <c r="CO120" s="2">
        <v>2</v>
      </c>
      <c r="CQ120" s="2">
        <v>0</v>
      </c>
      <c r="CR120" s="2">
        <v>0</v>
      </c>
      <c r="CS120" s="2">
        <v>0</v>
      </c>
      <c r="CY120" s="117" t="s">
        <v>258</v>
      </c>
      <c r="CZ120" s="2">
        <v>1</v>
      </c>
      <c r="DA120" s="2">
        <v>1</v>
      </c>
      <c r="DB120" s="2">
        <v>2</v>
      </c>
      <c r="DC120" s="2">
        <v>1</v>
      </c>
      <c r="DD120" s="2">
        <v>0</v>
      </c>
      <c r="DE120" s="2">
        <v>1</v>
      </c>
      <c r="DF120" s="2">
        <v>0</v>
      </c>
      <c r="DG120" s="2">
        <v>1</v>
      </c>
      <c r="DH120" s="2">
        <v>1</v>
      </c>
      <c r="DI120" s="2">
        <v>0</v>
      </c>
      <c r="DQ120" s="117" t="s">
        <v>8108</v>
      </c>
      <c r="DR120"/>
      <c r="DS120"/>
      <c r="DT120"/>
      <c r="DU120"/>
      <c r="DV120"/>
      <c r="DW120"/>
      <c r="DX120" t="s">
        <v>76</v>
      </c>
      <c r="DY120" s="80"/>
      <c r="DZ120" t="s">
        <v>76</v>
      </c>
      <c r="EA120"/>
      <c r="EB120" t="s">
        <v>76</v>
      </c>
      <c r="EC120"/>
      <c r="ED120" t="s">
        <v>76</v>
      </c>
      <c r="EE120" s="82"/>
      <c r="EF120" t="s">
        <v>76</v>
      </c>
      <c r="EG120"/>
      <c r="EH120" t="s">
        <v>76</v>
      </c>
      <c r="EI120"/>
      <c r="EJ120" t="s">
        <v>76</v>
      </c>
      <c r="EK120"/>
      <c r="EL120"/>
    </row>
    <row r="121" spans="1:142">
      <c r="A121" s="2" t="s">
        <v>8109</v>
      </c>
      <c r="B121" s="2" t="s">
        <v>8110</v>
      </c>
      <c r="C121" s="397" t="s">
        <v>7252</v>
      </c>
      <c r="D121" s="2">
        <v>2</v>
      </c>
      <c r="E121" s="2">
        <v>163</v>
      </c>
      <c r="F121" s="2">
        <v>58</v>
      </c>
      <c r="H121" s="2">
        <v>60</v>
      </c>
      <c r="I121" s="2">
        <v>58</v>
      </c>
      <c r="J121" s="2">
        <v>64</v>
      </c>
      <c r="K121" s="2">
        <v>3</v>
      </c>
      <c r="L121" s="2">
        <v>114</v>
      </c>
      <c r="M121" s="2">
        <v>43</v>
      </c>
      <c r="N121" s="2">
        <v>59</v>
      </c>
      <c r="O121" s="2">
        <v>4</v>
      </c>
      <c r="P121" s="2" t="s">
        <v>382</v>
      </c>
      <c r="Q121" s="2">
        <v>0</v>
      </c>
      <c r="R121" s="2">
        <v>2</v>
      </c>
      <c r="S121" s="2">
        <v>28</v>
      </c>
      <c r="T121" s="2">
        <f t="shared" ref="T121:T149" si="4">SUM(I121,K121,M121,O121,Q121,S121)</f>
        <v>136</v>
      </c>
      <c r="U121" s="2" t="s">
        <v>167</v>
      </c>
      <c r="V121" s="2" t="s">
        <v>224</v>
      </c>
      <c r="W121" s="2">
        <v>0</v>
      </c>
      <c r="AA121" s="2">
        <v>1</v>
      </c>
      <c r="AB121" s="2" t="s">
        <v>566</v>
      </c>
      <c r="AE121" s="2">
        <v>0</v>
      </c>
      <c r="AJ121" s="2">
        <v>0</v>
      </c>
      <c r="AO121" s="2">
        <v>0</v>
      </c>
      <c r="AQ121" s="2">
        <v>0</v>
      </c>
      <c r="AR121" s="117">
        <v>0</v>
      </c>
      <c r="AS121" s="117">
        <v>1</v>
      </c>
      <c r="AT121" s="117">
        <v>3</v>
      </c>
      <c r="AU121" s="2" t="s">
        <v>8111</v>
      </c>
      <c r="AV121" s="2">
        <v>0</v>
      </c>
      <c r="AY121" s="2">
        <v>0</v>
      </c>
      <c r="BC121" s="2">
        <v>1</v>
      </c>
      <c r="BD121" s="2">
        <v>0</v>
      </c>
      <c r="BG121" s="2">
        <v>1</v>
      </c>
      <c r="BH121" s="2">
        <v>1</v>
      </c>
      <c r="BI121" s="2">
        <v>1</v>
      </c>
      <c r="BJ121" s="2">
        <v>1</v>
      </c>
      <c r="BP121" s="2">
        <v>0</v>
      </c>
      <c r="BQ121" s="2">
        <v>1.2</v>
      </c>
      <c r="BS121" s="2">
        <v>82.49</v>
      </c>
      <c r="BT121" s="2">
        <v>0.68</v>
      </c>
      <c r="BU121" s="2">
        <v>4.03</v>
      </c>
      <c r="BV121" s="2">
        <v>0.87</v>
      </c>
      <c r="BW121" s="2">
        <v>1.58</v>
      </c>
      <c r="BX121" s="2">
        <v>3.94</v>
      </c>
      <c r="BY121" s="2">
        <v>4.09</v>
      </c>
      <c r="BZ121" s="2">
        <v>59</v>
      </c>
      <c r="CA121" s="2">
        <v>131</v>
      </c>
      <c r="CB121" s="2">
        <v>5.5</v>
      </c>
      <c r="CD121" s="2">
        <v>11</v>
      </c>
      <c r="CE121" s="2">
        <v>3.15</v>
      </c>
      <c r="CG121" s="2" t="s">
        <v>7255</v>
      </c>
      <c r="CH121" s="2" t="s">
        <v>1664</v>
      </c>
      <c r="CK121" s="2" t="s">
        <v>1105</v>
      </c>
      <c r="CL121" s="2" t="s">
        <v>1417</v>
      </c>
      <c r="CN121" s="2">
        <v>2</v>
      </c>
      <c r="CO121" s="2">
        <v>2</v>
      </c>
      <c r="CQ121" s="2">
        <v>0</v>
      </c>
      <c r="CR121" s="2">
        <v>0</v>
      </c>
      <c r="CS121" s="2">
        <v>0</v>
      </c>
      <c r="CT121" s="2">
        <v>43</v>
      </c>
      <c r="CU121" s="2">
        <v>0.72</v>
      </c>
      <c r="CV121" s="2">
        <v>0</v>
      </c>
      <c r="CY121" s="117" t="s">
        <v>1361</v>
      </c>
      <c r="DA121" s="2">
        <v>1</v>
      </c>
      <c r="DB121" s="2">
        <v>2</v>
      </c>
      <c r="DC121" s="2">
        <v>1</v>
      </c>
      <c r="DD121" s="2">
        <v>0</v>
      </c>
      <c r="DE121" s="2">
        <v>0</v>
      </c>
      <c r="DF121" s="2">
        <v>0</v>
      </c>
      <c r="DG121" s="2">
        <v>0</v>
      </c>
      <c r="DH121" s="2">
        <v>1</v>
      </c>
      <c r="DI121" s="2">
        <v>0</v>
      </c>
      <c r="DQ121" s="117" t="s">
        <v>8112</v>
      </c>
      <c r="DR121"/>
      <c r="DS121"/>
      <c r="DT121"/>
      <c r="DU121"/>
      <c r="DV121"/>
      <c r="DW121"/>
      <c r="DX121" t="s">
        <v>76</v>
      </c>
      <c r="DY121" s="80"/>
      <c r="DZ121" t="s">
        <v>76</v>
      </c>
      <c r="EA121"/>
      <c r="EB121" t="s">
        <v>76</v>
      </c>
      <c r="EC121"/>
      <c r="ED121" t="s">
        <v>76</v>
      </c>
      <c r="EE121" s="82"/>
      <c r="EF121" t="s">
        <v>76</v>
      </c>
      <c r="EG121"/>
      <c r="EH121" t="s">
        <v>76</v>
      </c>
      <c r="EI121"/>
      <c r="EJ121" t="s">
        <v>76</v>
      </c>
      <c r="EK121"/>
      <c r="EL121"/>
    </row>
    <row r="122" spans="1:142">
      <c r="A122" s="2" t="s">
        <v>8113</v>
      </c>
      <c r="B122" s="2" t="s">
        <v>8114</v>
      </c>
      <c r="C122" s="397" t="s">
        <v>8115</v>
      </c>
      <c r="D122" s="2">
        <v>2</v>
      </c>
      <c r="E122" s="2">
        <v>160</v>
      </c>
      <c r="F122" s="2">
        <v>60</v>
      </c>
      <c r="H122" s="2">
        <v>53</v>
      </c>
      <c r="I122" s="2">
        <v>41</v>
      </c>
      <c r="J122" s="2">
        <v>75</v>
      </c>
      <c r="K122" s="2">
        <v>9</v>
      </c>
      <c r="L122" s="2">
        <v>151</v>
      </c>
      <c r="M122" s="2">
        <v>24</v>
      </c>
      <c r="N122" s="2">
        <v>53</v>
      </c>
      <c r="O122" s="2">
        <v>4</v>
      </c>
      <c r="P122" s="2" t="s">
        <v>278</v>
      </c>
      <c r="Q122" s="2">
        <v>0</v>
      </c>
      <c r="R122" s="2">
        <v>2</v>
      </c>
      <c r="S122" s="2">
        <v>28</v>
      </c>
      <c r="T122" s="2">
        <f t="shared" si="4"/>
        <v>106</v>
      </c>
      <c r="U122" s="2" t="s">
        <v>279</v>
      </c>
      <c r="V122" s="2" t="s">
        <v>1065</v>
      </c>
      <c r="W122" s="2">
        <v>1</v>
      </c>
      <c r="X122" s="2">
        <v>1</v>
      </c>
      <c r="Y122" s="2" t="s">
        <v>1367</v>
      </c>
      <c r="Z122" s="2" t="s">
        <v>1926</v>
      </c>
      <c r="AA122" s="2">
        <v>1</v>
      </c>
      <c r="AB122" s="2">
        <v>1</v>
      </c>
      <c r="AC122" s="2">
        <v>2</v>
      </c>
      <c r="AE122" s="2">
        <v>0</v>
      </c>
      <c r="AJ122" s="2">
        <v>0</v>
      </c>
      <c r="AO122" s="2">
        <v>0</v>
      </c>
      <c r="AQ122" s="2">
        <v>0</v>
      </c>
      <c r="AR122" s="117">
        <v>0</v>
      </c>
      <c r="AS122" s="117">
        <v>0</v>
      </c>
      <c r="AV122" s="2">
        <v>0</v>
      </c>
      <c r="AY122" s="2">
        <v>0</v>
      </c>
      <c r="BC122" s="2">
        <v>0</v>
      </c>
      <c r="BD122" s="2">
        <v>0</v>
      </c>
      <c r="BG122" s="2">
        <v>1</v>
      </c>
      <c r="BH122" s="2">
        <v>1</v>
      </c>
      <c r="BI122" s="2">
        <v>1</v>
      </c>
      <c r="BJ122" s="2">
        <v>1</v>
      </c>
      <c r="BP122" s="2">
        <v>5.45</v>
      </c>
      <c r="BQ122" s="2">
        <v>0.5</v>
      </c>
      <c r="BR122" s="2">
        <v>8.5</v>
      </c>
      <c r="BS122" s="2">
        <v>581.3</v>
      </c>
      <c r="BT122" s="2">
        <v>0.84</v>
      </c>
      <c r="BU122" s="2">
        <v>2.79</v>
      </c>
      <c r="BV122" s="2">
        <v>3.75</v>
      </c>
      <c r="BW122" s="2">
        <v>1.94</v>
      </c>
      <c r="BX122" s="2">
        <v>9.01</v>
      </c>
      <c r="BY122" s="2">
        <v>4.73</v>
      </c>
      <c r="BZ122" s="2">
        <v>53</v>
      </c>
      <c r="CA122" s="2">
        <v>136</v>
      </c>
      <c r="CB122" s="2">
        <v>8.3</v>
      </c>
      <c r="CG122" s="2" t="s">
        <v>7164</v>
      </c>
      <c r="CH122" s="2" t="s">
        <v>1280</v>
      </c>
      <c r="CK122" s="2" t="s">
        <v>1105</v>
      </c>
      <c r="CL122" s="2" t="s">
        <v>487</v>
      </c>
      <c r="CN122" s="2">
        <v>3</v>
      </c>
      <c r="CO122" s="2">
        <v>2</v>
      </c>
      <c r="CQ122" s="2">
        <v>0</v>
      </c>
      <c r="CR122" s="2">
        <v>0</v>
      </c>
      <c r="CS122" s="2">
        <v>0</v>
      </c>
      <c r="CT122" s="2">
        <v>41</v>
      </c>
      <c r="CU122" s="2">
        <v>0.6</v>
      </c>
      <c r="CV122" s="2">
        <v>0</v>
      </c>
      <c r="CY122" s="117" t="s">
        <v>974</v>
      </c>
      <c r="CZ122" s="2">
        <v>1</v>
      </c>
      <c r="DA122" s="2">
        <v>1</v>
      </c>
      <c r="DB122" s="2">
        <v>2</v>
      </c>
      <c r="DC122" s="2">
        <v>1</v>
      </c>
      <c r="DD122" s="2">
        <v>1</v>
      </c>
      <c r="DE122" s="2">
        <v>0</v>
      </c>
      <c r="DF122" s="2">
        <v>1</v>
      </c>
      <c r="DG122" s="2">
        <v>1</v>
      </c>
      <c r="DH122" s="2">
        <v>1</v>
      </c>
      <c r="DI122" s="2">
        <v>0</v>
      </c>
      <c r="DQ122" s="117" t="s">
        <v>8116</v>
      </c>
      <c r="DR122"/>
      <c r="DS122"/>
      <c r="DT122"/>
      <c r="DU122"/>
      <c r="DV122"/>
      <c r="DW122"/>
      <c r="DX122" t="s">
        <v>76</v>
      </c>
      <c r="DY122" s="80"/>
      <c r="DZ122" t="s">
        <v>76</v>
      </c>
      <c r="EA122"/>
      <c r="EB122" t="s">
        <v>76</v>
      </c>
      <c r="EC122"/>
      <c r="ED122" t="s">
        <v>76</v>
      </c>
      <c r="EE122" s="82"/>
      <c r="EF122" t="s">
        <v>76</v>
      </c>
      <c r="EG122"/>
      <c r="EH122" t="s">
        <v>76</v>
      </c>
      <c r="EI122"/>
      <c r="EJ122" t="s">
        <v>76</v>
      </c>
      <c r="EK122"/>
      <c r="EL122"/>
    </row>
    <row r="123" spans="1:142">
      <c r="A123" s="2" t="s">
        <v>8117</v>
      </c>
      <c r="B123" s="2" t="s">
        <v>8118</v>
      </c>
      <c r="C123" s="397" t="s">
        <v>7125</v>
      </c>
      <c r="D123" s="2">
        <v>2</v>
      </c>
      <c r="E123" s="2">
        <v>160</v>
      </c>
      <c r="F123" s="2" t="s">
        <v>146</v>
      </c>
      <c r="H123" s="2">
        <v>72</v>
      </c>
      <c r="I123" s="2">
        <v>75</v>
      </c>
      <c r="J123" s="2">
        <v>84</v>
      </c>
      <c r="K123" s="2">
        <v>9</v>
      </c>
      <c r="L123" s="2">
        <v>163</v>
      </c>
      <c r="M123" s="2">
        <v>10</v>
      </c>
      <c r="N123" s="2">
        <v>65</v>
      </c>
      <c r="O123" s="2">
        <v>4</v>
      </c>
      <c r="P123" s="2" t="s">
        <v>166</v>
      </c>
      <c r="Q123" s="2">
        <v>0</v>
      </c>
      <c r="R123" s="2">
        <v>23</v>
      </c>
      <c r="S123" s="2">
        <v>42</v>
      </c>
      <c r="T123" s="2">
        <f t="shared" si="4"/>
        <v>140</v>
      </c>
      <c r="U123" s="2" t="s">
        <v>167</v>
      </c>
      <c r="V123" s="2" t="s">
        <v>1065</v>
      </c>
      <c r="W123" s="2">
        <v>1</v>
      </c>
      <c r="X123" s="2">
        <v>10</v>
      </c>
      <c r="Y123" s="2" t="s">
        <v>678</v>
      </c>
      <c r="Z123" s="2">
        <v>3</v>
      </c>
      <c r="AA123" s="2">
        <v>0</v>
      </c>
      <c r="AE123" s="2">
        <v>0</v>
      </c>
      <c r="AJ123" s="2">
        <v>0</v>
      </c>
      <c r="AO123" s="2">
        <v>0</v>
      </c>
      <c r="AQ123" s="2">
        <v>0</v>
      </c>
      <c r="AR123" s="117">
        <v>0</v>
      </c>
      <c r="AS123" s="117">
        <v>0</v>
      </c>
      <c r="AV123" s="2">
        <v>0</v>
      </c>
      <c r="AY123" s="2">
        <v>0</v>
      </c>
      <c r="BC123" s="2">
        <v>0</v>
      </c>
      <c r="BD123" s="2">
        <v>0</v>
      </c>
      <c r="BG123" s="2">
        <v>1</v>
      </c>
      <c r="BH123" s="2">
        <v>1</v>
      </c>
      <c r="BI123" s="2">
        <v>1</v>
      </c>
      <c r="BJ123" s="2">
        <v>2</v>
      </c>
      <c r="BK123" s="2" t="s">
        <v>8119</v>
      </c>
      <c r="BM123" s="2">
        <v>1300</v>
      </c>
      <c r="BP123" s="2">
        <v>158.2</v>
      </c>
      <c r="BQ123" s="2">
        <v>1.5</v>
      </c>
      <c r="BS123" s="2">
        <v>560.9</v>
      </c>
      <c r="BU123" s="2">
        <v>4.59</v>
      </c>
      <c r="BV123" s="2">
        <v>1.44</v>
      </c>
      <c r="BW123" s="2">
        <v>2.65</v>
      </c>
      <c r="BX123" s="2">
        <v>5.21</v>
      </c>
      <c r="BY123" s="2">
        <v>4.74</v>
      </c>
      <c r="BZ123" s="2">
        <v>65</v>
      </c>
      <c r="CA123" s="2">
        <v>120</v>
      </c>
      <c r="CD123" s="2">
        <v>11.2</v>
      </c>
      <c r="CE123" s="2">
        <v>3.75</v>
      </c>
      <c r="CG123" s="2" t="s">
        <v>7127</v>
      </c>
      <c r="CH123" s="2" t="s">
        <v>1664</v>
      </c>
      <c r="CI123" s="2" t="s">
        <v>1067</v>
      </c>
      <c r="CK123" s="2" t="s">
        <v>8120</v>
      </c>
      <c r="CL123" s="2" t="s">
        <v>649</v>
      </c>
      <c r="CN123" s="2">
        <v>2</v>
      </c>
      <c r="CO123" s="2">
        <v>2</v>
      </c>
      <c r="CQ123" s="2">
        <v>1</v>
      </c>
      <c r="CR123" s="2">
        <v>0</v>
      </c>
      <c r="CS123" s="2">
        <v>0</v>
      </c>
      <c r="CT123" s="2">
        <v>43</v>
      </c>
      <c r="CU123" s="2">
        <v>0.59</v>
      </c>
      <c r="CV123" s="2">
        <v>0</v>
      </c>
      <c r="CY123" s="117" t="s">
        <v>3392</v>
      </c>
      <c r="CZ123" s="2">
        <v>1</v>
      </c>
      <c r="DA123" s="2">
        <v>1</v>
      </c>
      <c r="DB123" s="2">
        <v>2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2</v>
      </c>
      <c r="DI123" s="2">
        <v>1</v>
      </c>
      <c r="DQ123" s="117" t="s">
        <v>8121</v>
      </c>
      <c r="DR123"/>
      <c r="DS123"/>
      <c r="DT123"/>
      <c r="DU123" s="80"/>
      <c r="DV123"/>
      <c r="DW123"/>
      <c r="DX123" t="s">
        <v>76</v>
      </c>
      <c r="DY123" s="80"/>
      <c r="DZ123" t="s">
        <v>76</v>
      </c>
      <c r="EA123"/>
      <c r="EB123" t="s">
        <v>76</v>
      </c>
      <c r="EC123"/>
      <c r="ED123" t="s">
        <v>76</v>
      </c>
      <c r="EE123" s="82"/>
      <c r="EF123" t="s">
        <v>76</v>
      </c>
      <c r="EG123"/>
      <c r="EH123" t="s">
        <v>76</v>
      </c>
      <c r="EI123"/>
      <c r="EJ123" t="s">
        <v>76</v>
      </c>
      <c r="EK123"/>
      <c r="EL123"/>
    </row>
    <row r="124" spans="1:142">
      <c r="A124" s="2" t="s">
        <v>8122</v>
      </c>
      <c r="B124" s="2" t="s">
        <v>5888</v>
      </c>
      <c r="C124" s="397" t="s">
        <v>8059</v>
      </c>
      <c r="D124" s="2">
        <v>2</v>
      </c>
      <c r="E124" s="2">
        <v>150</v>
      </c>
      <c r="F124" s="2">
        <v>61</v>
      </c>
      <c r="H124" s="2">
        <v>64</v>
      </c>
      <c r="I124" s="2">
        <v>58</v>
      </c>
      <c r="J124" s="2">
        <v>68</v>
      </c>
      <c r="K124" s="2">
        <v>3</v>
      </c>
      <c r="L124" s="2">
        <v>158</v>
      </c>
      <c r="M124" s="2">
        <v>24</v>
      </c>
      <c r="N124" s="2">
        <v>56</v>
      </c>
      <c r="O124" s="2">
        <v>4</v>
      </c>
      <c r="P124" s="2" t="s">
        <v>382</v>
      </c>
      <c r="Q124" s="2">
        <v>0</v>
      </c>
      <c r="R124" s="2">
        <v>2</v>
      </c>
      <c r="S124" s="2">
        <v>28</v>
      </c>
      <c r="T124" s="2">
        <f t="shared" si="4"/>
        <v>117</v>
      </c>
      <c r="U124" s="2" t="s">
        <v>167</v>
      </c>
      <c r="V124" s="2" t="s">
        <v>1065</v>
      </c>
      <c r="W124" s="2">
        <v>1</v>
      </c>
      <c r="X124" s="2" t="s">
        <v>1837</v>
      </c>
      <c r="Y124" s="2" t="s">
        <v>8123</v>
      </c>
      <c r="AA124" s="2">
        <v>1</v>
      </c>
      <c r="AB124" s="2" t="s">
        <v>522</v>
      </c>
      <c r="AC124" s="2">
        <v>2</v>
      </c>
      <c r="AE124" s="2">
        <v>0</v>
      </c>
      <c r="AJ124" s="2">
        <v>0</v>
      </c>
      <c r="AO124" s="2">
        <v>0</v>
      </c>
      <c r="AQ124" s="2">
        <v>0</v>
      </c>
      <c r="AR124" s="117">
        <v>0</v>
      </c>
      <c r="AS124" s="117">
        <v>1</v>
      </c>
      <c r="AT124" s="117">
        <v>2</v>
      </c>
      <c r="AU124" s="2" t="s">
        <v>523</v>
      </c>
      <c r="AV124" s="2">
        <v>0</v>
      </c>
      <c r="AY124" s="2">
        <v>0</v>
      </c>
      <c r="BC124" s="2">
        <v>0</v>
      </c>
      <c r="BD124" s="2">
        <v>0</v>
      </c>
      <c r="BJ124" s="2">
        <v>1</v>
      </c>
      <c r="BP124" s="2">
        <v>8.59</v>
      </c>
      <c r="BQ124" s="2">
        <v>1</v>
      </c>
      <c r="BS124" s="2">
        <v>411.8</v>
      </c>
      <c r="BU124" s="2">
        <v>3.37</v>
      </c>
      <c r="BV124" s="2">
        <v>1.74</v>
      </c>
      <c r="BW124" s="2">
        <v>1.69</v>
      </c>
      <c r="BX124" s="2">
        <v>5.17</v>
      </c>
      <c r="BY124" s="2">
        <v>4.32</v>
      </c>
      <c r="BZ124" s="2">
        <v>56</v>
      </c>
      <c r="CA124" s="2">
        <v>125</v>
      </c>
      <c r="CD124" s="2">
        <v>12</v>
      </c>
      <c r="CE124" s="2">
        <v>2.75</v>
      </c>
      <c r="CG124" s="2" t="s">
        <v>7146</v>
      </c>
      <c r="CH124" s="2" t="s">
        <v>1154</v>
      </c>
      <c r="CK124" s="2" t="s">
        <v>8124</v>
      </c>
      <c r="CL124" s="2" t="s">
        <v>649</v>
      </c>
      <c r="CN124" s="2">
        <v>2</v>
      </c>
      <c r="CO124" s="2">
        <v>2</v>
      </c>
      <c r="CQ124" s="2">
        <v>0</v>
      </c>
      <c r="CR124" s="2">
        <v>0</v>
      </c>
      <c r="CS124" s="2">
        <v>0</v>
      </c>
      <c r="CY124" s="117" t="s">
        <v>2201</v>
      </c>
      <c r="DA124" s="2">
        <v>1</v>
      </c>
      <c r="DB124" s="2">
        <v>2</v>
      </c>
      <c r="DC124" s="2">
        <v>0</v>
      </c>
      <c r="DD124" s="2">
        <v>0</v>
      </c>
      <c r="DE124" s="2">
        <v>1</v>
      </c>
      <c r="DF124" s="2">
        <v>0</v>
      </c>
      <c r="DG124" s="2">
        <v>1</v>
      </c>
      <c r="DH124" s="2">
        <v>1</v>
      </c>
      <c r="DI124" s="2">
        <v>0</v>
      </c>
      <c r="DQ124" s="117" t="s">
        <v>8125</v>
      </c>
      <c r="DR124"/>
      <c r="DS124"/>
      <c r="DT124"/>
      <c r="DU124"/>
      <c r="DV124"/>
      <c r="DW124"/>
      <c r="DX124" t="s">
        <v>76</v>
      </c>
      <c r="DY124" s="80"/>
      <c r="DZ124" t="s">
        <v>76</v>
      </c>
      <c r="EA124"/>
      <c r="EB124" t="s">
        <v>76</v>
      </c>
      <c r="EC124"/>
      <c r="ED124" t="s">
        <v>76</v>
      </c>
      <c r="EE124" s="82"/>
      <c r="EF124" t="s">
        <v>76</v>
      </c>
      <c r="EG124"/>
      <c r="EH124" t="s">
        <v>76</v>
      </c>
      <c r="EI124"/>
      <c r="EJ124" t="s">
        <v>76</v>
      </c>
      <c r="EK124"/>
      <c r="EL124"/>
    </row>
    <row r="125" spans="1:142">
      <c r="A125" s="2" t="s">
        <v>8126</v>
      </c>
      <c r="B125" s="18" t="s">
        <v>8127</v>
      </c>
      <c r="C125" s="397" t="s">
        <v>8128</v>
      </c>
      <c r="D125" s="2">
        <v>1</v>
      </c>
      <c r="E125" s="2">
        <v>169</v>
      </c>
      <c r="F125" s="2">
        <v>64</v>
      </c>
      <c r="H125" s="2">
        <v>68</v>
      </c>
      <c r="I125" s="2">
        <v>58</v>
      </c>
      <c r="J125" s="2">
        <v>50</v>
      </c>
      <c r="K125" s="2">
        <v>3</v>
      </c>
      <c r="L125" s="2">
        <v>155</v>
      </c>
      <c r="M125" s="2">
        <v>24</v>
      </c>
      <c r="N125" s="2">
        <v>64</v>
      </c>
      <c r="O125" s="2">
        <v>4</v>
      </c>
      <c r="P125" s="2" t="s">
        <v>1146</v>
      </c>
      <c r="Q125" s="2">
        <v>0</v>
      </c>
      <c r="R125" s="2">
        <v>23</v>
      </c>
      <c r="S125" s="2">
        <v>42</v>
      </c>
      <c r="T125" s="2">
        <f t="shared" si="4"/>
        <v>131</v>
      </c>
      <c r="U125" s="2" t="s">
        <v>167</v>
      </c>
      <c r="V125" s="2" t="s">
        <v>224</v>
      </c>
      <c r="W125" s="2">
        <v>1</v>
      </c>
      <c r="X125" s="26" t="s">
        <v>6389</v>
      </c>
      <c r="Y125" s="2" t="s">
        <v>1358</v>
      </c>
      <c r="Z125" s="2" t="s">
        <v>1939</v>
      </c>
      <c r="AA125" s="2">
        <v>0</v>
      </c>
      <c r="AE125" s="2">
        <v>1</v>
      </c>
      <c r="AF125" s="2">
        <v>20</v>
      </c>
      <c r="AG125" s="2">
        <v>30</v>
      </c>
      <c r="AH125" s="2">
        <v>0</v>
      </c>
      <c r="AJ125" s="2">
        <v>0</v>
      </c>
      <c r="AO125" s="2">
        <v>0</v>
      </c>
      <c r="AQ125" s="2">
        <v>0</v>
      </c>
      <c r="AR125" s="117">
        <v>0</v>
      </c>
      <c r="AS125" s="117">
        <v>0</v>
      </c>
      <c r="AV125" s="2">
        <v>0</v>
      </c>
      <c r="AY125" s="2">
        <v>0</v>
      </c>
      <c r="BC125" s="2">
        <v>0</v>
      </c>
      <c r="BD125" s="2">
        <v>0</v>
      </c>
      <c r="BJ125" s="2">
        <v>1</v>
      </c>
      <c r="BK125" s="2" t="s">
        <v>8129</v>
      </c>
      <c r="BL125" s="2" t="s">
        <v>8130</v>
      </c>
      <c r="BP125" s="2">
        <v>49.01</v>
      </c>
      <c r="BQ125" s="2">
        <v>1.4</v>
      </c>
      <c r="BT125" s="2">
        <v>1.2</v>
      </c>
      <c r="BU125" s="2">
        <v>4.68</v>
      </c>
      <c r="BV125" s="2">
        <v>1.83</v>
      </c>
      <c r="BW125" s="2">
        <v>2.96</v>
      </c>
      <c r="BX125" s="2">
        <v>4.1</v>
      </c>
      <c r="BY125" s="2">
        <v>3.93</v>
      </c>
      <c r="BZ125" s="2">
        <v>64</v>
      </c>
      <c r="CA125" s="2">
        <v>134</v>
      </c>
      <c r="CD125" s="2">
        <v>10.7</v>
      </c>
      <c r="CE125" s="2">
        <v>3.13</v>
      </c>
      <c r="CG125" s="2" t="s">
        <v>8090</v>
      </c>
      <c r="CH125" s="2" t="s">
        <v>1154</v>
      </c>
      <c r="CI125" s="2" t="s">
        <v>8131</v>
      </c>
      <c r="CK125" s="2" t="s">
        <v>515</v>
      </c>
      <c r="CL125" s="2" t="s">
        <v>747</v>
      </c>
      <c r="CN125" s="2">
        <v>2</v>
      </c>
      <c r="CO125" s="2">
        <v>2</v>
      </c>
      <c r="CQ125" s="2">
        <v>0</v>
      </c>
      <c r="CR125" s="2">
        <v>0</v>
      </c>
      <c r="CS125" s="2">
        <v>0</v>
      </c>
      <c r="CY125" s="117" t="s">
        <v>1074</v>
      </c>
      <c r="CZ125" s="2">
        <v>0</v>
      </c>
      <c r="DA125" s="2">
        <v>1</v>
      </c>
      <c r="DB125" s="2">
        <v>2</v>
      </c>
      <c r="DC125" s="2">
        <v>0</v>
      </c>
      <c r="DD125" s="2">
        <v>1</v>
      </c>
      <c r="DE125" s="2">
        <v>1</v>
      </c>
      <c r="DF125" s="2">
        <v>0</v>
      </c>
      <c r="DG125" s="2">
        <v>1</v>
      </c>
      <c r="DH125" s="2">
        <v>1</v>
      </c>
      <c r="DI125" s="2">
        <v>1</v>
      </c>
      <c r="DQ125" s="117" t="s">
        <v>8132</v>
      </c>
      <c r="DR125" s="178"/>
      <c r="DS125" t="s">
        <v>1045</v>
      </c>
      <c r="DT125"/>
      <c r="DU125"/>
      <c r="DV125"/>
      <c r="DW125"/>
      <c r="DX125"/>
      <c r="DY125" s="80"/>
      <c r="DZ125"/>
      <c r="EA125"/>
      <c r="EB125"/>
      <c r="EC125"/>
      <c r="ED125"/>
      <c r="EE125" s="82"/>
      <c r="EF125"/>
      <c r="EG125"/>
      <c r="EH125"/>
      <c r="EI125"/>
      <c r="EJ125"/>
      <c r="EK125"/>
      <c r="EL125"/>
    </row>
    <row r="126" spans="1:142">
      <c r="A126" s="2" t="s">
        <v>8133</v>
      </c>
      <c r="B126" s="2" t="s">
        <v>8134</v>
      </c>
      <c r="C126" s="397" t="s">
        <v>8135</v>
      </c>
      <c r="D126" s="2">
        <v>2</v>
      </c>
      <c r="E126" s="2">
        <v>170</v>
      </c>
      <c r="F126" s="2">
        <v>76</v>
      </c>
      <c r="H126" s="2">
        <v>70</v>
      </c>
      <c r="I126" s="2">
        <v>75</v>
      </c>
      <c r="J126" s="2">
        <v>56</v>
      </c>
      <c r="K126" s="2">
        <v>3</v>
      </c>
      <c r="L126" s="2">
        <v>148</v>
      </c>
      <c r="M126" s="2">
        <v>24</v>
      </c>
      <c r="N126" s="2">
        <v>78</v>
      </c>
      <c r="O126" s="2">
        <v>7</v>
      </c>
      <c r="P126" s="2" t="s">
        <v>166</v>
      </c>
      <c r="Q126" s="2">
        <v>0</v>
      </c>
      <c r="R126" s="2">
        <v>23</v>
      </c>
      <c r="S126" s="2">
        <v>42</v>
      </c>
      <c r="T126" s="2">
        <f t="shared" si="4"/>
        <v>151</v>
      </c>
      <c r="U126" s="2" t="s">
        <v>148</v>
      </c>
      <c r="V126" s="2" t="s">
        <v>224</v>
      </c>
      <c r="W126" s="2">
        <v>1</v>
      </c>
      <c r="X126" s="2" t="s">
        <v>197</v>
      </c>
      <c r="Z126" s="2">
        <v>3</v>
      </c>
      <c r="AA126" s="2">
        <v>0</v>
      </c>
      <c r="AE126" s="2">
        <v>0</v>
      </c>
      <c r="AJ126" s="2">
        <v>0</v>
      </c>
      <c r="AO126" s="2">
        <v>1</v>
      </c>
      <c r="AQ126" s="2">
        <v>1</v>
      </c>
      <c r="AR126" s="117">
        <v>2</v>
      </c>
      <c r="AS126" s="117">
        <v>0</v>
      </c>
      <c r="AV126" s="2">
        <v>0</v>
      </c>
      <c r="AY126" s="2">
        <v>0</v>
      </c>
      <c r="BC126" s="2">
        <v>1</v>
      </c>
      <c r="BD126" s="2">
        <v>0</v>
      </c>
      <c r="BG126" s="2">
        <v>3</v>
      </c>
      <c r="BH126" s="2">
        <v>2</v>
      </c>
      <c r="BI126" s="2">
        <v>2</v>
      </c>
      <c r="BJ126" s="2">
        <v>2</v>
      </c>
      <c r="BK126" s="2">
        <v>4689</v>
      </c>
      <c r="BM126" s="2">
        <v>899.8</v>
      </c>
      <c r="BP126" s="2">
        <v>892.9</v>
      </c>
      <c r="BQ126" s="2">
        <v>2.7</v>
      </c>
      <c r="BS126" s="2">
        <v>1072</v>
      </c>
      <c r="BT126" s="2">
        <v>0.83</v>
      </c>
      <c r="BU126" s="2">
        <v>3.78</v>
      </c>
      <c r="BV126" s="2">
        <v>1.61</v>
      </c>
      <c r="BW126" s="2">
        <v>1.96</v>
      </c>
      <c r="BX126" s="2">
        <v>5.26</v>
      </c>
      <c r="BY126" s="2">
        <v>4.84</v>
      </c>
      <c r="BZ126" s="2">
        <v>78</v>
      </c>
      <c r="CA126" s="2">
        <v>99</v>
      </c>
      <c r="CD126" s="2">
        <v>11.9</v>
      </c>
      <c r="CE126" s="2">
        <v>3.41</v>
      </c>
      <c r="CG126" s="2" t="s">
        <v>8136</v>
      </c>
      <c r="CH126" s="2" t="s">
        <v>1664</v>
      </c>
      <c r="CI126" s="2" t="s">
        <v>6</v>
      </c>
      <c r="CK126" s="2" t="s">
        <v>487</v>
      </c>
      <c r="CL126" s="2" t="s">
        <v>3415</v>
      </c>
      <c r="CN126" s="2">
        <v>1</v>
      </c>
      <c r="CO126" s="2">
        <v>1</v>
      </c>
      <c r="CQ126" s="2">
        <v>1</v>
      </c>
      <c r="CR126" s="2">
        <v>0</v>
      </c>
      <c r="CS126" s="2">
        <v>0</v>
      </c>
      <c r="CT126" s="2">
        <v>59</v>
      </c>
      <c r="CU126" s="2">
        <v>0.48</v>
      </c>
      <c r="CV126" s="2">
        <v>0</v>
      </c>
      <c r="CY126" s="117" t="s">
        <v>334</v>
      </c>
      <c r="CZ126" s="2">
        <v>1</v>
      </c>
      <c r="DA126" s="2">
        <v>1</v>
      </c>
      <c r="DB126" s="2">
        <v>1</v>
      </c>
      <c r="DC126" s="2">
        <v>1</v>
      </c>
      <c r="DD126" s="2">
        <v>1</v>
      </c>
      <c r="DE126" s="2">
        <v>1</v>
      </c>
      <c r="DF126" s="2">
        <v>1</v>
      </c>
      <c r="DG126" s="2">
        <v>1</v>
      </c>
      <c r="DH126" s="2">
        <v>1</v>
      </c>
      <c r="DI126" s="2">
        <v>1</v>
      </c>
      <c r="DQ126" s="117" t="s">
        <v>8137</v>
      </c>
      <c r="DR126"/>
      <c r="DS126"/>
      <c r="DT126" t="s">
        <v>1045</v>
      </c>
      <c r="DU126" s="80">
        <v>43435</v>
      </c>
      <c r="DV126" t="s">
        <v>1045</v>
      </c>
      <c r="DW126" s="80">
        <v>43435</v>
      </c>
      <c r="DX126"/>
      <c r="DY126" s="80"/>
      <c r="DZ126"/>
      <c r="EA126"/>
      <c r="EB126"/>
      <c r="EC126"/>
      <c r="ED126"/>
      <c r="EE126" s="82"/>
      <c r="EF126"/>
      <c r="EG126"/>
      <c r="EH126"/>
      <c r="EI126"/>
      <c r="EJ126"/>
      <c r="EK126"/>
      <c r="EL126"/>
    </row>
    <row r="127" spans="1:142">
      <c r="A127" s="2" t="s">
        <v>8138</v>
      </c>
      <c r="B127" s="2" t="s">
        <v>8139</v>
      </c>
      <c r="C127" s="397" t="s">
        <v>8140</v>
      </c>
      <c r="D127" s="2">
        <v>1</v>
      </c>
      <c r="E127" s="2">
        <v>180</v>
      </c>
      <c r="F127" s="2">
        <v>80</v>
      </c>
      <c r="H127" s="2">
        <v>43</v>
      </c>
      <c r="I127" s="2">
        <v>25</v>
      </c>
      <c r="J127" s="2">
        <v>89</v>
      </c>
      <c r="K127" s="2">
        <v>9</v>
      </c>
      <c r="L127" s="2">
        <v>132</v>
      </c>
      <c r="M127" s="2">
        <v>34</v>
      </c>
      <c r="N127" s="2">
        <v>80</v>
      </c>
      <c r="O127" s="2">
        <v>7</v>
      </c>
      <c r="P127" s="2" t="s">
        <v>166</v>
      </c>
      <c r="Q127" s="2">
        <v>0</v>
      </c>
      <c r="R127" s="2">
        <v>23</v>
      </c>
      <c r="S127" s="2">
        <v>42</v>
      </c>
      <c r="T127" s="2">
        <f t="shared" si="4"/>
        <v>117</v>
      </c>
      <c r="U127" s="2" t="s">
        <v>167</v>
      </c>
      <c r="V127" s="2" t="s">
        <v>224</v>
      </c>
      <c r="W127" s="2">
        <v>0</v>
      </c>
      <c r="AA127" s="2">
        <v>0</v>
      </c>
      <c r="AE127" s="2">
        <v>1</v>
      </c>
      <c r="AF127" s="2">
        <v>20</v>
      </c>
      <c r="AG127" s="2" t="s">
        <v>566</v>
      </c>
      <c r="AH127" s="2">
        <v>0</v>
      </c>
      <c r="AJ127" s="2">
        <v>0</v>
      </c>
      <c r="AO127" s="2">
        <v>0</v>
      </c>
      <c r="AQ127" s="2">
        <v>0</v>
      </c>
      <c r="AR127" s="117">
        <v>0</v>
      </c>
      <c r="AS127" s="117">
        <v>0</v>
      </c>
      <c r="AV127" s="2">
        <v>0</v>
      </c>
      <c r="AY127" s="2">
        <v>0</v>
      </c>
      <c r="BC127" s="2">
        <v>1</v>
      </c>
      <c r="BD127" s="2">
        <v>0</v>
      </c>
      <c r="BG127" s="2">
        <v>0</v>
      </c>
      <c r="BH127" s="2">
        <v>0</v>
      </c>
      <c r="BI127" s="2">
        <v>0</v>
      </c>
      <c r="BJ127" s="2">
        <v>2</v>
      </c>
      <c r="BK127" s="2" t="s">
        <v>3213</v>
      </c>
      <c r="BL127" s="2" t="s">
        <v>2851</v>
      </c>
      <c r="BM127" s="2">
        <v>47</v>
      </c>
      <c r="BP127" s="2">
        <v>808.97</v>
      </c>
      <c r="BQ127" s="2">
        <v>5.9</v>
      </c>
      <c r="BS127" s="2">
        <v>150.8</v>
      </c>
      <c r="BT127" s="2">
        <v>1.22</v>
      </c>
      <c r="BU127" s="2">
        <v>4.91</v>
      </c>
      <c r="BV127" s="2" t="s">
        <v>8141</v>
      </c>
      <c r="BW127" s="2">
        <v>3.03</v>
      </c>
      <c r="BX127" s="2">
        <v>4.05</v>
      </c>
      <c r="BY127" s="2">
        <v>4.7</v>
      </c>
      <c r="BZ127" s="2">
        <v>80</v>
      </c>
      <c r="CA127" s="2">
        <v>147</v>
      </c>
      <c r="CD127" s="2">
        <v>10.8</v>
      </c>
      <c r="CE127" s="2">
        <v>3.76</v>
      </c>
      <c r="CG127" s="2" t="s">
        <v>7315</v>
      </c>
      <c r="CH127" s="2" t="s">
        <v>1664</v>
      </c>
      <c r="CK127" s="2" t="s">
        <v>8142</v>
      </c>
      <c r="CN127" s="2">
        <v>1</v>
      </c>
      <c r="CO127" s="2">
        <v>2</v>
      </c>
      <c r="CQ127" s="2">
        <v>1</v>
      </c>
      <c r="CR127" s="2">
        <v>0</v>
      </c>
      <c r="CS127" s="2">
        <v>0</v>
      </c>
      <c r="CT127" s="2">
        <v>42</v>
      </c>
      <c r="CU127" s="2">
        <v>0.6</v>
      </c>
      <c r="CV127" s="2">
        <v>0</v>
      </c>
      <c r="CY127" s="117" t="s">
        <v>434</v>
      </c>
      <c r="DA127" s="2">
        <v>1</v>
      </c>
      <c r="DB127" s="2">
        <v>2</v>
      </c>
      <c r="DC127" s="2">
        <v>1</v>
      </c>
      <c r="DD127" s="2">
        <v>1</v>
      </c>
      <c r="DE127" s="2">
        <v>0</v>
      </c>
      <c r="DF127" s="2">
        <v>0</v>
      </c>
      <c r="DG127" s="2">
        <v>0</v>
      </c>
      <c r="DH127" s="2">
        <v>1</v>
      </c>
      <c r="DI127" s="2">
        <v>0</v>
      </c>
      <c r="DQ127" s="117" t="s">
        <v>8143</v>
      </c>
      <c r="DR127"/>
      <c r="DS127"/>
      <c r="DT127"/>
      <c r="DU127"/>
      <c r="DV127"/>
      <c r="DW127"/>
      <c r="DX127" t="s">
        <v>76</v>
      </c>
      <c r="DY127" s="80"/>
      <c r="DZ127" t="s">
        <v>76</v>
      </c>
      <c r="EA127"/>
      <c r="EB127" t="s">
        <v>76</v>
      </c>
      <c r="EC127"/>
      <c r="ED127" t="s">
        <v>76</v>
      </c>
      <c r="EE127" s="82"/>
      <c r="EF127" t="s">
        <v>76</v>
      </c>
      <c r="EG127"/>
      <c r="EH127" t="s">
        <v>76</v>
      </c>
      <c r="EI127"/>
      <c r="EJ127" t="s">
        <v>76</v>
      </c>
      <c r="EK127"/>
      <c r="EL127"/>
    </row>
    <row r="128" spans="1:142">
      <c r="A128" s="2" t="s">
        <v>8144</v>
      </c>
      <c r="B128" s="2" t="s">
        <v>8145</v>
      </c>
      <c r="C128" s="397" t="s">
        <v>8146</v>
      </c>
      <c r="D128" s="2">
        <v>1</v>
      </c>
      <c r="E128" s="2">
        <v>175</v>
      </c>
      <c r="F128" s="2">
        <v>88</v>
      </c>
      <c r="H128" s="2">
        <v>61</v>
      </c>
      <c r="I128" s="2">
        <v>58</v>
      </c>
      <c r="J128" s="2">
        <v>60</v>
      </c>
      <c r="K128" s="2">
        <v>3</v>
      </c>
      <c r="L128" s="2">
        <v>150</v>
      </c>
      <c r="M128" s="2">
        <v>24</v>
      </c>
      <c r="N128" s="2">
        <v>76</v>
      </c>
      <c r="O128" s="2">
        <v>7</v>
      </c>
      <c r="P128" s="2" t="s">
        <v>382</v>
      </c>
      <c r="Q128" s="2">
        <v>0</v>
      </c>
      <c r="R128" s="2">
        <v>2</v>
      </c>
      <c r="S128" s="2">
        <v>28</v>
      </c>
      <c r="T128" s="2">
        <f t="shared" si="4"/>
        <v>120</v>
      </c>
      <c r="U128" s="2" t="s">
        <v>167</v>
      </c>
      <c r="V128" s="2" t="s">
        <v>1038</v>
      </c>
      <c r="W128" s="2">
        <v>1</v>
      </c>
      <c r="X128" s="2">
        <v>20</v>
      </c>
      <c r="Y128" s="2" t="s">
        <v>678</v>
      </c>
      <c r="Z128" s="2">
        <v>3</v>
      </c>
      <c r="AA128" s="2">
        <v>1</v>
      </c>
      <c r="AB128" s="2">
        <v>1</v>
      </c>
      <c r="AC128" s="2">
        <v>2</v>
      </c>
      <c r="AE128" s="2">
        <v>1</v>
      </c>
      <c r="AF128" s="26" t="s">
        <v>8147</v>
      </c>
      <c r="AG128" s="2">
        <v>40</v>
      </c>
      <c r="AH128" s="2">
        <v>0</v>
      </c>
      <c r="AJ128" s="2">
        <v>1</v>
      </c>
      <c r="AK128" s="2" t="s">
        <v>476</v>
      </c>
      <c r="AM128" s="2">
        <v>0</v>
      </c>
      <c r="AO128" s="2">
        <v>0</v>
      </c>
      <c r="AQ128" s="2">
        <v>0</v>
      </c>
      <c r="AR128" s="117">
        <v>0</v>
      </c>
      <c r="AS128" s="117">
        <v>0</v>
      </c>
      <c r="AV128" s="2">
        <v>0</v>
      </c>
      <c r="AY128" s="2">
        <v>0</v>
      </c>
      <c r="BC128" s="2">
        <v>1</v>
      </c>
      <c r="BD128" s="2">
        <v>0</v>
      </c>
      <c r="BG128" s="2">
        <v>2</v>
      </c>
      <c r="BH128" s="2">
        <v>2</v>
      </c>
      <c r="BI128" s="2">
        <v>2</v>
      </c>
      <c r="BJ128" s="2">
        <v>1</v>
      </c>
      <c r="BP128" s="2">
        <v>1.94</v>
      </c>
      <c r="BQ128" s="2">
        <v>1.1</v>
      </c>
      <c r="BS128" s="2">
        <v>105.6</v>
      </c>
      <c r="BT128" s="2">
        <v>0.89</v>
      </c>
      <c r="BU128" s="2">
        <v>3.13</v>
      </c>
      <c r="BV128" s="2">
        <v>1.62</v>
      </c>
      <c r="BW128" s="2">
        <v>1.52</v>
      </c>
      <c r="BX128" s="2">
        <v>5.84</v>
      </c>
      <c r="BY128" s="2">
        <v>4.77</v>
      </c>
      <c r="BZ128" s="2">
        <v>76</v>
      </c>
      <c r="CA128" s="2">
        <v>130</v>
      </c>
      <c r="CB128" s="2">
        <v>6.5</v>
      </c>
      <c r="CD128" s="2">
        <v>11</v>
      </c>
      <c r="CE128" s="2">
        <v>3.17</v>
      </c>
      <c r="CG128" s="2" t="s">
        <v>8148</v>
      </c>
      <c r="CH128" s="2" t="s">
        <v>1154</v>
      </c>
      <c r="CK128" s="2" t="s">
        <v>1377</v>
      </c>
      <c r="CN128" s="2">
        <v>1</v>
      </c>
      <c r="CO128" s="2">
        <v>2</v>
      </c>
      <c r="CQ128" s="2">
        <v>0</v>
      </c>
      <c r="CR128" s="2">
        <v>0</v>
      </c>
      <c r="CS128" s="2">
        <v>0</v>
      </c>
      <c r="CT128" s="2">
        <v>44</v>
      </c>
      <c r="CU128" s="2">
        <v>0.68</v>
      </c>
      <c r="CV128" s="2">
        <v>0</v>
      </c>
      <c r="CY128" s="117" t="s">
        <v>3750</v>
      </c>
      <c r="CZ128" s="2">
        <v>1</v>
      </c>
      <c r="DA128" s="2">
        <v>1</v>
      </c>
      <c r="DB128" s="2">
        <v>2</v>
      </c>
      <c r="DC128" s="2">
        <v>1</v>
      </c>
      <c r="DD128" s="2">
        <v>0</v>
      </c>
      <c r="DE128" s="2">
        <v>0</v>
      </c>
      <c r="DF128" s="2">
        <v>0</v>
      </c>
      <c r="DG128" s="2">
        <v>1</v>
      </c>
      <c r="DH128" s="2">
        <v>1</v>
      </c>
      <c r="DI128" s="2">
        <v>1</v>
      </c>
      <c r="DQ128" s="117" t="s">
        <v>8149</v>
      </c>
      <c r="DR128"/>
      <c r="DS128"/>
      <c r="DT128"/>
      <c r="DU128"/>
      <c r="DV128"/>
      <c r="DW128"/>
      <c r="DX128" t="s">
        <v>76</v>
      </c>
      <c r="DY128" s="80"/>
      <c r="DZ128" t="s">
        <v>76</v>
      </c>
      <c r="EA128"/>
      <c r="EB128" t="s">
        <v>76</v>
      </c>
      <c r="EC128"/>
      <c r="ED128" t="s">
        <v>76</v>
      </c>
      <c r="EE128" s="82"/>
      <c r="EF128" t="s">
        <v>76</v>
      </c>
      <c r="EG128"/>
      <c r="EH128" t="s">
        <v>76</v>
      </c>
      <c r="EI128"/>
      <c r="EJ128" t="s">
        <v>76</v>
      </c>
      <c r="EK128"/>
      <c r="EL128"/>
    </row>
    <row r="129" spans="1:142">
      <c r="A129" s="2" t="s">
        <v>8150</v>
      </c>
      <c r="B129" s="14" t="s">
        <v>8151</v>
      </c>
      <c r="C129" s="397" t="s">
        <v>8152</v>
      </c>
      <c r="D129" s="2">
        <v>2</v>
      </c>
      <c r="E129" s="2">
        <v>158</v>
      </c>
      <c r="F129" s="2">
        <v>52</v>
      </c>
      <c r="H129" s="2">
        <v>73</v>
      </c>
      <c r="I129" s="2">
        <v>75</v>
      </c>
      <c r="J129" s="2">
        <v>83</v>
      </c>
      <c r="K129" s="2">
        <v>9</v>
      </c>
      <c r="L129" s="2">
        <v>132</v>
      </c>
      <c r="M129" s="2">
        <v>34</v>
      </c>
      <c r="N129" s="2">
        <v>64</v>
      </c>
      <c r="O129" s="2">
        <v>4</v>
      </c>
      <c r="P129" s="2" t="s">
        <v>166</v>
      </c>
      <c r="Q129" s="2">
        <v>0</v>
      </c>
      <c r="R129" s="2">
        <v>23</v>
      </c>
      <c r="S129" s="2">
        <v>42</v>
      </c>
      <c r="T129" s="2">
        <f t="shared" si="4"/>
        <v>164</v>
      </c>
      <c r="U129" s="2" t="s">
        <v>8153</v>
      </c>
      <c r="V129" s="2" t="s">
        <v>224</v>
      </c>
      <c r="W129" s="2">
        <v>0</v>
      </c>
      <c r="AA129" s="2">
        <v>0</v>
      </c>
      <c r="AE129" s="2">
        <v>0</v>
      </c>
      <c r="AJ129" s="2">
        <v>0</v>
      </c>
      <c r="AO129" s="2">
        <v>1</v>
      </c>
      <c r="AP129" s="2" t="s">
        <v>1277</v>
      </c>
      <c r="AQ129" s="2">
        <v>1</v>
      </c>
      <c r="AR129" s="117">
        <v>0</v>
      </c>
      <c r="AS129" s="117">
        <v>0</v>
      </c>
      <c r="AV129" s="2">
        <v>0</v>
      </c>
      <c r="AY129" s="2">
        <v>0</v>
      </c>
      <c r="BC129" s="2">
        <v>0</v>
      </c>
      <c r="BD129" s="2">
        <v>0</v>
      </c>
      <c r="BJ129" s="2">
        <v>2</v>
      </c>
      <c r="BP129" s="2">
        <v>42.69</v>
      </c>
      <c r="BQ129" s="2">
        <v>1.5</v>
      </c>
      <c r="BS129" s="2">
        <v>561.1</v>
      </c>
      <c r="BT129" s="2">
        <v>0.98</v>
      </c>
      <c r="BU129" s="2">
        <v>3.95</v>
      </c>
      <c r="BV129" s="2">
        <v>1.17</v>
      </c>
      <c r="BW129" s="2">
        <v>2.28</v>
      </c>
      <c r="BX129" s="2">
        <v>5.27</v>
      </c>
      <c r="BY129" s="2">
        <v>3.6</v>
      </c>
      <c r="BZ129" s="2">
        <v>64</v>
      </c>
      <c r="CA129" s="2">
        <v>137</v>
      </c>
      <c r="CD129" s="2">
        <v>11.1</v>
      </c>
      <c r="CE129" s="2">
        <v>3.36</v>
      </c>
      <c r="CG129" s="2" t="s">
        <v>7118</v>
      </c>
      <c r="CH129" s="2" t="s">
        <v>1280</v>
      </c>
      <c r="CI129" s="2" t="s">
        <v>1001</v>
      </c>
      <c r="CJ129" s="2" t="s">
        <v>8154</v>
      </c>
      <c r="CK129" s="2" t="s">
        <v>8155</v>
      </c>
      <c r="CL129" s="2" t="s">
        <v>8156</v>
      </c>
      <c r="CN129" s="2">
        <v>4</v>
      </c>
      <c r="CO129" s="2">
        <v>2</v>
      </c>
      <c r="CP129" s="2" t="s">
        <v>8157</v>
      </c>
      <c r="CQ129" s="2">
        <v>0</v>
      </c>
      <c r="CR129" s="2">
        <v>0</v>
      </c>
      <c r="CS129" s="2">
        <v>0</v>
      </c>
      <c r="CY129" s="117" t="s">
        <v>8158</v>
      </c>
      <c r="CZ129" s="2">
        <v>1</v>
      </c>
      <c r="DA129" s="2">
        <v>1</v>
      </c>
      <c r="DB129" s="2">
        <v>2</v>
      </c>
      <c r="DC129" s="2">
        <v>1</v>
      </c>
      <c r="DD129" s="2">
        <v>1</v>
      </c>
      <c r="DE129" s="2">
        <v>1</v>
      </c>
      <c r="DF129" s="2">
        <v>1</v>
      </c>
      <c r="DG129" s="2">
        <v>1</v>
      </c>
      <c r="DH129" s="2">
        <v>1</v>
      </c>
      <c r="DI129" s="2">
        <v>0</v>
      </c>
      <c r="DQ129" s="117" t="s">
        <v>8159</v>
      </c>
      <c r="DR129" s="177" t="s">
        <v>8160</v>
      </c>
      <c r="DS129"/>
      <c r="DT129"/>
      <c r="DU129"/>
      <c r="DV129"/>
      <c r="DW129"/>
      <c r="DX129"/>
      <c r="DY129" s="80"/>
      <c r="DZ129"/>
      <c r="EA129"/>
      <c r="EB129"/>
      <c r="EC129"/>
      <c r="ED129"/>
      <c r="EE129" s="82"/>
      <c r="EF129"/>
      <c r="EG129"/>
      <c r="EH129"/>
      <c r="EI129"/>
      <c r="EJ129"/>
      <c r="EK129"/>
      <c r="EL129" t="s">
        <v>8161</v>
      </c>
    </row>
    <row r="130" spans="1:142">
      <c r="A130" s="2" t="s">
        <v>8162</v>
      </c>
      <c r="B130" s="15" t="s">
        <v>8163</v>
      </c>
      <c r="C130" s="397" t="s">
        <v>7178</v>
      </c>
      <c r="D130" s="2">
        <v>2</v>
      </c>
      <c r="E130" s="2">
        <v>170</v>
      </c>
      <c r="F130" s="2">
        <v>59</v>
      </c>
      <c r="H130" s="2">
        <v>53</v>
      </c>
      <c r="I130" s="2">
        <v>41</v>
      </c>
      <c r="J130" s="2">
        <v>64</v>
      </c>
      <c r="K130" s="2">
        <v>3</v>
      </c>
      <c r="L130" s="2">
        <v>123</v>
      </c>
      <c r="M130" s="2">
        <v>34</v>
      </c>
      <c r="N130" s="2">
        <v>61</v>
      </c>
      <c r="O130" s="2">
        <v>4</v>
      </c>
      <c r="P130" s="2" t="s">
        <v>382</v>
      </c>
      <c r="Q130" s="2">
        <v>0</v>
      </c>
      <c r="R130" s="2">
        <v>2</v>
      </c>
      <c r="S130" s="2">
        <v>28</v>
      </c>
      <c r="T130" s="2">
        <f t="shared" si="4"/>
        <v>110</v>
      </c>
      <c r="U130" s="2" t="s">
        <v>167</v>
      </c>
      <c r="V130" s="2" t="s">
        <v>224</v>
      </c>
      <c r="W130" s="2">
        <v>0</v>
      </c>
      <c r="AA130" s="2">
        <v>0</v>
      </c>
      <c r="AE130" s="2">
        <v>0</v>
      </c>
      <c r="AJ130" s="2">
        <v>0</v>
      </c>
      <c r="AO130" s="2">
        <v>0</v>
      </c>
      <c r="AQ130" s="2">
        <v>0</v>
      </c>
      <c r="AR130" s="117">
        <v>0</v>
      </c>
      <c r="AS130" s="117">
        <v>0</v>
      </c>
      <c r="AV130" s="2">
        <v>0</v>
      </c>
      <c r="AY130" s="2">
        <v>0</v>
      </c>
      <c r="BC130" s="2">
        <v>1</v>
      </c>
      <c r="BD130" s="2">
        <v>0</v>
      </c>
      <c r="BJ130" s="2">
        <v>1</v>
      </c>
      <c r="BP130" s="2">
        <v>0.47</v>
      </c>
      <c r="BQ130" s="2">
        <v>1.1</v>
      </c>
      <c r="BT130" s="2">
        <v>0.89</v>
      </c>
      <c r="BU130" s="2">
        <v>4.44</v>
      </c>
      <c r="BV130" s="2">
        <v>1.95</v>
      </c>
      <c r="BW130" s="2">
        <v>2.29</v>
      </c>
      <c r="BX130" s="2">
        <v>5.67</v>
      </c>
      <c r="BY130" s="2">
        <v>3.63</v>
      </c>
      <c r="BZ130" s="2">
        <v>61</v>
      </c>
      <c r="CA130" s="2">
        <v>140</v>
      </c>
      <c r="CD130" s="2">
        <v>11.1</v>
      </c>
      <c r="CE130" s="2">
        <v>2.96</v>
      </c>
      <c r="CG130" s="2" t="s">
        <v>8164</v>
      </c>
      <c r="CH130" s="2" t="s">
        <v>1154</v>
      </c>
      <c r="CI130" s="2" t="s">
        <v>8165</v>
      </c>
      <c r="CK130" s="2" t="s">
        <v>515</v>
      </c>
      <c r="CL130" s="2" t="s">
        <v>8166</v>
      </c>
      <c r="CN130" s="2">
        <v>3</v>
      </c>
      <c r="CO130" s="2">
        <v>2</v>
      </c>
      <c r="CQ130" s="2">
        <v>1</v>
      </c>
      <c r="CR130" s="2">
        <v>0</v>
      </c>
      <c r="CS130" s="2">
        <v>0</v>
      </c>
      <c r="CY130" s="117" t="s">
        <v>7958</v>
      </c>
      <c r="CZ130" s="2">
        <v>1</v>
      </c>
      <c r="DA130" s="2">
        <v>1</v>
      </c>
      <c r="DB130" s="2">
        <v>2</v>
      </c>
      <c r="DC130" s="2">
        <v>1</v>
      </c>
      <c r="DD130" s="2">
        <v>1</v>
      </c>
      <c r="DE130" s="2">
        <v>1</v>
      </c>
      <c r="DF130" s="2">
        <v>0</v>
      </c>
      <c r="DG130" s="2">
        <v>0</v>
      </c>
      <c r="DH130" s="2">
        <v>1</v>
      </c>
      <c r="DI130" s="2">
        <v>0</v>
      </c>
      <c r="DQ130" s="117" t="s">
        <v>8167</v>
      </c>
      <c r="DR130"/>
      <c r="DS130"/>
      <c r="DT130"/>
      <c r="DU130"/>
      <c r="DV130"/>
      <c r="DW130"/>
      <c r="DX130" t="s">
        <v>76</v>
      </c>
      <c r="DY130" s="80"/>
      <c r="DZ130" t="s">
        <v>76</v>
      </c>
      <c r="EA130"/>
      <c r="EB130" t="s">
        <v>8168</v>
      </c>
      <c r="EC130" s="80">
        <v>44136</v>
      </c>
      <c r="ED130" t="s">
        <v>76</v>
      </c>
      <c r="EE130" s="82"/>
      <c r="EF130" t="s">
        <v>50</v>
      </c>
      <c r="EG130" s="80">
        <v>44136</v>
      </c>
      <c r="EH130" t="s">
        <v>76</v>
      </c>
      <c r="EI130"/>
      <c r="EJ130" t="s">
        <v>76</v>
      </c>
      <c r="EK130"/>
      <c r="EL130"/>
    </row>
    <row r="131" spans="1:142">
      <c r="A131" s="2" t="s">
        <v>8169</v>
      </c>
      <c r="B131" s="179" t="s">
        <v>8170</v>
      </c>
      <c r="C131" s="2" t="s">
        <v>8103</v>
      </c>
      <c r="D131" s="2">
        <v>1</v>
      </c>
      <c r="E131" s="2">
        <v>172</v>
      </c>
      <c r="F131" s="2" t="s">
        <v>146</v>
      </c>
      <c r="H131" s="2">
        <v>57</v>
      </c>
      <c r="I131" s="2">
        <v>41</v>
      </c>
      <c r="J131" s="2">
        <v>64</v>
      </c>
      <c r="K131" s="2">
        <v>3</v>
      </c>
      <c r="L131" s="2">
        <v>115</v>
      </c>
      <c r="M131" s="2">
        <v>43</v>
      </c>
      <c r="N131" s="2">
        <v>80</v>
      </c>
      <c r="O131" s="2">
        <v>7</v>
      </c>
      <c r="P131" s="2" t="s">
        <v>1146</v>
      </c>
      <c r="Q131" s="2">
        <v>0</v>
      </c>
      <c r="R131" s="2">
        <v>2</v>
      </c>
      <c r="S131" s="2">
        <v>28</v>
      </c>
      <c r="T131" s="2">
        <f t="shared" si="4"/>
        <v>122</v>
      </c>
      <c r="U131" s="2" t="s">
        <v>167</v>
      </c>
      <c r="V131" s="2" t="s">
        <v>8171</v>
      </c>
      <c r="W131" s="2">
        <v>1</v>
      </c>
      <c r="X131" s="2">
        <v>8</v>
      </c>
      <c r="Y131" s="2" t="s">
        <v>1246</v>
      </c>
      <c r="Z131" s="2">
        <v>13</v>
      </c>
      <c r="AA131" s="2">
        <v>0</v>
      </c>
      <c r="AE131" s="2">
        <v>0</v>
      </c>
      <c r="AJ131" s="2">
        <v>0</v>
      </c>
      <c r="AO131" s="2">
        <v>0</v>
      </c>
      <c r="AQ131" s="2">
        <v>0</v>
      </c>
      <c r="AR131" s="117">
        <v>0</v>
      </c>
      <c r="AS131" s="117">
        <v>0</v>
      </c>
      <c r="AV131" s="2">
        <v>0</v>
      </c>
      <c r="AY131" s="2">
        <v>0</v>
      </c>
      <c r="BC131" s="2">
        <v>0</v>
      </c>
      <c r="BD131" s="2">
        <v>0</v>
      </c>
      <c r="BG131" s="2">
        <v>1</v>
      </c>
      <c r="BH131" s="2">
        <v>1</v>
      </c>
      <c r="BI131" s="2">
        <v>1</v>
      </c>
      <c r="BJ131" s="2">
        <v>1</v>
      </c>
      <c r="BP131" s="2">
        <v>2.09</v>
      </c>
      <c r="BQ131" s="2">
        <v>0.8</v>
      </c>
      <c r="BS131" s="2">
        <v>244.7</v>
      </c>
      <c r="BT131" s="2">
        <v>0.83</v>
      </c>
      <c r="BU131" s="2">
        <v>3.5</v>
      </c>
      <c r="BV131" s="2">
        <v>2.75</v>
      </c>
      <c r="BW131" s="2">
        <v>1.86</v>
      </c>
      <c r="BX131" s="2">
        <v>4.58</v>
      </c>
      <c r="BY131" s="2">
        <v>5.17</v>
      </c>
      <c r="BZ131" s="2">
        <v>80</v>
      </c>
      <c r="CG131" s="2" t="s">
        <v>7153</v>
      </c>
      <c r="CH131" s="2" t="s">
        <v>1247</v>
      </c>
      <c r="CI131" s="2" t="s">
        <v>1001</v>
      </c>
      <c r="CK131" s="2" t="s">
        <v>8172</v>
      </c>
      <c r="CN131" s="2">
        <v>1</v>
      </c>
      <c r="CO131" s="2">
        <v>2</v>
      </c>
      <c r="CQ131" s="2">
        <v>1</v>
      </c>
      <c r="CR131" s="2">
        <v>0</v>
      </c>
      <c r="CS131" s="2">
        <v>0</v>
      </c>
      <c r="CT131" s="2">
        <v>52</v>
      </c>
      <c r="CU131" s="2">
        <v>0.67</v>
      </c>
      <c r="CV131" s="2">
        <v>0</v>
      </c>
      <c r="CY131" s="117" t="s">
        <v>434</v>
      </c>
      <c r="CZ131" s="2">
        <v>0</v>
      </c>
      <c r="DA131" s="2">
        <v>1</v>
      </c>
      <c r="DB131" s="2">
        <v>2</v>
      </c>
      <c r="DC131" s="2">
        <v>0</v>
      </c>
      <c r="DD131" s="2">
        <v>1</v>
      </c>
      <c r="DE131" s="2">
        <v>0</v>
      </c>
      <c r="DF131" s="2">
        <v>0</v>
      </c>
      <c r="DG131" s="2">
        <v>1</v>
      </c>
      <c r="DH131" s="2">
        <v>1</v>
      </c>
      <c r="DI131" s="2">
        <v>1</v>
      </c>
      <c r="DQ131" s="117" t="s">
        <v>8173</v>
      </c>
      <c r="DR131" s="177" t="s">
        <v>8071</v>
      </c>
      <c r="DS131"/>
      <c r="DT131"/>
      <c r="DU131"/>
      <c r="DV131"/>
      <c r="DW131"/>
      <c r="DX131"/>
      <c r="DY131" s="80"/>
      <c r="DZ131"/>
      <c r="EA131"/>
      <c r="EB131"/>
      <c r="EC131"/>
      <c r="ED131"/>
      <c r="EE131" s="82"/>
      <c r="EF131"/>
      <c r="EG131"/>
      <c r="EH131"/>
      <c r="EI131"/>
      <c r="EJ131"/>
      <c r="EK131"/>
      <c r="EL131" t="s">
        <v>8174</v>
      </c>
    </row>
    <row r="132" spans="1:142">
      <c r="A132" s="2" t="s">
        <v>8175</v>
      </c>
      <c r="B132" s="2" t="s">
        <v>8176</v>
      </c>
      <c r="C132" s="2" t="s">
        <v>8136</v>
      </c>
      <c r="D132" s="2">
        <v>1</v>
      </c>
      <c r="E132" s="2">
        <v>170</v>
      </c>
      <c r="F132" s="2">
        <v>82</v>
      </c>
      <c r="H132" s="2">
        <v>56</v>
      </c>
      <c r="I132" s="2">
        <v>41</v>
      </c>
      <c r="J132" s="2">
        <v>72</v>
      </c>
      <c r="K132" s="2">
        <v>9</v>
      </c>
      <c r="L132" s="2">
        <v>130</v>
      </c>
      <c r="M132" s="2">
        <v>34</v>
      </c>
      <c r="N132" s="2">
        <v>73</v>
      </c>
      <c r="O132" s="2">
        <v>7</v>
      </c>
      <c r="P132" s="2" t="s">
        <v>166</v>
      </c>
      <c r="Q132" s="2">
        <v>0</v>
      </c>
      <c r="R132" s="2">
        <v>23</v>
      </c>
      <c r="S132" s="2">
        <v>42</v>
      </c>
      <c r="T132" s="2">
        <f t="shared" si="4"/>
        <v>133</v>
      </c>
      <c r="U132" s="2" t="s">
        <v>167</v>
      </c>
      <c r="V132" s="2" t="s">
        <v>224</v>
      </c>
      <c r="W132" s="2">
        <v>1</v>
      </c>
      <c r="X132" s="2" t="s">
        <v>566</v>
      </c>
      <c r="Y132" s="2" t="s">
        <v>678</v>
      </c>
      <c r="Z132" s="2">
        <v>3</v>
      </c>
      <c r="AA132" s="2">
        <v>0</v>
      </c>
      <c r="AE132" s="2">
        <v>1</v>
      </c>
      <c r="AF132" s="2">
        <v>20</v>
      </c>
      <c r="AG132" s="2">
        <v>20</v>
      </c>
      <c r="AH132" s="2">
        <v>1</v>
      </c>
      <c r="AI132" s="2">
        <v>20</v>
      </c>
      <c r="AJ132" s="2">
        <v>1</v>
      </c>
      <c r="AK132" s="2">
        <v>4</v>
      </c>
      <c r="AL132" s="2">
        <v>40</v>
      </c>
      <c r="AM132" s="2">
        <v>0</v>
      </c>
      <c r="AO132" s="2">
        <v>1</v>
      </c>
      <c r="AP132" s="2" t="s">
        <v>2690</v>
      </c>
      <c r="AQ132" s="2">
        <v>1</v>
      </c>
      <c r="AR132" s="117">
        <v>0</v>
      </c>
      <c r="AS132" s="117">
        <v>0</v>
      </c>
      <c r="AV132" s="2">
        <v>0</v>
      </c>
      <c r="AY132" s="2">
        <v>0</v>
      </c>
      <c r="BC132" s="2">
        <v>0</v>
      </c>
      <c r="BD132" s="2">
        <v>0</v>
      </c>
      <c r="BJ132" s="2">
        <v>2</v>
      </c>
      <c r="BK132" s="2">
        <v>823.8</v>
      </c>
      <c r="BP132" s="2">
        <v>3455</v>
      </c>
      <c r="BQ132" s="2">
        <v>31.1</v>
      </c>
      <c r="BS132" s="2">
        <v>3148</v>
      </c>
      <c r="BT132" s="2">
        <v>0.67</v>
      </c>
      <c r="BU132" s="2">
        <v>2.99</v>
      </c>
      <c r="BV132" s="2">
        <v>1.04</v>
      </c>
      <c r="BW132" s="2">
        <v>1.68</v>
      </c>
      <c r="BX132" s="2">
        <v>4.73</v>
      </c>
      <c r="BY132" s="2">
        <v>4.35</v>
      </c>
      <c r="BZ132" s="2">
        <v>73</v>
      </c>
      <c r="CA132" s="2">
        <v>143</v>
      </c>
      <c r="CD132" s="2">
        <v>15.6</v>
      </c>
      <c r="CE132" s="2">
        <v>4.35</v>
      </c>
      <c r="CG132" s="2" t="s">
        <v>8148</v>
      </c>
      <c r="CH132" s="2" t="s">
        <v>1154</v>
      </c>
      <c r="CI132" s="2" t="s">
        <v>363</v>
      </c>
      <c r="CK132" s="2" t="s">
        <v>390</v>
      </c>
      <c r="CL132" s="2" t="s">
        <v>8177</v>
      </c>
      <c r="CN132" s="2">
        <v>1</v>
      </c>
      <c r="CO132" s="2">
        <v>2</v>
      </c>
      <c r="CQ132" s="2">
        <v>1</v>
      </c>
      <c r="CR132" s="2">
        <v>0</v>
      </c>
      <c r="CS132" s="2">
        <v>0</v>
      </c>
      <c r="CU132" s="58">
        <v>0.67</v>
      </c>
      <c r="CV132" s="2">
        <v>0</v>
      </c>
      <c r="CY132" s="117" t="s">
        <v>2723</v>
      </c>
      <c r="CZ132" s="2">
        <v>1</v>
      </c>
      <c r="DA132" s="2">
        <v>1</v>
      </c>
      <c r="DB132" s="2">
        <v>2</v>
      </c>
      <c r="DC132" s="2">
        <v>1</v>
      </c>
      <c r="DD132" s="2">
        <v>1</v>
      </c>
      <c r="DE132" s="2">
        <v>0</v>
      </c>
      <c r="DF132" s="2">
        <v>0</v>
      </c>
      <c r="DG132" s="2">
        <v>1</v>
      </c>
      <c r="DH132" s="2">
        <v>2</v>
      </c>
      <c r="DI132" s="2">
        <v>0</v>
      </c>
      <c r="DQ132" s="2" t="s">
        <v>8178</v>
      </c>
      <c r="DR132"/>
      <c r="DS132"/>
      <c r="DT132"/>
      <c r="DU132"/>
      <c r="DV132"/>
      <c r="DW132"/>
      <c r="DX132" t="s">
        <v>76</v>
      </c>
      <c r="DY132" s="80"/>
      <c r="DZ132" t="s">
        <v>76</v>
      </c>
      <c r="EA132"/>
      <c r="EB132" t="s">
        <v>76</v>
      </c>
      <c r="EC132"/>
      <c r="ED132" t="s">
        <v>76</v>
      </c>
      <c r="EE132" s="82"/>
      <c r="EF132" t="s">
        <v>76</v>
      </c>
      <c r="EG132"/>
      <c r="EH132" t="s">
        <v>76</v>
      </c>
      <c r="EI132"/>
      <c r="EJ132" t="s">
        <v>76</v>
      </c>
      <c r="EK132"/>
      <c r="EL132"/>
    </row>
    <row r="133" spans="1:142">
      <c r="A133" s="2" t="s">
        <v>8179</v>
      </c>
      <c r="B133" s="2" t="s">
        <v>8180</v>
      </c>
      <c r="C133" s="2" t="s">
        <v>8152</v>
      </c>
      <c r="D133" s="2">
        <v>1</v>
      </c>
      <c r="E133" s="2">
        <v>170</v>
      </c>
      <c r="F133" s="2">
        <v>74</v>
      </c>
      <c r="H133" s="2">
        <v>77</v>
      </c>
      <c r="I133" s="2">
        <v>75</v>
      </c>
      <c r="J133" s="2">
        <v>77</v>
      </c>
      <c r="K133" s="2">
        <v>9</v>
      </c>
      <c r="L133" s="2">
        <v>122</v>
      </c>
      <c r="M133" s="2">
        <v>34</v>
      </c>
      <c r="N133" s="2">
        <v>69</v>
      </c>
      <c r="O133" s="2">
        <v>4</v>
      </c>
      <c r="P133" s="2" t="s">
        <v>382</v>
      </c>
      <c r="Q133" s="2">
        <v>0</v>
      </c>
      <c r="R133" s="2">
        <v>2</v>
      </c>
      <c r="S133" s="2">
        <v>28</v>
      </c>
      <c r="T133" s="2">
        <f t="shared" si="4"/>
        <v>150</v>
      </c>
      <c r="U133" s="2" t="s">
        <v>148</v>
      </c>
      <c r="V133" s="2" t="s">
        <v>224</v>
      </c>
      <c r="W133" s="2">
        <v>1</v>
      </c>
      <c r="X133" s="2" t="s">
        <v>1245</v>
      </c>
      <c r="Y133" s="2" t="s">
        <v>1218</v>
      </c>
      <c r="Z133" s="2">
        <v>123</v>
      </c>
      <c r="AA133" s="2">
        <v>0</v>
      </c>
      <c r="AE133" s="2">
        <v>0</v>
      </c>
      <c r="AJ133" s="2">
        <v>0</v>
      </c>
      <c r="AO133" s="2">
        <v>0</v>
      </c>
      <c r="AQ133" s="2">
        <v>0</v>
      </c>
      <c r="AR133" s="117">
        <v>0</v>
      </c>
      <c r="AS133" s="117">
        <v>0</v>
      </c>
      <c r="AV133" s="2">
        <v>0</v>
      </c>
      <c r="AY133" s="2">
        <v>0</v>
      </c>
      <c r="BC133" s="2">
        <v>0</v>
      </c>
      <c r="BD133" s="2">
        <v>0</v>
      </c>
      <c r="BJ133" s="2">
        <v>1</v>
      </c>
      <c r="BP133" s="2">
        <v>0.24</v>
      </c>
      <c r="BQ133" s="2">
        <v>3.8</v>
      </c>
      <c r="BS133" s="2">
        <v>200.1</v>
      </c>
      <c r="BT133" s="2">
        <v>0.81</v>
      </c>
      <c r="BU133" s="2">
        <v>3.66</v>
      </c>
      <c r="BV133" s="2">
        <v>1.03</v>
      </c>
      <c r="BW133" s="2">
        <v>2</v>
      </c>
      <c r="BX133" s="2">
        <v>4.52</v>
      </c>
      <c r="BY133" s="2">
        <v>5.37</v>
      </c>
      <c r="BZ133" s="2">
        <v>69</v>
      </c>
      <c r="CA133" s="2">
        <v>139</v>
      </c>
      <c r="CD133" s="2">
        <v>11.2</v>
      </c>
      <c r="CE133" s="2">
        <v>2.84</v>
      </c>
      <c r="CG133" s="2" t="s">
        <v>8181</v>
      </c>
      <c r="CH133" s="2" t="s">
        <v>1154</v>
      </c>
      <c r="CI133" s="2" t="s">
        <v>2364</v>
      </c>
      <c r="CK133" s="2" t="s">
        <v>8182</v>
      </c>
      <c r="CL133" s="2" t="s">
        <v>8183</v>
      </c>
      <c r="CN133" s="2">
        <v>1</v>
      </c>
      <c r="CO133" s="2">
        <v>2</v>
      </c>
      <c r="CQ133" s="2">
        <v>0</v>
      </c>
      <c r="CR133" s="2">
        <v>0</v>
      </c>
      <c r="CS133" s="2">
        <v>0</v>
      </c>
      <c r="CY133" s="117" t="s">
        <v>2201</v>
      </c>
      <c r="DA133" s="2">
        <v>1</v>
      </c>
      <c r="DB133" s="2">
        <v>2</v>
      </c>
      <c r="DC133" s="2">
        <v>1</v>
      </c>
      <c r="DD133" s="2">
        <v>1</v>
      </c>
      <c r="DE133" s="2">
        <v>1</v>
      </c>
      <c r="DF133" s="2">
        <v>0</v>
      </c>
      <c r="DG133" s="2">
        <v>1</v>
      </c>
      <c r="DH133" s="2">
        <v>2</v>
      </c>
      <c r="DI133" s="2">
        <v>1</v>
      </c>
      <c r="DQ133" s="2" t="s">
        <v>8184</v>
      </c>
      <c r="DS133"/>
      <c r="DT133"/>
      <c r="DU133"/>
      <c r="DV133"/>
      <c r="DW133"/>
      <c r="DX133" t="s">
        <v>76</v>
      </c>
      <c r="DY133" s="80"/>
      <c r="DZ133" t="s">
        <v>76</v>
      </c>
      <c r="EA133"/>
      <c r="EB133" t="s">
        <v>8185</v>
      </c>
      <c r="EC133" t="s">
        <v>8186</v>
      </c>
      <c r="ED133" t="s">
        <v>76</v>
      </c>
      <c r="EE133" s="82"/>
      <c r="EF133" t="s">
        <v>76</v>
      </c>
      <c r="EG133"/>
      <c r="EH133" t="s">
        <v>8187</v>
      </c>
      <c r="EI133" t="s">
        <v>8188</v>
      </c>
      <c r="EJ133" t="s">
        <v>76</v>
      </c>
      <c r="EK133"/>
      <c r="EL133"/>
    </row>
    <row r="134" spans="1:142">
      <c r="A134" s="2" t="s">
        <v>8189</v>
      </c>
      <c r="B134" s="2" t="s">
        <v>8190</v>
      </c>
      <c r="C134" s="2" t="s">
        <v>7287</v>
      </c>
      <c r="D134" s="2">
        <v>2</v>
      </c>
      <c r="E134" s="2">
        <v>155</v>
      </c>
      <c r="F134" s="2">
        <v>53</v>
      </c>
      <c r="H134" s="2">
        <v>75</v>
      </c>
      <c r="I134" s="2">
        <v>75</v>
      </c>
      <c r="J134" s="2">
        <v>74</v>
      </c>
      <c r="K134" s="2">
        <v>9</v>
      </c>
      <c r="L134" s="2">
        <v>162</v>
      </c>
      <c r="M134" s="2">
        <v>10</v>
      </c>
      <c r="N134" s="2">
        <v>41</v>
      </c>
      <c r="O134" s="2">
        <v>4</v>
      </c>
      <c r="P134" s="2" t="s">
        <v>382</v>
      </c>
      <c r="Q134" s="2">
        <v>0</v>
      </c>
      <c r="R134" s="2">
        <v>2</v>
      </c>
      <c r="S134" s="2">
        <v>28</v>
      </c>
      <c r="T134" s="2">
        <f t="shared" si="4"/>
        <v>126</v>
      </c>
      <c r="U134" s="2" t="s">
        <v>167</v>
      </c>
      <c r="V134" s="2" t="s">
        <v>224</v>
      </c>
      <c r="W134" s="2">
        <v>1</v>
      </c>
      <c r="X134" s="2">
        <v>20</v>
      </c>
      <c r="Y134" s="2" t="s">
        <v>521</v>
      </c>
      <c r="Z134" s="2">
        <v>3</v>
      </c>
      <c r="AA134" s="2">
        <v>1</v>
      </c>
      <c r="AB134" s="2">
        <v>6</v>
      </c>
      <c r="AC134" s="2">
        <v>2</v>
      </c>
      <c r="AE134" s="2">
        <v>0</v>
      </c>
      <c r="AJ134" s="2">
        <v>0</v>
      </c>
      <c r="AO134" s="2">
        <v>0</v>
      </c>
      <c r="AQ134" s="2">
        <v>0</v>
      </c>
      <c r="AR134" s="117">
        <v>0</v>
      </c>
      <c r="AS134" s="117">
        <v>1</v>
      </c>
      <c r="AT134" s="117">
        <v>5</v>
      </c>
      <c r="AU134" s="2" t="s">
        <v>523</v>
      </c>
      <c r="AV134" s="2">
        <v>0</v>
      </c>
      <c r="AY134" s="2">
        <v>0</v>
      </c>
      <c r="BC134" s="2">
        <v>0</v>
      </c>
      <c r="BD134" s="2">
        <v>0</v>
      </c>
      <c r="BJ134" s="2">
        <v>1</v>
      </c>
      <c r="BN134" s="2">
        <v>2.6</v>
      </c>
      <c r="BP134" s="2">
        <v>0.19</v>
      </c>
      <c r="BQ134" s="2">
        <v>1.4</v>
      </c>
      <c r="BS134" s="2">
        <v>76.2</v>
      </c>
      <c r="BT134" s="2">
        <v>0.74</v>
      </c>
      <c r="BU134" s="2">
        <v>4.08</v>
      </c>
      <c r="BV134" s="2">
        <v>1.59</v>
      </c>
      <c r="BW134" s="2">
        <v>1.79</v>
      </c>
      <c r="BX134" s="2">
        <v>4.9</v>
      </c>
      <c r="BY134" s="2">
        <v>4.18</v>
      </c>
      <c r="BZ134" s="2">
        <v>41</v>
      </c>
      <c r="CA134" s="2">
        <v>128</v>
      </c>
      <c r="CB134" s="2">
        <v>6.5</v>
      </c>
      <c r="CD134" s="2">
        <v>11.3</v>
      </c>
      <c r="CE134" s="2">
        <v>3.19</v>
      </c>
      <c r="CG134" s="2" t="s">
        <v>7290</v>
      </c>
      <c r="CH134" s="2" t="s">
        <v>1154</v>
      </c>
      <c r="CK134" s="2" t="s">
        <v>2228</v>
      </c>
      <c r="CL134" s="2" t="s">
        <v>8191</v>
      </c>
      <c r="CN134" s="2">
        <v>2</v>
      </c>
      <c r="CO134" s="2">
        <v>2</v>
      </c>
      <c r="CQ134" s="2">
        <v>0</v>
      </c>
      <c r="CR134" s="2">
        <v>0</v>
      </c>
      <c r="CS134" s="2">
        <v>0</v>
      </c>
      <c r="CT134" s="2">
        <v>45</v>
      </c>
      <c r="CU134" s="2">
        <v>0.66</v>
      </c>
      <c r="CV134" s="2">
        <v>0</v>
      </c>
      <c r="CY134" s="117" t="s">
        <v>3392</v>
      </c>
      <c r="CZ134" s="2">
        <v>1</v>
      </c>
      <c r="DA134" s="2">
        <v>1</v>
      </c>
      <c r="DB134" s="2">
        <v>2</v>
      </c>
      <c r="DC134" s="2">
        <v>1</v>
      </c>
      <c r="DD134" s="2">
        <v>1</v>
      </c>
      <c r="DE134" s="2">
        <v>0</v>
      </c>
      <c r="DF134" s="2">
        <v>0</v>
      </c>
      <c r="DG134" s="2">
        <v>1</v>
      </c>
      <c r="DH134" s="2">
        <v>2</v>
      </c>
      <c r="DI134" s="2">
        <v>1</v>
      </c>
      <c r="DQ134" s="2" t="s">
        <v>8192</v>
      </c>
      <c r="DS134"/>
      <c r="DT134"/>
      <c r="DU134"/>
      <c r="DV134"/>
      <c r="DW134"/>
      <c r="DX134" t="s">
        <v>76</v>
      </c>
      <c r="DY134" s="80"/>
      <c r="DZ134" t="s">
        <v>76</v>
      </c>
      <c r="EA134"/>
      <c r="EB134" t="s">
        <v>8193</v>
      </c>
      <c r="EC134" t="s">
        <v>8194</v>
      </c>
      <c r="ED134" t="s">
        <v>76</v>
      </c>
      <c r="EE134" s="82"/>
      <c r="EF134" t="s">
        <v>76</v>
      </c>
      <c r="EG134"/>
      <c r="EH134" t="s">
        <v>76</v>
      </c>
      <c r="EI134"/>
      <c r="EJ134" t="s">
        <v>76</v>
      </c>
      <c r="EK134"/>
      <c r="EL134" t="s">
        <v>8195</v>
      </c>
    </row>
    <row r="135" spans="1:142">
      <c r="A135" s="2" t="s">
        <v>8196</v>
      </c>
      <c r="B135" s="14" t="s">
        <v>8197</v>
      </c>
      <c r="C135" s="2" t="s">
        <v>8065</v>
      </c>
      <c r="D135" s="2">
        <v>1</v>
      </c>
      <c r="E135" s="2">
        <v>178</v>
      </c>
      <c r="F135" s="2">
        <v>71</v>
      </c>
      <c r="H135" s="2">
        <v>68</v>
      </c>
      <c r="I135" s="2">
        <v>58</v>
      </c>
      <c r="J135" s="2">
        <v>46</v>
      </c>
      <c r="K135" s="2">
        <v>0</v>
      </c>
      <c r="L135" s="2">
        <v>127</v>
      </c>
      <c r="M135" s="2">
        <v>34</v>
      </c>
      <c r="N135" s="2">
        <v>66</v>
      </c>
      <c r="O135" s="2">
        <v>4</v>
      </c>
      <c r="P135" s="2" t="s">
        <v>382</v>
      </c>
      <c r="Q135" s="2">
        <v>0</v>
      </c>
      <c r="R135" s="2">
        <v>2</v>
      </c>
      <c r="S135" s="2">
        <v>28</v>
      </c>
      <c r="T135" s="2">
        <f t="shared" si="4"/>
        <v>124</v>
      </c>
      <c r="U135" s="2" t="s">
        <v>167</v>
      </c>
      <c r="V135" s="2" t="s">
        <v>1038</v>
      </c>
      <c r="W135" s="2">
        <v>0</v>
      </c>
      <c r="AA135" s="2">
        <v>0</v>
      </c>
      <c r="AE135" s="2">
        <v>1</v>
      </c>
      <c r="AF135" s="2">
        <v>30</v>
      </c>
      <c r="AG135" s="2">
        <v>40</v>
      </c>
      <c r="AH135" s="2">
        <v>0</v>
      </c>
      <c r="AJ135" s="2">
        <v>1</v>
      </c>
      <c r="AK135" s="2">
        <v>5</v>
      </c>
      <c r="AL135" s="2">
        <v>40</v>
      </c>
      <c r="AM135" s="2">
        <v>0</v>
      </c>
      <c r="AO135" s="2">
        <v>0</v>
      </c>
      <c r="AQ135" s="2">
        <v>0</v>
      </c>
      <c r="AR135" s="2">
        <v>0</v>
      </c>
      <c r="AS135" s="2">
        <v>0</v>
      </c>
      <c r="AV135" s="2">
        <v>0</v>
      </c>
      <c r="AY135" s="2">
        <v>0</v>
      </c>
      <c r="BC135" s="2">
        <v>1</v>
      </c>
      <c r="BD135" s="2">
        <v>0</v>
      </c>
      <c r="BG135" s="2">
        <v>2</v>
      </c>
      <c r="BH135" s="2">
        <v>2</v>
      </c>
      <c r="BI135" s="2">
        <v>2</v>
      </c>
      <c r="BJ135" s="2">
        <v>1</v>
      </c>
      <c r="BP135" s="2">
        <v>26.92</v>
      </c>
      <c r="BQ135" s="2">
        <v>1.4</v>
      </c>
      <c r="BT135" s="2">
        <v>0.73</v>
      </c>
      <c r="BU135" s="2">
        <v>3.58</v>
      </c>
      <c r="BV135" s="2">
        <v>1.29</v>
      </c>
      <c r="BW135" s="2">
        <v>1.64</v>
      </c>
      <c r="BX135" s="2">
        <v>3.98</v>
      </c>
      <c r="BY135" s="2">
        <v>5.2</v>
      </c>
      <c r="BZ135" s="2">
        <v>66</v>
      </c>
      <c r="CA135" s="2">
        <v>136</v>
      </c>
      <c r="CD135" s="2">
        <v>11.4</v>
      </c>
      <c r="CE135" s="2">
        <v>2.75</v>
      </c>
      <c r="CG135" s="2" t="s">
        <v>8069</v>
      </c>
      <c r="CH135" s="2" t="s">
        <v>1280</v>
      </c>
      <c r="CI135" s="2" t="s">
        <v>8198</v>
      </c>
      <c r="CN135" s="2">
        <v>2</v>
      </c>
      <c r="CO135" s="2">
        <v>2</v>
      </c>
      <c r="CQ135" s="2">
        <v>1</v>
      </c>
      <c r="CR135" s="2">
        <v>0</v>
      </c>
      <c r="CS135" s="2">
        <v>0</v>
      </c>
      <c r="CT135" s="2">
        <v>49</v>
      </c>
      <c r="CU135" s="2">
        <v>0.58</v>
      </c>
      <c r="CV135" s="2">
        <v>0</v>
      </c>
      <c r="CY135" s="2" t="s">
        <v>3392</v>
      </c>
      <c r="CZ135" s="2">
        <v>1</v>
      </c>
      <c r="DA135" s="2">
        <v>1</v>
      </c>
      <c r="DB135" s="2">
        <v>2</v>
      </c>
      <c r="DC135" s="2">
        <v>0</v>
      </c>
      <c r="DD135" s="2">
        <v>1</v>
      </c>
      <c r="DE135" s="2">
        <v>1</v>
      </c>
      <c r="DF135" s="2">
        <v>1</v>
      </c>
      <c r="DG135" s="2">
        <v>0</v>
      </c>
      <c r="DH135" s="2">
        <v>2</v>
      </c>
      <c r="DI135" s="2">
        <v>0</v>
      </c>
      <c r="DQ135" s="2" t="s">
        <v>8199</v>
      </c>
      <c r="DR135" s="14" t="s">
        <v>8071</v>
      </c>
      <c r="DS135"/>
      <c r="DT135"/>
      <c r="DU135"/>
      <c r="DV135"/>
      <c r="DW135"/>
      <c r="DX135"/>
      <c r="DY135" s="80"/>
      <c r="DZ135"/>
      <c r="EA135"/>
      <c r="EB135"/>
      <c r="EC135"/>
      <c r="ED135"/>
      <c r="EE135" s="82"/>
      <c r="EF135"/>
      <c r="EG135"/>
      <c r="EH135"/>
      <c r="EI135"/>
      <c r="EJ135"/>
      <c r="EK135" s="80"/>
      <c r="EL135" t="s">
        <v>8072</v>
      </c>
    </row>
    <row r="136" spans="1:142">
      <c r="A136" s="2" t="s">
        <v>8200</v>
      </c>
      <c r="B136" s="2" t="s">
        <v>8201</v>
      </c>
      <c r="C136" s="2" t="s">
        <v>8115</v>
      </c>
      <c r="D136" s="2">
        <v>2</v>
      </c>
      <c r="E136" s="2">
        <v>160</v>
      </c>
      <c r="F136" s="2">
        <v>75</v>
      </c>
      <c r="H136" s="2">
        <v>64</v>
      </c>
      <c r="I136" s="2">
        <v>58</v>
      </c>
      <c r="J136" s="2">
        <v>57</v>
      </c>
      <c r="K136" s="2">
        <v>3</v>
      </c>
      <c r="L136" s="2">
        <v>120</v>
      </c>
      <c r="M136" s="2">
        <v>34</v>
      </c>
      <c r="N136" s="2">
        <v>69</v>
      </c>
      <c r="O136" s="2">
        <v>4</v>
      </c>
      <c r="P136" s="2" t="s">
        <v>166</v>
      </c>
      <c r="Q136" s="2">
        <v>0</v>
      </c>
      <c r="R136" s="2">
        <v>23</v>
      </c>
      <c r="S136" s="2">
        <v>42</v>
      </c>
      <c r="T136" s="2">
        <f t="shared" si="4"/>
        <v>141</v>
      </c>
      <c r="U136" s="2" t="s">
        <v>148</v>
      </c>
      <c r="V136" s="2" t="s">
        <v>224</v>
      </c>
      <c r="W136" s="2">
        <v>0</v>
      </c>
      <c r="AA136" s="2">
        <v>0</v>
      </c>
      <c r="AE136" s="2">
        <v>1</v>
      </c>
      <c r="AF136" s="2">
        <v>10</v>
      </c>
      <c r="AG136" s="2">
        <v>10</v>
      </c>
      <c r="AH136" s="2">
        <v>0</v>
      </c>
      <c r="AJ136" s="2">
        <v>0</v>
      </c>
      <c r="AO136" s="2">
        <v>0</v>
      </c>
      <c r="AQ136" s="2">
        <v>0</v>
      </c>
      <c r="AR136" s="2">
        <v>2</v>
      </c>
      <c r="AS136" s="2">
        <v>0</v>
      </c>
      <c r="AV136" s="2">
        <v>0</v>
      </c>
      <c r="AY136" s="2">
        <v>0</v>
      </c>
      <c r="BC136" s="2">
        <v>0</v>
      </c>
      <c r="BD136" s="2">
        <v>0</v>
      </c>
      <c r="BG136" s="2">
        <v>1</v>
      </c>
      <c r="BH136" s="2">
        <v>1</v>
      </c>
      <c r="BI136" s="2">
        <v>1</v>
      </c>
      <c r="BJ136" s="2">
        <v>2</v>
      </c>
      <c r="BK136" s="2" t="s">
        <v>8202</v>
      </c>
      <c r="BN136" s="2">
        <v>2.92</v>
      </c>
      <c r="BP136" s="2" t="s">
        <v>8203</v>
      </c>
      <c r="BS136" s="2">
        <v>95.21</v>
      </c>
      <c r="BT136" s="2">
        <v>0.7</v>
      </c>
      <c r="BU136" s="2">
        <v>3.4</v>
      </c>
      <c r="BV136" s="2">
        <v>2.01</v>
      </c>
      <c r="BW136" s="2">
        <v>1.8</v>
      </c>
      <c r="BX136" s="2">
        <v>4.41</v>
      </c>
      <c r="BY136" s="2">
        <v>4.74</v>
      </c>
      <c r="BZ136" s="2">
        <v>69</v>
      </c>
      <c r="CA136" s="2">
        <v>131</v>
      </c>
      <c r="CD136" s="2">
        <v>10.9</v>
      </c>
      <c r="CE136" s="2">
        <v>3.17</v>
      </c>
      <c r="CG136" s="2" t="s">
        <v>7137</v>
      </c>
      <c r="CH136" s="2" t="s">
        <v>1247</v>
      </c>
      <c r="CI136" s="2" t="s">
        <v>721</v>
      </c>
      <c r="CK136" s="2" t="s">
        <v>791</v>
      </c>
      <c r="CN136" s="2">
        <v>1</v>
      </c>
      <c r="CO136" s="2">
        <v>2</v>
      </c>
      <c r="CQ136" s="2">
        <v>1</v>
      </c>
      <c r="CR136" s="2">
        <v>0</v>
      </c>
      <c r="CS136" s="2">
        <v>0</v>
      </c>
      <c r="CT136" s="2">
        <v>41</v>
      </c>
      <c r="CU136" s="2">
        <v>0.74</v>
      </c>
      <c r="CV136" s="2">
        <v>0</v>
      </c>
      <c r="CY136" s="2" t="s">
        <v>8204</v>
      </c>
      <c r="DA136" s="2">
        <v>1</v>
      </c>
      <c r="DB136" s="2">
        <v>2</v>
      </c>
      <c r="DC136" s="2">
        <v>1</v>
      </c>
      <c r="DD136" s="2">
        <v>0</v>
      </c>
      <c r="DE136" s="2">
        <v>1</v>
      </c>
      <c r="DF136" s="2">
        <v>0</v>
      </c>
      <c r="DG136" s="2">
        <v>0</v>
      </c>
      <c r="DH136" s="2">
        <v>1</v>
      </c>
      <c r="DI136" s="2">
        <v>0</v>
      </c>
      <c r="DQ136" s="2" t="s">
        <v>8205</v>
      </c>
      <c r="DS136"/>
      <c r="DT136"/>
      <c r="DU136"/>
      <c r="DV136"/>
      <c r="DW136"/>
      <c r="DX136" t="s">
        <v>76</v>
      </c>
      <c r="DY136" s="80"/>
      <c r="DZ136" t="s">
        <v>76</v>
      </c>
      <c r="EA136"/>
      <c r="EB136" t="s">
        <v>76</v>
      </c>
      <c r="EC136"/>
      <c r="ED136" t="s">
        <v>76</v>
      </c>
      <c r="EE136" s="82"/>
      <c r="EF136" t="s">
        <v>76</v>
      </c>
      <c r="EG136"/>
      <c r="EH136" t="s">
        <v>76</v>
      </c>
      <c r="EI136"/>
      <c r="EJ136" t="s">
        <v>76</v>
      </c>
      <c r="EK136"/>
      <c r="EL136"/>
    </row>
    <row r="137" spans="1:142">
      <c r="A137" s="2" t="s">
        <v>8206</v>
      </c>
      <c r="B137" s="2" t="s">
        <v>8207</v>
      </c>
      <c r="C137" s="2" t="s">
        <v>8208</v>
      </c>
      <c r="D137" s="2">
        <v>1</v>
      </c>
      <c r="E137" s="2">
        <v>166</v>
      </c>
      <c r="F137" s="2">
        <v>71</v>
      </c>
      <c r="H137" s="2">
        <v>73</v>
      </c>
      <c r="I137" s="2">
        <v>75</v>
      </c>
      <c r="J137" s="2">
        <v>67</v>
      </c>
      <c r="K137" s="2">
        <v>3</v>
      </c>
      <c r="L137" s="2">
        <v>124</v>
      </c>
      <c r="M137" s="2">
        <v>34</v>
      </c>
      <c r="N137" s="2">
        <v>81</v>
      </c>
      <c r="O137" s="2">
        <v>7</v>
      </c>
      <c r="P137" s="2" t="s">
        <v>382</v>
      </c>
      <c r="Q137" s="2">
        <v>0</v>
      </c>
      <c r="R137" s="2">
        <v>2</v>
      </c>
      <c r="S137" s="2">
        <v>28</v>
      </c>
      <c r="T137" s="2">
        <f t="shared" si="4"/>
        <v>147</v>
      </c>
      <c r="U137" s="2" t="s">
        <v>148</v>
      </c>
      <c r="V137" s="2" t="s">
        <v>1038</v>
      </c>
      <c r="W137" s="2">
        <v>1</v>
      </c>
      <c r="X137" s="2" t="s">
        <v>1400</v>
      </c>
      <c r="Y137" s="2" t="s">
        <v>8209</v>
      </c>
      <c r="Z137" s="2" t="s">
        <v>1939</v>
      </c>
      <c r="AA137" s="2">
        <v>0</v>
      </c>
      <c r="AE137" s="2">
        <v>1</v>
      </c>
      <c r="AF137" s="2">
        <v>10</v>
      </c>
      <c r="AG137" s="2">
        <v>10</v>
      </c>
      <c r="AH137" s="2">
        <v>1</v>
      </c>
      <c r="AI137" s="2">
        <v>25</v>
      </c>
      <c r="AJ137" s="2">
        <v>1</v>
      </c>
      <c r="AK137" s="2" t="s">
        <v>476</v>
      </c>
      <c r="AL137" s="2" t="s">
        <v>556</v>
      </c>
      <c r="AM137" s="2">
        <v>0</v>
      </c>
      <c r="AO137" s="2">
        <v>0</v>
      </c>
      <c r="AQ137" s="2">
        <v>0</v>
      </c>
      <c r="AR137" s="2">
        <v>0</v>
      </c>
      <c r="AS137" s="2">
        <v>0</v>
      </c>
      <c r="AV137" s="2">
        <v>0</v>
      </c>
      <c r="AY137" s="2">
        <v>0</v>
      </c>
      <c r="BC137" s="2">
        <v>0</v>
      </c>
      <c r="BD137" s="2">
        <v>0</v>
      </c>
      <c r="BG137" s="2">
        <v>2</v>
      </c>
      <c r="BH137" s="2">
        <v>3</v>
      </c>
      <c r="BI137" s="2">
        <v>2</v>
      </c>
      <c r="BJ137" s="2">
        <v>1</v>
      </c>
      <c r="BK137" s="2">
        <v>5.7</v>
      </c>
      <c r="BL137" s="2">
        <v>2.1</v>
      </c>
      <c r="BM137" s="2">
        <v>89.1</v>
      </c>
      <c r="BN137" s="2">
        <v>3.81</v>
      </c>
      <c r="BP137" s="2">
        <v>25.25</v>
      </c>
      <c r="BQ137" s="2">
        <v>1.4</v>
      </c>
      <c r="BS137" s="2">
        <v>96.68</v>
      </c>
      <c r="BT137" s="2">
        <v>1.01</v>
      </c>
      <c r="BU137" s="2">
        <v>4.4</v>
      </c>
      <c r="BV137" s="2">
        <v>1.15</v>
      </c>
      <c r="BW137" s="2">
        <v>2.64</v>
      </c>
      <c r="BX137" s="2">
        <v>5.75</v>
      </c>
      <c r="BY137" s="2">
        <v>5.5</v>
      </c>
      <c r="BZ137" s="2">
        <v>81</v>
      </c>
      <c r="CA137" s="2">
        <v>152</v>
      </c>
      <c r="CD137" s="2">
        <v>11.7</v>
      </c>
      <c r="CE137" s="2">
        <v>2.42</v>
      </c>
      <c r="CG137" s="2" t="s">
        <v>8181</v>
      </c>
      <c r="CH137" s="2" t="s">
        <v>1664</v>
      </c>
      <c r="CJ137" s="2" t="s">
        <v>5252</v>
      </c>
      <c r="CK137" s="2" t="s">
        <v>8210</v>
      </c>
      <c r="CL137" s="2" t="s">
        <v>8211</v>
      </c>
      <c r="CN137" s="2">
        <v>2</v>
      </c>
      <c r="CO137" s="2">
        <v>1</v>
      </c>
      <c r="CQ137" s="2">
        <v>1</v>
      </c>
      <c r="CR137" s="2">
        <v>0</v>
      </c>
      <c r="CS137" s="2">
        <v>0</v>
      </c>
      <c r="CT137" s="2">
        <v>45</v>
      </c>
      <c r="CU137" s="2">
        <v>0.75</v>
      </c>
      <c r="CV137" s="2">
        <v>0</v>
      </c>
      <c r="CY137" s="2" t="s">
        <v>448</v>
      </c>
      <c r="CZ137" s="2">
        <v>1</v>
      </c>
      <c r="DA137" s="2">
        <v>1</v>
      </c>
      <c r="DB137" s="2">
        <v>1</v>
      </c>
      <c r="DC137" s="2">
        <v>1</v>
      </c>
      <c r="DD137" s="2">
        <v>1</v>
      </c>
      <c r="DE137" s="2">
        <v>1</v>
      </c>
      <c r="DF137" s="2">
        <v>1</v>
      </c>
      <c r="DG137" s="2">
        <v>1</v>
      </c>
      <c r="DH137" s="2">
        <v>2</v>
      </c>
      <c r="DI137" s="2">
        <v>0</v>
      </c>
      <c r="DQ137" s="2" t="s">
        <v>8212</v>
      </c>
      <c r="DS137"/>
      <c r="DT137"/>
      <c r="DU137"/>
      <c r="DV137"/>
      <c r="DW137"/>
      <c r="DX137" t="s">
        <v>1614</v>
      </c>
      <c r="DY137" s="80" t="s">
        <v>8213</v>
      </c>
      <c r="DZ137" t="s">
        <v>76</v>
      </c>
      <c r="EA137"/>
      <c r="EB137" t="s">
        <v>8214</v>
      </c>
      <c r="EC137" t="s">
        <v>8215</v>
      </c>
      <c r="ED137" t="s">
        <v>76</v>
      </c>
      <c r="EE137" s="82"/>
      <c r="EF137" t="s">
        <v>76</v>
      </c>
      <c r="EG137"/>
      <c r="EH137" t="s">
        <v>76</v>
      </c>
      <c r="EI137"/>
      <c r="EJ137" t="s">
        <v>76</v>
      </c>
      <c r="EK137"/>
      <c r="EL137"/>
    </row>
    <row r="138" spans="1:142">
      <c r="A138" s="2" t="s">
        <v>8216</v>
      </c>
      <c r="B138" s="2" t="s">
        <v>8217</v>
      </c>
      <c r="C138" s="2" t="s">
        <v>7260</v>
      </c>
      <c r="D138" s="2">
        <v>1</v>
      </c>
      <c r="E138" s="2">
        <v>168</v>
      </c>
      <c r="F138" s="2">
        <v>71</v>
      </c>
      <c r="H138" s="2">
        <v>77</v>
      </c>
      <c r="I138" s="2">
        <v>75</v>
      </c>
      <c r="J138" s="2">
        <v>58</v>
      </c>
      <c r="K138" s="2">
        <v>3</v>
      </c>
      <c r="L138" s="2">
        <v>132</v>
      </c>
      <c r="M138" s="2">
        <v>34</v>
      </c>
      <c r="N138" s="2">
        <v>74</v>
      </c>
      <c r="O138" s="2">
        <v>7</v>
      </c>
      <c r="P138" s="2" t="s">
        <v>382</v>
      </c>
      <c r="Q138" s="2">
        <v>0</v>
      </c>
      <c r="R138" s="2">
        <v>2</v>
      </c>
      <c r="S138" s="2">
        <v>28</v>
      </c>
      <c r="T138" s="2">
        <f t="shared" si="4"/>
        <v>147</v>
      </c>
      <c r="U138" s="2" t="s">
        <v>148</v>
      </c>
      <c r="V138" s="2" t="s">
        <v>1065</v>
      </c>
      <c r="W138" s="2">
        <v>1</v>
      </c>
      <c r="X138" s="2" t="s">
        <v>1400</v>
      </c>
      <c r="Y138" s="2" t="s">
        <v>1938</v>
      </c>
      <c r="Z138" s="2">
        <v>1</v>
      </c>
      <c r="AA138" s="2">
        <v>0</v>
      </c>
      <c r="AE138" s="2">
        <v>1</v>
      </c>
      <c r="AF138" s="2">
        <v>5</v>
      </c>
      <c r="AG138" s="2" t="s">
        <v>606</v>
      </c>
      <c r="AH138" s="2">
        <v>0</v>
      </c>
      <c r="AJ138" s="2">
        <v>1</v>
      </c>
      <c r="AK138" s="2">
        <v>1.5</v>
      </c>
      <c r="AL138" s="2">
        <v>50</v>
      </c>
      <c r="AM138" s="2">
        <v>0</v>
      </c>
      <c r="AO138" s="2">
        <v>0</v>
      </c>
      <c r="AQ138" s="2">
        <v>0</v>
      </c>
      <c r="AR138" s="2">
        <v>0</v>
      </c>
      <c r="AS138" s="2">
        <v>0</v>
      </c>
      <c r="AV138" s="2">
        <v>0</v>
      </c>
      <c r="AY138" s="2">
        <v>0</v>
      </c>
      <c r="BC138" s="2">
        <v>0</v>
      </c>
      <c r="BD138" s="2">
        <v>0</v>
      </c>
      <c r="BG138" s="2">
        <v>1</v>
      </c>
      <c r="BH138" s="2">
        <v>1</v>
      </c>
      <c r="BI138" s="2">
        <v>1</v>
      </c>
      <c r="BJ138" s="2">
        <v>1</v>
      </c>
      <c r="BP138" s="2">
        <v>160.45</v>
      </c>
      <c r="BQ138" s="2">
        <v>1</v>
      </c>
      <c r="BS138" s="2">
        <v>208.5</v>
      </c>
      <c r="BT138" s="2">
        <v>1.35</v>
      </c>
      <c r="BU138" s="2">
        <v>7.01</v>
      </c>
      <c r="BV138" s="2">
        <v>1.48</v>
      </c>
      <c r="BW138" s="2">
        <v>3.32</v>
      </c>
      <c r="BX138" s="2">
        <v>5.85</v>
      </c>
      <c r="BY138" s="2">
        <v>4.7</v>
      </c>
      <c r="BZ138" s="2">
        <v>74</v>
      </c>
      <c r="CA138" s="2">
        <v>133</v>
      </c>
      <c r="CD138" s="2">
        <v>11</v>
      </c>
      <c r="CE138" s="2">
        <v>3.36</v>
      </c>
      <c r="CG138" s="2" t="s">
        <v>8107</v>
      </c>
      <c r="CH138" s="2" t="s">
        <v>8218</v>
      </c>
      <c r="CI138" s="2" t="s">
        <v>8219</v>
      </c>
      <c r="CJ138" s="2" t="s">
        <v>2193</v>
      </c>
      <c r="CK138" s="2" t="s">
        <v>2228</v>
      </c>
      <c r="CL138" s="2" t="s">
        <v>8220</v>
      </c>
      <c r="CN138" s="2">
        <v>3</v>
      </c>
      <c r="CO138" s="2">
        <v>2</v>
      </c>
      <c r="CQ138" s="2">
        <v>1</v>
      </c>
      <c r="CR138" s="2">
        <v>0</v>
      </c>
      <c r="CS138" s="2">
        <v>0</v>
      </c>
      <c r="CY138" s="2" t="s">
        <v>3392</v>
      </c>
      <c r="CZ138" s="2">
        <v>1</v>
      </c>
      <c r="DA138" s="2">
        <v>1</v>
      </c>
      <c r="DB138" s="2">
        <v>2</v>
      </c>
      <c r="DC138" s="2">
        <v>0</v>
      </c>
      <c r="DD138" s="2">
        <v>1</v>
      </c>
      <c r="DE138" s="2">
        <v>1</v>
      </c>
      <c r="DF138" s="2">
        <v>0</v>
      </c>
      <c r="DG138" s="2">
        <v>1</v>
      </c>
      <c r="DH138" s="2">
        <v>2</v>
      </c>
      <c r="DI138" s="2">
        <v>0</v>
      </c>
      <c r="DQ138" s="2" t="s">
        <v>8221</v>
      </c>
      <c r="DS138"/>
      <c r="DT138"/>
      <c r="DU138"/>
      <c r="DV138"/>
      <c r="DW138"/>
      <c r="DX138" t="s">
        <v>76</v>
      </c>
      <c r="DY138" s="80"/>
      <c r="DZ138" t="s">
        <v>76</v>
      </c>
      <c r="EA138"/>
      <c r="EB138" t="s">
        <v>76</v>
      </c>
      <c r="EC138"/>
      <c r="ED138" t="s">
        <v>76</v>
      </c>
      <c r="EE138" s="82"/>
      <c r="EF138" t="s">
        <v>76</v>
      </c>
      <c r="EG138"/>
      <c r="EH138" t="s">
        <v>76</v>
      </c>
      <c r="EI138"/>
      <c r="EJ138" t="s">
        <v>76</v>
      </c>
      <c r="EK138"/>
      <c r="EL138"/>
    </row>
    <row r="139" spans="1:142">
      <c r="A139" s="2" t="s">
        <v>8222</v>
      </c>
      <c r="B139" s="2" t="s">
        <v>8223</v>
      </c>
      <c r="C139" s="2" t="s">
        <v>7127</v>
      </c>
      <c r="D139" s="2">
        <v>1</v>
      </c>
      <c r="E139" s="2">
        <v>172</v>
      </c>
      <c r="F139" s="2">
        <v>79</v>
      </c>
      <c r="H139" s="2">
        <v>49</v>
      </c>
      <c r="I139" s="2">
        <v>25</v>
      </c>
      <c r="J139" s="2">
        <v>73</v>
      </c>
      <c r="K139" s="2">
        <v>9</v>
      </c>
      <c r="L139" s="2">
        <v>130</v>
      </c>
      <c r="M139" s="2">
        <v>34</v>
      </c>
      <c r="N139" s="2">
        <v>66</v>
      </c>
      <c r="O139" s="2">
        <v>4</v>
      </c>
      <c r="P139" s="2" t="s">
        <v>166</v>
      </c>
      <c r="Q139" s="2">
        <v>0</v>
      </c>
      <c r="R139" s="2">
        <v>23</v>
      </c>
      <c r="S139" s="2">
        <v>42</v>
      </c>
      <c r="T139" s="2">
        <f t="shared" si="4"/>
        <v>114</v>
      </c>
      <c r="U139" s="2" t="s">
        <v>167</v>
      </c>
      <c r="V139" s="2" t="s">
        <v>224</v>
      </c>
      <c r="W139" s="2">
        <v>1</v>
      </c>
      <c r="X139" s="2">
        <v>2</v>
      </c>
      <c r="Y139" s="2" t="s">
        <v>1270</v>
      </c>
      <c r="Z139" s="2">
        <v>1</v>
      </c>
      <c r="AA139" s="2">
        <v>1</v>
      </c>
      <c r="AB139" s="2" t="s">
        <v>522</v>
      </c>
      <c r="AE139" s="2">
        <v>0</v>
      </c>
      <c r="AJ139" s="2">
        <v>0</v>
      </c>
      <c r="AO139" s="2">
        <v>0</v>
      </c>
      <c r="AQ139" s="2">
        <v>0</v>
      </c>
      <c r="AR139" s="2">
        <v>0</v>
      </c>
      <c r="AS139" s="2">
        <v>0</v>
      </c>
      <c r="AV139" s="2">
        <v>0</v>
      </c>
      <c r="AY139" s="2">
        <v>0</v>
      </c>
      <c r="BC139" s="2">
        <v>0</v>
      </c>
      <c r="BD139" s="2">
        <v>0</v>
      </c>
      <c r="BJ139" s="2">
        <v>2</v>
      </c>
      <c r="BL139" s="2" t="s">
        <v>8224</v>
      </c>
      <c r="BP139" s="2">
        <v>314.2</v>
      </c>
      <c r="BQ139" s="2">
        <v>1.3</v>
      </c>
      <c r="BS139" s="2">
        <v>207.1</v>
      </c>
      <c r="BT139" s="2">
        <v>0.73</v>
      </c>
      <c r="BU139" s="2">
        <v>2.92</v>
      </c>
      <c r="BV139" s="2">
        <v>2.45</v>
      </c>
      <c r="BW139" s="2">
        <v>1.66</v>
      </c>
      <c r="BX139" s="2">
        <v>9.9</v>
      </c>
      <c r="BY139" s="2">
        <v>5.77</v>
      </c>
      <c r="BZ139" s="2">
        <v>66</v>
      </c>
      <c r="CA139" s="2">
        <v>153</v>
      </c>
      <c r="CD139" s="2">
        <v>10.9</v>
      </c>
      <c r="CE139" s="2">
        <v>3.8</v>
      </c>
      <c r="CG139" s="2" t="s">
        <v>7144</v>
      </c>
      <c r="CH139" s="2" t="s">
        <v>1664</v>
      </c>
      <c r="CK139" s="2" t="s">
        <v>2482</v>
      </c>
      <c r="CL139" s="2" t="s">
        <v>712</v>
      </c>
      <c r="CN139" s="2">
        <v>2</v>
      </c>
      <c r="CO139" s="2">
        <v>1</v>
      </c>
      <c r="CQ139" s="2">
        <v>1</v>
      </c>
      <c r="CR139" s="2">
        <v>0</v>
      </c>
      <c r="CS139" s="2">
        <v>0</v>
      </c>
      <c r="CU139" s="2">
        <v>0.59</v>
      </c>
      <c r="CV139" s="2">
        <v>0</v>
      </c>
      <c r="CY139" s="2" t="s">
        <v>8225</v>
      </c>
      <c r="CZ139" s="2">
        <v>0</v>
      </c>
      <c r="DA139" s="2">
        <v>1</v>
      </c>
      <c r="DB139" s="2">
        <v>1</v>
      </c>
      <c r="DC139" s="2">
        <v>1</v>
      </c>
      <c r="DD139" s="2">
        <v>0</v>
      </c>
      <c r="DE139" s="2">
        <v>0</v>
      </c>
      <c r="DF139" s="2">
        <v>0</v>
      </c>
      <c r="DG139" s="2">
        <v>1</v>
      </c>
      <c r="DH139" s="2">
        <v>1</v>
      </c>
      <c r="DI139" s="2">
        <v>0</v>
      </c>
      <c r="DQ139" s="2" t="s">
        <v>8226</v>
      </c>
      <c r="DS139"/>
      <c r="DT139"/>
      <c r="DU139"/>
      <c r="DV139"/>
      <c r="DW139"/>
      <c r="DX139" t="s">
        <v>76</v>
      </c>
      <c r="DY139" s="80"/>
      <c r="DZ139" t="s">
        <v>76</v>
      </c>
      <c r="EA139"/>
      <c r="EB139" t="s">
        <v>8227</v>
      </c>
      <c r="EC139" t="s">
        <v>8100</v>
      </c>
      <c r="ED139" t="s">
        <v>76</v>
      </c>
      <c r="EE139" s="82"/>
      <c r="EF139" t="s">
        <v>76</v>
      </c>
      <c r="EG139"/>
      <c r="EH139" t="s">
        <v>76</v>
      </c>
      <c r="EI139"/>
      <c r="EJ139" t="s">
        <v>76</v>
      </c>
      <c r="EK139"/>
      <c r="EL139"/>
    </row>
    <row r="140" spans="1:142">
      <c r="A140" s="2" t="s">
        <v>8228</v>
      </c>
      <c r="B140" s="2" t="s">
        <v>8229</v>
      </c>
      <c r="C140" s="2" t="s">
        <v>7307</v>
      </c>
      <c r="D140" s="2">
        <v>1</v>
      </c>
      <c r="E140" s="2">
        <v>175</v>
      </c>
      <c r="F140" s="2">
        <v>75</v>
      </c>
      <c r="H140" s="2">
        <v>79</v>
      </c>
      <c r="I140" s="2">
        <v>75</v>
      </c>
      <c r="J140" s="2">
        <v>63</v>
      </c>
      <c r="K140" s="2">
        <v>3</v>
      </c>
      <c r="L140" s="2">
        <v>140</v>
      </c>
      <c r="M140" s="2">
        <v>24</v>
      </c>
      <c r="N140" s="2">
        <v>100</v>
      </c>
      <c r="O140" s="2">
        <v>10</v>
      </c>
      <c r="P140" s="2" t="s">
        <v>166</v>
      </c>
      <c r="Q140" s="2">
        <v>0</v>
      </c>
      <c r="R140" s="2">
        <v>23</v>
      </c>
      <c r="S140" s="2">
        <v>42</v>
      </c>
      <c r="T140" s="2">
        <f t="shared" si="4"/>
        <v>154</v>
      </c>
      <c r="U140" s="2" t="s">
        <v>148</v>
      </c>
      <c r="V140" s="2" t="s">
        <v>224</v>
      </c>
      <c r="W140" s="2">
        <v>1</v>
      </c>
      <c r="X140" s="2">
        <v>10</v>
      </c>
      <c r="AA140" s="2">
        <v>0</v>
      </c>
      <c r="AE140" s="2">
        <v>1</v>
      </c>
      <c r="AH140" s="2">
        <v>1</v>
      </c>
      <c r="AJ140" s="2">
        <v>0</v>
      </c>
      <c r="AO140" s="2">
        <v>0</v>
      </c>
      <c r="AQ140" s="2">
        <v>1</v>
      </c>
      <c r="AR140" s="2">
        <v>0</v>
      </c>
      <c r="AS140" s="2">
        <v>0</v>
      </c>
      <c r="AV140" s="2">
        <v>0</v>
      </c>
      <c r="AY140" s="2">
        <v>0</v>
      </c>
      <c r="BC140" s="2">
        <v>0</v>
      </c>
      <c r="BD140" s="2">
        <v>1</v>
      </c>
      <c r="BE140" s="2">
        <v>2</v>
      </c>
      <c r="BF140" s="2" t="s">
        <v>4624</v>
      </c>
      <c r="BG140" s="2">
        <v>1</v>
      </c>
      <c r="BH140" s="2">
        <v>2</v>
      </c>
      <c r="BI140" s="2">
        <v>1</v>
      </c>
      <c r="BJ140" s="2">
        <v>2</v>
      </c>
      <c r="BK140" s="2" t="s">
        <v>2435</v>
      </c>
      <c r="BM140" s="2">
        <v>956</v>
      </c>
      <c r="BP140" s="2">
        <v>26131</v>
      </c>
      <c r="BQ140" s="2">
        <v>57.4</v>
      </c>
      <c r="BS140" s="2">
        <v>488.5</v>
      </c>
      <c r="BT140" s="2">
        <v>0.43</v>
      </c>
      <c r="BU140" s="2">
        <v>2.58</v>
      </c>
      <c r="BV140" s="2">
        <v>0.77</v>
      </c>
      <c r="BW140" s="2">
        <v>1.1</v>
      </c>
      <c r="BX140" s="2">
        <v>3.73</v>
      </c>
      <c r="BY140" s="2">
        <v>3.87</v>
      </c>
      <c r="BZ140" s="2">
        <v>100</v>
      </c>
      <c r="CA140" s="2">
        <v>142</v>
      </c>
      <c r="CD140" s="2">
        <v>11.4</v>
      </c>
      <c r="CE140" s="2">
        <v>2.73</v>
      </c>
      <c r="CG140" s="2" t="s">
        <v>8136</v>
      </c>
      <c r="CH140" s="2" t="s">
        <v>1664</v>
      </c>
      <c r="CK140" s="2" t="s">
        <v>8230</v>
      </c>
      <c r="CN140" s="2">
        <v>1</v>
      </c>
      <c r="CO140" s="2">
        <v>1</v>
      </c>
      <c r="CQ140" s="2">
        <v>1</v>
      </c>
      <c r="CR140" s="2">
        <v>0</v>
      </c>
      <c r="CS140" s="2">
        <v>0</v>
      </c>
      <c r="CT140" s="2">
        <v>47</v>
      </c>
      <c r="CU140" s="2">
        <v>0.67</v>
      </c>
      <c r="CV140" s="2">
        <v>0</v>
      </c>
      <c r="CY140" s="2" t="s">
        <v>3335</v>
      </c>
      <c r="CZ140" s="2">
        <v>1</v>
      </c>
      <c r="DA140" s="2">
        <v>1</v>
      </c>
      <c r="DB140" s="2">
        <v>1</v>
      </c>
      <c r="DC140" s="2">
        <v>1</v>
      </c>
      <c r="DD140" s="2">
        <v>1</v>
      </c>
      <c r="DE140" s="2">
        <v>1</v>
      </c>
      <c r="DF140" s="2">
        <v>1</v>
      </c>
      <c r="DG140" s="2">
        <v>0</v>
      </c>
      <c r="DH140" s="2">
        <v>1</v>
      </c>
      <c r="DI140" s="2">
        <v>0</v>
      </c>
      <c r="DQ140" s="2" t="s">
        <v>8231</v>
      </c>
      <c r="DS140"/>
      <c r="DT140"/>
      <c r="DU140"/>
      <c r="DV140"/>
      <c r="DW140"/>
      <c r="DX140" t="s">
        <v>76</v>
      </c>
      <c r="DY140" s="80"/>
      <c r="DZ140" t="s">
        <v>76</v>
      </c>
      <c r="EA140"/>
      <c r="EB140" t="s">
        <v>76</v>
      </c>
      <c r="EC140"/>
      <c r="ED140" t="s">
        <v>76</v>
      </c>
      <c r="EE140" s="82"/>
      <c r="EF140" t="s">
        <v>76</v>
      </c>
      <c r="EG140"/>
      <c r="EH140" t="s">
        <v>76</v>
      </c>
      <c r="EI140"/>
      <c r="EJ140" t="s">
        <v>76</v>
      </c>
      <c r="EK140"/>
      <c r="EL140"/>
    </row>
    <row r="141" spans="1:142">
      <c r="A141" s="2" t="s">
        <v>8232</v>
      </c>
      <c r="B141" s="2" t="s">
        <v>8233</v>
      </c>
      <c r="C141" s="2" t="s">
        <v>8234</v>
      </c>
      <c r="D141" s="2">
        <v>1</v>
      </c>
      <c r="E141" s="2">
        <v>170</v>
      </c>
      <c r="F141" s="2">
        <v>86</v>
      </c>
      <c r="H141" s="2">
        <v>65</v>
      </c>
      <c r="I141" s="2">
        <v>58</v>
      </c>
      <c r="J141" s="2">
        <v>60</v>
      </c>
      <c r="K141" s="2">
        <v>3</v>
      </c>
      <c r="L141" s="2">
        <v>142</v>
      </c>
      <c r="M141" s="2">
        <v>24</v>
      </c>
      <c r="N141" s="2">
        <v>77</v>
      </c>
      <c r="O141" s="2">
        <v>7</v>
      </c>
      <c r="P141" s="2" t="s">
        <v>166</v>
      </c>
      <c r="Q141" s="2">
        <v>0</v>
      </c>
      <c r="R141" s="2">
        <v>23</v>
      </c>
      <c r="S141" s="2">
        <v>42</v>
      </c>
      <c r="T141" s="2">
        <f t="shared" si="4"/>
        <v>134</v>
      </c>
      <c r="U141" s="2" t="s">
        <v>167</v>
      </c>
      <c r="V141" s="2" t="s">
        <v>1038</v>
      </c>
      <c r="W141" s="2">
        <v>0</v>
      </c>
      <c r="AA141" s="2">
        <v>0</v>
      </c>
      <c r="AE141" s="2">
        <v>0</v>
      </c>
      <c r="AJ141" s="2">
        <v>0</v>
      </c>
      <c r="AO141" s="2">
        <v>0</v>
      </c>
      <c r="AQ141" s="2">
        <v>0</v>
      </c>
      <c r="AR141" s="2">
        <v>0</v>
      </c>
      <c r="AS141" s="2">
        <v>0</v>
      </c>
      <c r="AV141" s="2">
        <v>0</v>
      </c>
      <c r="AY141" s="2">
        <v>0</v>
      </c>
      <c r="BC141" s="2">
        <v>0</v>
      </c>
      <c r="BD141" s="2">
        <v>0</v>
      </c>
      <c r="BG141" s="2">
        <v>1</v>
      </c>
      <c r="BH141" s="2">
        <v>0</v>
      </c>
      <c r="BI141" s="2">
        <v>0</v>
      </c>
      <c r="BJ141" s="2">
        <v>2</v>
      </c>
      <c r="BP141" s="2">
        <v>244.75</v>
      </c>
      <c r="BQ141" s="2">
        <v>0.9</v>
      </c>
      <c r="BT141" s="2">
        <v>0.98</v>
      </c>
      <c r="BU141" s="2">
        <v>3.96</v>
      </c>
      <c r="BV141" s="2">
        <v>1.43</v>
      </c>
      <c r="BW141" s="2">
        <v>2.56</v>
      </c>
      <c r="BX141" s="2">
        <v>5.76</v>
      </c>
      <c r="BY141" s="2">
        <v>5.2</v>
      </c>
      <c r="BZ141" s="2">
        <v>77</v>
      </c>
      <c r="CA141" s="2">
        <v>133</v>
      </c>
      <c r="CD141" s="2">
        <v>11.1</v>
      </c>
      <c r="CE141" s="2">
        <v>2.93</v>
      </c>
      <c r="CG141" s="2" t="s">
        <v>8235</v>
      </c>
      <c r="CH141" s="2" t="s">
        <v>1664</v>
      </c>
      <c r="CI141" s="2" t="s">
        <v>1001</v>
      </c>
      <c r="CK141" s="2" t="s">
        <v>8236</v>
      </c>
      <c r="CL141" s="2" t="s">
        <v>1417</v>
      </c>
      <c r="CN141" s="2">
        <v>4</v>
      </c>
      <c r="CO141" s="2">
        <v>2</v>
      </c>
      <c r="CP141" s="2" t="s">
        <v>8237</v>
      </c>
      <c r="CQ141" s="2">
        <v>0</v>
      </c>
      <c r="CR141" s="2">
        <v>0</v>
      </c>
      <c r="CS141" s="2">
        <v>0</v>
      </c>
      <c r="CT141" s="2">
        <v>50</v>
      </c>
      <c r="CU141" s="2">
        <v>0.64</v>
      </c>
      <c r="CV141" s="2">
        <v>0</v>
      </c>
      <c r="CY141" s="2" t="s">
        <v>3789</v>
      </c>
      <c r="CZ141" s="2">
        <v>1</v>
      </c>
      <c r="DA141" s="2">
        <v>1</v>
      </c>
      <c r="DB141" s="2">
        <v>2</v>
      </c>
      <c r="DC141" s="2">
        <v>0</v>
      </c>
      <c r="DD141" s="2">
        <v>1</v>
      </c>
      <c r="DE141" s="2">
        <v>1</v>
      </c>
      <c r="DF141" s="2">
        <v>0</v>
      </c>
      <c r="DG141" s="2">
        <v>1</v>
      </c>
      <c r="DH141" s="2">
        <v>0</v>
      </c>
      <c r="DI141" s="2">
        <v>0</v>
      </c>
      <c r="DQ141" s="2" t="s">
        <v>8238</v>
      </c>
      <c r="DS141"/>
      <c r="DT141"/>
      <c r="DU141"/>
      <c r="DV141"/>
      <c r="DW141"/>
      <c r="DX141" t="s">
        <v>76</v>
      </c>
      <c r="DY141" s="80"/>
      <c r="DZ141" t="s">
        <v>76</v>
      </c>
      <c r="EA141"/>
      <c r="EB141" t="s">
        <v>8239</v>
      </c>
      <c r="EC141" s="80">
        <v>43800</v>
      </c>
      <c r="ED141" t="s">
        <v>76</v>
      </c>
      <c r="EE141" s="82"/>
      <c r="EF141" t="s">
        <v>76</v>
      </c>
      <c r="EG141"/>
      <c r="EH141" t="s">
        <v>76</v>
      </c>
      <c r="EI141"/>
      <c r="EJ141" t="s">
        <v>76</v>
      </c>
      <c r="EK141"/>
      <c r="EL141"/>
    </row>
    <row r="142" spans="1:142">
      <c r="A142" s="2" t="s">
        <v>8240</v>
      </c>
      <c r="B142" s="2" t="s">
        <v>8241</v>
      </c>
      <c r="C142" s="2" t="s">
        <v>8135</v>
      </c>
      <c r="D142" s="2">
        <v>1</v>
      </c>
      <c r="E142" s="2">
        <v>168</v>
      </c>
      <c r="F142" s="2">
        <v>73</v>
      </c>
      <c r="H142" s="2">
        <v>69</v>
      </c>
      <c r="I142" s="2">
        <v>58</v>
      </c>
      <c r="J142" s="2">
        <v>53</v>
      </c>
      <c r="K142" s="2">
        <v>3</v>
      </c>
      <c r="L142" s="2">
        <v>143</v>
      </c>
      <c r="M142" s="2">
        <v>24</v>
      </c>
      <c r="N142" s="2">
        <v>71</v>
      </c>
      <c r="O142" s="2">
        <v>7</v>
      </c>
      <c r="P142" s="2" t="s">
        <v>382</v>
      </c>
      <c r="Q142" s="2">
        <v>0</v>
      </c>
      <c r="R142" s="2">
        <v>2</v>
      </c>
      <c r="S142" s="2">
        <v>28</v>
      </c>
      <c r="T142" s="2">
        <f t="shared" si="4"/>
        <v>120</v>
      </c>
      <c r="U142" s="2" t="s">
        <v>167</v>
      </c>
      <c r="V142" s="2" t="s">
        <v>1038</v>
      </c>
      <c r="W142" s="2">
        <v>1</v>
      </c>
      <c r="X142" s="2" t="s">
        <v>197</v>
      </c>
      <c r="Z142" s="2">
        <v>3</v>
      </c>
      <c r="AA142" s="2">
        <v>1</v>
      </c>
      <c r="AB142" s="2" t="s">
        <v>1797</v>
      </c>
      <c r="AC142" s="2">
        <v>2</v>
      </c>
      <c r="AE142" s="2">
        <v>1</v>
      </c>
      <c r="AF142" s="2">
        <v>60</v>
      </c>
      <c r="AG142" s="2">
        <v>30</v>
      </c>
      <c r="AH142" s="2">
        <v>0</v>
      </c>
      <c r="AJ142" s="2">
        <v>0</v>
      </c>
      <c r="AO142" s="2">
        <v>0</v>
      </c>
      <c r="AQ142" s="2">
        <v>0</v>
      </c>
      <c r="AR142" s="2">
        <v>0</v>
      </c>
      <c r="AS142" s="2">
        <v>0</v>
      </c>
      <c r="AV142" s="2">
        <v>0</v>
      </c>
      <c r="AY142" s="2">
        <v>0</v>
      </c>
      <c r="BC142" s="2">
        <v>0</v>
      </c>
      <c r="BD142" s="2">
        <v>1</v>
      </c>
      <c r="BE142" s="2">
        <v>10</v>
      </c>
      <c r="BF142" s="2" t="s">
        <v>2171</v>
      </c>
      <c r="BG142" s="2">
        <v>2</v>
      </c>
      <c r="BH142" s="2">
        <v>1</v>
      </c>
      <c r="BI142" s="2">
        <v>1</v>
      </c>
      <c r="BJ142" s="2">
        <v>1</v>
      </c>
      <c r="BP142" s="2">
        <v>1.81</v>
      </c>
      <c r="BQ142" s="2">
        <v>1</v>
      </c>
      <c r="BS142" s="2">
        <v>117.7</v>
      </c>
      <c r="BU142" s="2">
        <v>3.45</v>
      </c>
      <c r="BV142" s="2">
        <v>1.81</v>
      </c>
      <c r="BW142" s="2">
        <v>2.16</v>
      </c>
      <c r="BX142" s="2">
        <v>7.41</v>
      </c>
      <c r="BY142" s="2">
        <v>4.98</v>
      </c>
      <c r="BZ142" s="2">
        <v>71</v>
      </c>
      <c r="CA142" s="2">
        <v>132</v>
      </c>
      <c r="CD142" s="2">
        <v>10.6</v>
      </c>
      <c r="CE142" s="2">
        <v>2.15</v>
      </c>
      <c r="CG142" s="2" t="s">
        <v>7300</v>
      </c>
      <c r="CH142" s="2" t="s">
        <v>1280</v>
      </c>
      <c r="CL142" s="2" t="s">
        <v>487</v>
      </c>
      <c r="CN142" s="2">
        <v>1</v>
      </c>
      <c r="CO142" s="2">
        <v>2</v>
      </c>
      <c r="CQ142" s="2">
        <v>0</v>
      </c>
      <c r="CR142" s="2">
        <v>0</v>
      </c>
      <c r="CS142" s="2">
        <v>0</v>
      </c>
      <c r="CT142" s="2">
        <v>42</v>
      </c>
      <c r="CU142" s="2">
        <v>0.63</v>
      </c>
      <c r="CV142" s="2">
        <v>0</v>
      </c>
      <c r="CY142" s="2" t="s">
        <v>3730</v>
      </c>
      <c r="CZ142" s="2">
        <v>1</v>
      </c>
      <c r="DA142" s="2">
        <v>1</v>
      </c>
      <c r="DB142" s="2">
        <v>2</v>
      </c>
      <c r="DC142" s="2">
        <v>0</v>
      </c>
      <c r="DD142" s="2">
        <v>1</v>
      </c>
      <c r="DE142" s="2">
        <v>1</v>
      </c>
      <c r="DF142" s="2">
        <v>0</v>
      </c>
      <c r="DG142" s="2">
        <v>1</v>
      </c>
      <c r="DH142" s="2">
        <v>1</v>
      </c>
      <c r="DI142" s="2">
        <v>1</v>
      </c>
      <c r="DQ142" s="2" t="s">
        <v>8242</v>
      </c>
      <c r="DS142"/>
      <c r="DT142"/>
      <c r="DU142"/>
      <c r="DV142"/>
      <c r="DW142"/>
      <c r="DX142" t="s">
        <v>76</v>
      </c>
      <c r="DY142" s="80"/>
      <c r="DZ142" t="s">
        <v>76</v>
      </c>
      <c r="EA142"/>
      <c r="EB142" t="s">
        <v>8243</v>
      </c>
      <c r="EC142" t="s">
        <v>8100</v>
      </c>
      <c r="ED142" t="s">
        <v>76</v>
      </c>
      <c r="EE142" s="82"/>
      <c r="EF142" t="s">
        <v>76</v>
      </c>
      <c r="EG142"/>
      <c r="EH142" t="s">
        <v>76</v>
      </c>
      <c r="EI142"/>
      <c r="EJ142" t="s">
        <v>76</v>
      </c>
      <c r="EK142"/>
      <c r="EL142"/>
    </row>
    <row r="143" spans="1:142">
      <c r="A143" s="2" t="s">
        <v>8244</v>
      </c>
      <c r="B143" s="2" t="s">
        <v>8245</v>
      </c>
      <c r="C143" s="2" t="s">
        <v>7260</v>
      </c>
      <c r="D143" s="2">
        <v>1</v>
      </c>
      <c r="E143" s="2">
        <v>170</v>
      </c>
      <c r="F143" s="2">
        <v>75</v>
      </c>
      <c r="H143" s="2">
        <v>72</v>
      </c>
      <c r="I143" s="2">
        <v>75</v>
      </c>
      <c r="J143" s="2">
        <v>58</v>
      </c>
      <c r="K143" s="2">
        <v>3</v>
      </c>
      <c r="L143" s="2">
        <v>156</v>
      </c>
      <c r="M143" s="2">
        <v>24</v>
      </c>
      <c r="N143" s="2">
        <v>71</v>
      </c>
      <c r="O143" s="2">
        <v>7</v>
      </c>
      <c r="P143" s="2" t="s">
        <v>166</v>
      </c>
      <c r="Q143" s="2">
        <v>0</v>
      </c>
      <c r="R143" s="2">
        <v>23</v>
      </c>
      <c r="S143" s="2">
        <v>42</v>
      </c>
      <c r="T143" s="2">
        <f t="shared" si="4"/>
        <v>151</v>
      </c>
      <c r="U143" s="2" t="s">
        <v>148</v>
      </c>
      <c r="V143" s="2" t="s">
        <v>224</v>
      </c>
      <c r="W143" s="2">
        <v>1</v>
      </c>
      <c r="X143" s="2">
        <v>3</v>
      </c>
      <c r="Y143" s="2" t="s">
        <v>1358</v>
      </c>
      <c r="Z143" s="2" t="s">
        <v>1926</v>
      </c>
      <c r="AA143" s="2">
        <v>0</v>
      </c>
      <c r="AE143" s="2">
        <v>0</v>
      </c>
      <c r="AJ143" s="2">
        <v>0</v>
      </c>
      <c r="AO143" s="2">
        <v>0</v>
      </c>
      <c r="AQ143" s="2">
        <v>0</v>
      </c>
      <c r="AR143" s="2">
        <v>0</v>
      </c>
      <c r="AS143" s="2">
        <v>0</v>
      </c>
      <c r="AV143" s="2">
        <v>0</v>
      </c>
      <c r="AY143" s="2">
        <v>0</v>
      </c>
      <c r="BC143" s="2">
        <v>0</v>
      </c>
      <c r="BD143" s="2">
        <v>0</v>
      </c>
      <c r="BG143" s="2">
        <v>3</v>
      </c>
      <c r="BH143" s="2">
        <v>3</v>
      </c>
      <c r="BI143" s="2">
        <v>3</v>
      </c>
      <c r="BJ143" s="2">
        <v>2</v>
      </c>
      <c r="BK143" s="2">
        <v>957.86</v>
      </c>
      <c r="BM143" s="2">
        <v>178.5</v>
      </c>
      <c r="BP143" s="2">
        <v>363.68</v>
      </c>
      <c r="BQ143" s="2">
        <v>1.8</v>
      </c>
      <c r="BS143" s="2">
        <v>876</v>
      </c>
      <c r="BT143" s="2">
        <v>0.66</v>
      </c>
      <c r="BU143" s="2">
        <v>2.92</v>
      </c>
      <c r="BV143" s="2">
        <v>0.57</v>
      </c>
      <c r="BW143" s="2">
        <v>1.7</v>
      </c>
      <c r="BX143" s="2">
        <v>5.11</v>
      </c>
      <c r="BY143" s="2">
        <v>3.41</v>
      </c>
      <c r="BZ143" s="2">
        <v>71</v>
      </c>
      <c r="CA143" s="2">
        <v>133</v>
      </c>
      <c r="CD143" s="2">
        <v>12.3</v>
      </c>
      <c r="CE143" s="2">
        <v>2.35</v>
      </c>
      <c r="CG143" s="2" t="s">
        <v>7255</v>
      </c>
      <c r="CH143" s="2" t="s">
        <v>1154</v>
      </c>
      <c r="CK143" s="2" t="s">
        <v>8246</v>
      </c>
      <c r="CL143" s="2" t="s">
        <v>158</v>
      </c>
      <c r="CN143" s="2">
        <v>3</v>
      </c>
      <c r="CO143" s="2">
        <v>3</v>
      </c>
      <c r="CQ143" s="2">
        <v>1</v>
      </c>
      <c r="CR143" s="2">
        <v>0</v>
      </c>
      <c r="CS143" s="2">
        <v>0</v>
      </c>
      <c r="CT143" s="2">
        <v>50</v>
      </c>
      <c r="CU143" s="2">
        <v>0.56</v>
      </c>
      <c r="CV143" s="2">
        <v>0</v>
      </c>
      <c r="CY143" s="2" t="s">
        <v>8247</v>
      </c>
      <c r="CZ143" s="2">
        <v>1</v>
      </c>
      <c r="DA143" s="2">
        <v>1</v>
      </c>
      <c r="DB143" s="2">
        <v>3</v>
      </c>
      <c r="DC143" s="2">
        <v>1</v>
      </c>
      <c r="DD143" s="2">
        <v>0</v>
      </c>
      <c r="DE143" s="2">
        <v>0</v>
      </c>
      <c r="DF143" s="2">
        <v>0</v>
      </c>
      <c r="DG143" s="2">
        <v>1</v>
      </c>
      <c r="DH143" s="2">
        <v>0</v>
      </c>
      <c r="DI143" s="2">
        <v>0</v>
      </c>
      <c r="DQ143" s="2" t="s">
        <v>8248</v>
      </c>
      <c r="DS143"/>
      <c r="DT143"/>
      <c r="DU143"/>
      <c r="DV143"/>
      <c r="DW143"/>
      <c r="DX143" t="s">
        <v>76</v>
      </c>
      <c r="DY143" s="80"/>
      <c r="DZ143" t="s">
        <v>76</v>
      </c>
      <c r="EA143"/>
      <c r="EB143" t="s">
        <v>76</v>
      </c>
      <c r="EC143"/>
      <c r="ED143" t="s">
        <v>76</v>
      </c>
      <c r="EE143" s="82"/>
      <c r="EF143" t="s">
        <v>76</v>
      </c>
      <c r="EG143"/>
      <c r="EH143" t="s">
        <v>76</v>
      </c>
      <c r="EI143"/>
      <c r="EJ143" t="s">
        <v>76</v>
      </c>
      <c r="EK143"/>
      <c r="EL143"/>
    </row>
    <row r="144" spans="1:142">
      <c r="A144" s="2" t="s">
        <v>8249</v>
      </c>
      <c r="B144" s="2" t="s">
        <v>8250</v>
      </c>
      <c r="C144" s="2" t="s">
        <v>7307</v>
      </c>
      <c r="D144" s="2">
        <v>1</v>
      </c>
      <c r="E144" s="2">
        <v>165</v>
      </c>
      <c r="F144" s="2">
        <v>70</v>
      </c>
      <c r="H144" s="2">
        <v>67</v>
      </c>
      <c r="I144" s="2">
        <v>58</v>
      </c>
      <c r="J144" s="2">
        <v>56</v>
      </c>
      <c r="K144" s="2">
        <v>3</v>
      </c>
      <c r="L144" s="2">
        <v>147</v>
      </c>
      <c r="M144" s="2">
        <v>24</v>
      </c>
      <c r="N144" s="2">
        <v>78</v>
      </c>
      <c r="O144" s="2">
        <v>7</v>
      </c>
      <c r="P144" s="2" t="s">
        <v>382</v>
      </c>
      <c r="Q144" s="2">
        <v>0</v>
      </c>
      <c r="R144" s="2">
        <v>2</v>
      </c>
      <c r="S144" s="2">
        <v>28</v>
      </c>
      <c r="T144" s="2">
        <f t="shared" si="4"/>
        <v>120</v>
      </c>
      <c r="U144" s="2" t="s">
        <v>167</v>
      </c>
      <c r="V144" s="2" t="s">
        <v>224</v>
      </c>
      <c r="W144" s="2">
        <v>1</v>
      </c>
      <c r="X144" s="2" t="s">
        <v>556</v>
      </c>
      <c r="Y144" s="2" t="s">
        <v>1190</v>
      </c>
      <c r="Z144" s="2">
        <v>23</v>
      </c>
      <c r="AA144" s="2">
        <v>1</v>
      </c>
      <c r="AB144" s="2" t="s">
        <v>556</v>
      </c>
      <c r="AC144" s="2">
        <v>2</v>
      </c>
      <c r="AE144" s="2">
        <v>0</v>
      </c>
      <c r="AJ144" s="2">
        <v>0</v>
      </c>
      <c r="AO144" s="2">
        <v>0</v>
      </c>
      <c r="AQ144" s="2">
        <v>0</v>
      </c>
      <c r="AR144" s="2">
        <v>0</v>
      </c>
      <c r="AS144" s="2">
        <v>0</v>
      </c>
      <c r="AV144" s="2">
        <v>0</v>
      </c>
      <c r="AY144" s="2">
        <v>0</v>
      </c>
      <c r="BC144" s="2">
        <v>0</v>
      </c>
      <c r="BD144" s="2">
        <v>0</v>
      </c>
      <c r="BG144" s="2">
        <v>1</v>
      </c>
      <c r="BH144" s="2">
        <v>1</v>
      </c>
      <c r="BI144" s="2">
        <v>1</v>
      </c>
      <c r="BJ144" s="2">
        <v>1</v>
      </c>
      <c r="BP144" s="2">
        <v>10.01</v>
      </c>
      <c r="BQ144" s="2">
        <v>1.2</v>
      </c>
      <c r="BS144" s="2">
        <v>439.9</v>
      </c>
      <c r="BT144" s="2">
        <v>0.69</v>
      </c>
      <c r="BU144" s="2">
        <v>3.24</v>
      </c>
      <c r="BV144" s="2">
        <v>0.94</v>
      </c>
      <c r="BW144" s="2">
        <v>1.72</v>
      </c>
      <c r="BX144" s="2">
        <v>7.51</v>
      </c>
      <c r="BY144" s="2">
        <v>4.9</v>
      </c>
      <c r="BZ144" s="2">
        <v>78</v>
      </c>
      <c r="CA144" s="2">
        <v>121</v>
      </c>
      <c r="CB144" s="2">
        <v>7.3</v>
      </c>
      <c r="CD144" s="2">
        <v>11.4</v>
      </c>
      <c r="CE144" s="2">
        <v>2.55</v>
      </c>
      <c r="CG144" s="2" t="s">
        <v>7231</v>
      </c>
      <c r="CH144" s="2" t="s">
        <v>1664</v>
      </c>
      <c r="CI144" s="2" t="s">
        <v>8251</v>
      </c>
      <c r="CK144" s="2" t="s">
        <v>8252</v>
      </c>
      <c r="CL144" s="2" t="s">
        <v>8253</v>
      </c>
      <c r="CN144" s="2">
        <v>1</v>
      </c>
      <c r="CO144" s="2">
        <v>2</v>
      </c>
      <c r="CQ144" s="2">
        <v>1</v>
      </c>
      <c r="CR144" s="2">
        <v>0</v>
      </c>
      <c r="CS144" s="2">
        <v>0</v>
      </c>
      <c r="CT144" s="2">
        <v>45</v>
      </c>
      <c r="CU144" s="2">
        <v>0.68</v>
      </c>
      <c r="CV144" s="2">
        <v>0</v>
      </c>
      <c r="CY144" s="2" t="s">
        <v>4205</v>
      </c>
      <c r="CZ144" s="2">
        <v>1</v>
      </c>
      <c r="DA144" s="2">
        <v>1</v>
      </c>
      <c r="DB144" s="2">
        <v>2</v>
      </c>
      <c r="DC144" s="2">
        <v>1</v>
      </c>
      <c r="DD144" s="2">
        <v>1</v>
      </c>
      <c r="DE144" s="2">
        <v>1</v>
      </c>
      <c r="DF144" s="2">
        <v>1</v>
      </c>
      <c r="DG144" s="2">
        <v>0</v>
      </c>
      <c r="DH144" s="2">
        <v>2</v>
      </c>
      <c r="DI144" s="2">
        <v>0</v>
      </c>
      <c r="DQ144" s="2" t="s">
        <v>8254</v>
      </c>
      <c r="DS144"/>
      <c r="DT144"/>
      <c r="DU144"/>
      <c r="DV144"/>
      <c r="DW144"/>
      <c r="DX144" t="s">
        <v>76</v>
      </c>
      <c r="DY144" s="80"/>
      <c r="DZ144" t="s">
        <v>76</v>
      </c>
      <c r="EA144"/>
      <c r="EB144" t="s">
        <v>76</v>
      </c>
      <c r="EC144"/>
      <c r="ED144" t="s">
        <v>76</v>
      </c>
      <c r="EE144" s="82"/>
      <c r="EF144" t="s">
        <v>76</v>
      </c>
      <c r="EG144"/>
      <c r="EH144" t="s">
        <v>76</v>
      </c>
      <c r="EI144"/>
      <c r="EJ144" t="s">
        <v>76</v>
      </c>
      <c r="EK144"/>
      <c r="EL144"/>
    </row>
    <row r="145" spans="1:142">
      <c r="A145" s="2" t="s">
        <v>8255</v>
      </c>
      <c r="B145" s="2" t="s">
        <v>8256</v>
      </c>
      <c r="C145" s="2" t="s">
        <v>8115</v>
      </c>
      <c r="D145" s="2">
        <v>1</v>
      </c>
      <c r="E145" s="2">
        <v>175</v>
      </c>
      <c r="F145" s="2">
        <v>90</v>
      </c>
      <c r="H145" s="2">
        <v>62</v>
      </c>
      <c r="I145" s="2">
        <v>58</v>
      </c>
      <c r="J145" s="2">
        <v>78</v>
      </c>
      <c r="K145" s="2">
        <v>9</v>
      </c>
      <c r="L145" s="2">
        <v>136</v>
      </c>
      <c r="M145" s="2">
        <v>34</v>
      </c>
      <c r="N145" s="2">
        <v>69</v>
      </c>
      <c r="O145" s="2">
        <v>4</v>
      </c>
      <c r="P145" s="2" t="s">
        <v>382</v>
      </c>
      <c r="Q145" s="2">
        <v>0</v>
      </c>
      <c r="R145" s="2">
        <v>2</v>
      </c>
      <c r="S145" s="2">
        <v>28</v>
      </c>
      <c r="T145" s="2">
        <f t="shared" si="4"/>
        <v>133</v>
      </c>
      <c r="U145" s="2" t="s">
        <v>167</v>
      </c>
      <c r="V145" s="2" t="s">
        <v>224</v>
      </c>
      <c r="W145" s="2">
        <v>1</v>
      </c>
      <c r="X145" s="2" t="s">
        <v>1245</v>
      </c>
      <c r="Y145" s="2" t="s">
        <v>1458</v>
      </c>
      <c r="Z145" s="2">
        <v>23</v>
      </c>
      <c r="AA145" s="2">
        <v>0</v>
      </c>
      <c r="AE145" s="2">
        <v>1</v>
      </c>
      <c r="AF145" s="2">
        <v>15</v>
      </c>
      <c r="AG145" s="2">
        <v>40</v>
      </c>
      <c r="AH145" s="2">
        <v>1</v>
      </c>
      <c r="AI145" s="2">
        <v>5</v>
      </c>
      <c r="AJ145" s="2">
        <v>1</v>
      </c>
      <c r="AK145" s="2">
        <v>2</v>
      </c>
      <c r="AL145" s="2">
        <v>40</v>
      </c>
      <c r="AM145" s="2">
        <v>0</v>
      </c>
      <c r="AO145" s="2">
        <v>1</v>
      </c>
      <c r="AP145" s="2">
        <v>5</v>
      </c>
      <c r="AQ145" s="2">
        <v>1</v>
      </c>
      <c r="AR145" s="2">
        <v>2</v>
      </c>
      <c r="AS145" s="2">
        <v>0</v>
      </c>
      <c r="AV145" s="2">
        <v>0</v>
      </c>
      <c r="AY145" s="2">
        <v>0</v>
      </c>
      <c r="BC145" s="2">
        <v>0</v>
      </c>
      <c r="BD145" s="2">
        <v>0</v>
      </c>
      <c r="BG145" s="2">
        <v>3</v>
      </c>
      <c r="BH145" s="2">
        <v>2</v>
      </c>
      <c r="BI145" s="2">
        <v>2</v>
      </c>
      <c r="BJ145" s="2">
        <v>1</v>
      </c>
      <c r="BK145" s="2" t="s">
        <v>361</v>
      </c>
      <c r="BP145" s="2">
        <v>0</v>
      </c>
      <c r="BQ145" s="2">
        <v>2.6</v>
      </c>
      <c r="BS145" s="2">
        <v>96.79</v>
      </c>
      <c r="BT145" s="2">
        <v>0.68</v>
      </c>
      <c r="BU145" s="2">
        <v>2.98</v>
      </c>
      <c r="BV145" s="2">
        <v>1.2</v>
      </c>
      <c r="BW145" s="2">
        <v>1.6</v>
      </c>
      <c r="BX145" s="2">
        <v>5.49</v>
      </c>
      <c r="BY145" s="2">
        <v>3.77</v>
      </c>
      <c r="BZ145" s="2">
        <v>69</v>
      </c>
      <c r="CA145" s="2">
        <v>125</v>
      </c>
      <c r="CD145" s="2">
        <v>12.5</v>
      </c>
      <c r="CE145" s="2">
        <v>2.9</v>
      </c>
      <c r="CG145" s="2" t="s">
        <v>7164</v>
      </c>
      <c r="CH145" s="2" t="s">
        <v>1664</v>
      </c>
      <c r="CI145" s="2" t="s">
        <v>1086</v>
      </c>
      <c r="CN145" s="2">
        <v>1</v>
      </c>
      <c r="CO145" s="2">
        <v>2</v>
      </c>
      <c r="CQ145" s="2">
        <v>0</v>
      </c>
      <c r="CR145" s="2">
        <v>0</v>
      </c>
      <c r="CS145" s="2">
        <v>0</v>
      </c>
      <c r="CT145" s="2">
        <v>61</v>
      </c>
      <c r="CU145" s="2">
        <v>0.5</v>
      </c>
      <c r="CV145" s="2">
        <v>0</v>
      </c>
      <c r="CY145" s="2" t="s">
        <v>258</v>
      </c>
      <c r="CZ145" s="2">
        <v>1</v>
      </c>
      <c r="DA145" s="2">
        <v>1</v>
      </c>
      <c r="DB145" s="2">
        <v>2</v>
      </c>
      <c r="DC145" s="2">
        <v>1</v>
      </c>
      <c r="DD145" s="2">
        <v>1</v>
      </c>
      <c r="DE145" s="2">
        <v>1</v>
      </c>
      <c r="DF145" s="2">
        <v>0</v>
      </c>
      <c r="DG145" s="2">
        <v>1</v>
      </c>
      <c r="DH145" s="2">
        <v>1</v>
      </c>
      <c r="DI145" s="2">
        <v>0</v>
      </c>
      <c r="DQ145" s="2" t="s">
        <v>8257</v>
      </c>
      <c r="DS145"/>
      <c r="DT145"/>
      <c r="DU145" s="80"/>
      <c r="DV145"/>
      <c r="DW145"/>
      <c r="DX145" t="s">
        <v>76</v>
      </c>
      <c r="DY145" s="80"/>
      <c r="DZ145" t="s">
        <v>76</v>
      </c>
      <c r="EA145"/>
      <c r="EB145" t="s">
        <v>8258</v>
      </c>
      <c r="EC145" t="s">
        <v>8259</v>
      </c>
      <c r="ED145" t="s">
        <v>76</v>
      </c>
      <c r="EE145" s="82"/>
      <c r="EF145" t="s">
        <v>76</v>
      </c>
      <c r="EG145"/>
      <c r="EH145" t="s">
        <v>76</v>
      </c>
      <c r="EI145"/>
      <c r="EJ145" t="s">
        <v>76</v>
      </c>
      <c r="EK145"/>
      <c r="EL145"/>
    </row>
    <row r="146" spans="1:142">
      <c r="A146" s="2" t="s">
        <v>8260</v>
      </c>
      <c r="B146" s="2" t="s">
        <v>8261</v>
      </c>
      <c r="C146" s="2" t="s">
        <v>7236</v>
      </c>
      <c r="D146" s="2">
        <v>1</v>
      </c>
      <c r="E146" s="2">
        <v>170</v>
      </c>
      <c r="F146" s="2">
        <v>78</v>
      </c>
      <c r="H146" s="2">
        <v>53</v>
      </c>
      <c r="I146" s="2">
        <v>41</v>
      </c>
      <c r="J146" s="2">
        <v>79</v>
      </c>
      <c r="K146" s="2">
        <v>9</v>
      </c>
      <c r="L146" s="2">
        <v>125</v>
      </c>
      <c r="M146" s="2">
        <v>34</v>
      </c>
      <c r="N146" s="2">
        <v>72</v>
      </c>
      <c r="O146" s="2">
        <v>7</v>
      </c>
      <c r="P146" s="2" t="s">
        <v>382</v>
      </c>
      <c r="Q146" s="2">
        <v>0</v>
      </c>
      <c r="R146" s="2">
        <v>2</v>
      </c>
      <c r="S146" s="2">
        <v>28</v>
      </c>
      <c r="T146" s="2">
        <f t="shared" si="4"/>
        <v>119</v>
      </c>
      <c r="U146" s="2" t="s">
        <v>167</v>
      </c>
      <c r="V146" s="2" t="s">
        <v>2399</v>
      </c>
      <c r="W146" s="2">
        <v>0</v>
      </c>
      <c r="AA146" s="2">
        <v>1</v>
      </c>
      <c r="AB146" s="2" t="s">
        <v>4183</v>
      </c>
      <c r="AC146" s="2">
        <v>2</v>
      </c>
      <c r="AE146" s="2">
        <v>1</v>
      </c>
      <c r="AF146" s="2">
        <v>2</v>
      </c>
      <c r="AG146" s="2">
        <v>10</v>
      </c>
      <c r="AJ146" s="2">
        <v>0</v>
      </c>
      <c r="AO146" s="2">
        <v>0</v>
      </c>
      <c r="AQ146" s="2">
        <v>1</v>
      </c>
      <c r="AR146" s="2">
        <v>0</v>
      </c>
      <c r="AS146" s="2">
        <v>0</v>
      </c>
      <c r="AV146" s="2">
        <v>0</v>
      </c>
      <c r="AY146" s="2">
        <v>0</v>
      </c>
      <c r="BC146" s="2">
        <v>0</v>
      </c>
      <c r="BD146" s="2">
        <v>0</v>
      </c>
      <c r="BJ146" s="2">
        <v>1</v>
      </c>
      <c r="BP146" s="2">
        <v>20.33</v>
      </c>
      <c r="BQ146" s="2">
        <v>0.7</v>
      </c>
      <c r="BT146" s="2">
        <v>1.15</v>
      </c>
      <c r="BU146" s="2">
        <v>4.64</v>
      </c>
      <c r="BV146" s="2">
        <v>1.92</v>
      </c>
      <c r="BW146" s="2">
        <v>2.92</v>
      </c>
      <c r="BX146" s="2">
        <v>8.06</v>
      </c>
      <c r="BY146" s="2">
        <v>4.75</v>
      </c>
      <c r="BZ146" s="2">
        <v>72</v>
      </c>
      <c r="CA146" s="2">
        <v>155</v>
      </c>
      <c r="CB146" s="2">
        <v>7.7</v>
      </c>
      <c r="CD146" s="2">
        <v>10.7</v>
      </c>
      <c r="CE146" s="2">
        <v>2.23</v>
      </c>
      <c r="CG146" s="2" t="s">
        <v>8090</v>
      </c>
      <c r="CH146" s="2" t="s">
        <v>1154</v>
      </c>
      <c r="CK146" s="2" t="s">
        <v>8262</v>
      </c>
      <c r="CN146" s="2">
        <v>2</v>
      </c>
      <c r="CO146" s="2">
        <v>1</v>
      </c>
      <c r="CQ146" s="2">
        <v>0</v>
      </c>
      <c r="CR146" s="2">
        <v>0</v>
      </c>
      <c r="CS146" s="2">
        <v>0</v>
      </c>
      <c r="CY146" s="2" t="s">
        <v>2201</v>
      </c>
      <c r="CZ146" s="2">
        <v>0</v>
      </c>
      <c r="DA146" s="2">
        <v>1</v>
      </c>
      <c r="DB146" s="2">
        <v>2</v>
      </c>
      <c r="DC146" s="2">
        <v>0</v>
      </c>
      <c r="DD146" s="2">
        <v>0</v>
      </c>
      <c r="DE146" s="2">
        <v>1</v>
      </c>
      <c r="DF146" s="2">
        <v>0</v>
      </c>
      <c r="DG146" s="2">
        <v>0</v>
      </c>
      <c r="DH146" s="2">
        <v>1</v>
      </c>
      <c r="DI146" s="2">
        <v>0</v>
      </c>
      <c r="DQ146" s="2" t="s">
        <v>8263</v>
      </c>
      <c r="DS146"/>
      <c r="DT146"/>
      <c r="DU146"/>
      <c r="DV146"/>
      <c r="DW146"/>
      <c r="DX146" t="s">
        <v>76</v>
      </c>
      <c r="DY146" s="80"/>
      <c r="DZ146" t="s">
        <v>76</v>
      </c>
      <c r="EA146"/>
      <c r="EB146" t="s">
        <v>76</v>
      </c>
      <c r="EC146"/>
      <c r="ED146" t="s">
        <v>76</v>
      </c>
      <c r="EE146" s="82"/>
      <c r="EF146" t="s">
        <v>76</v>
      </c>
      <c r="EG146"/>
      <c r="EH146" t="s">
        <v>76</v>
      </c>
      <c r="EI146"/>
      <c r="EJ146" t="s">
        <v>76</v>
      </c>
      <c r="EK146"/>
      <c r="EL146"/>
    </row>
    <row r="147" spans="1:142">
      <c r="A147" s="2" t="s">
        <v>8264</v>
      </c>
      <c r="B147" s="2" t="s">
        <v>8265</v>
      </c>
      <c r="C147" s="2" t="s">
        <v>8146</v>
      </c>
      <c r="D147" s="2">
        <v>1</v>
      </c>
      <c r="E147" s="2">
        <v>168</v>
      </c>
      <c r="F147" s="2">
        <v>80</v>
      </c>
      <c r="H147" s="2">
        <v>63</v>
      </c>
      <c r="I147" s="2">
        <v>58</v>
      </c>
      <c r="J147" s="2">
        <v>94</v>
      </c>
      <c r="K147" s="2">
        <v>15</v>
      </c>
      <c r="L147" s="2">
        <v>175</v>
      </c>
      <c r="M147" s="2">
        <v>10</v>
      </c>
      <c r="N147" s="2">
        <v>77</v>
      </c>
      <c r="O147" s="2">
        <v>7</v>
      </c>
      <c r="P147" s="2" t="s">
        <v>166</v>
      </c>
      <c r="Q147" s="2">
        <v>0</v>
      </c>
      <c r="R147" s="2">
        <v>23</v>
      </c>
      <c r="S147" s="2">
        <v>42</v>
      </c>
      <c r="T147" s="2">
        <f t="shared" si="4"/>
        <v>132</v>
      </c>
      <c r="U147" s="2" t="s">
        <v>167</v>
      </c>
      <c r="V147" s="2" t="s">
        <v>1065</v>
      </c>
      <c r="W147" s="2">
        <v>1</v>
      </c>
      <c r="X147" s="2" t="s">
        <v>581</v>
      </c>
      <c r="Y147" s="2" t="s">
        <v>1078</v>
      </c>
      <c r="Z147" s="2">
        <v>3</v>
      </c>
      <c r="AA147" s="2">
        <v>1</v>
      </c>
      <c r="AB147" s="2" t="s">
        <v>1235</v>
      </c>
      <c r="AC147" s="2">
        <v>2</v>
      </c>
      <c r="AE147" s="2">
        <v>1</v>
      </c>
      <c r="AF147" s="2">
        <v>20</v>
      </c>
      <c r="AG147" s="2" t="s">
        <v>197</v>
      </c>
      <c r="AH147" s="2">
        <v>1</v>
      </c>
      <c r="AI147" s="2">
        <v>5</v>
      </c>
      <c r="AJ147" s="2">
        <v>1</v>
      </c>
      <c r="AK147" s="2" t="s">
        <v>8077</v>
      </c>
      <c r="AO147" s="2">
        <v>0</v>
      </c>
      <c r="AQ147" s="2">
        <v>0</v>
      </c>
      <c r="AR147" s="2">
        <v>0</v>
      </c>
      <c r="AS147" s="2">
        <v>0</v>
      </c>
      <c r="AV147" s="2">
        <v>0</v>
      </c>
      <c r="AW147" s="2">
        <v>0</v>
      </c>
      <c r="AY147" s="2">
        <v>0</v>
      </c>
      <c r="AZ147" s="2">
        <v>0</v>
      </c>
      <c r="BC147" s="2">
        <v>0</v>
      </c>
      <c r="BD147" s="2">
        <v>0</v>
      </c>
      <c r="BG147" s="2">
        <v>1</v>
      </c>
      <c r="BH147" s="2">
        <v>1</v>
      </c>
      <c r="BJ147" s="2">
        <v>2</v>
      </c>
      <c r="BP147" s="2">
        <v>3525.57</v>
      </c>
      <c r="BQ147" s="2">
        <v>18.4</v>
      </c>
      <c r="BT147" s="2">
        <v>1.99</v>
      </c>
      <c r="BU147" s="2">
        <v>7.3</v>
      </c>
      <c r="BV147" s="2">
        <v>1.63</v>
      </c>
      <c r="BW147" s="2">
        <v>5.49</v>
      </c>
      <c r="BX147" s="2">
        <v>7.04</v>
      </c>
      <c r="BY147" s="2">
        <v>5.7</v>
      </c>
      <c r="BZ147" s="2">
        <v>77</v>
      </c>
      <c r="CA147" s="2">
        <v>141</v>
      </c>
      <c r="CB147" s="2">
        <v>6</v>
      </c>
      <c r="CD147" s="2">
        <v>12.1</v>
      </c>
      <c r="CE147" s="2">
        <v>4.1</v>
      </c>
      <c r="CG147" s="2" t="s">
        <v>8103</v>
      </c>
      <c r="CH147" s="2" t="s">
        <v>1154</v>
      </c>
      <c r="CK147" s="2" t="s">
        <v>1105</v>
      </c>
      <c r="CL147" s="2" t="s">
        <v>8266</v>
      </c>
      <c r="CN147" s="2">
        <v>1</v>
      </c>
      <c r="CO147" s="2">
        <v>2</v>
      </c>
      <c r="CQ147" s="2">
        <v>1</v>
      </c>
      <c r="CR147" s="2">
        <v>0</v>
      </c>
      <c r="CS147" s="2">
        <v>0</v>
      </c>
      <c r="CT147" s="2">
        <v>46</v>
      </c>
      <c r="CU147" s="2">
        <v>0.69</v>
      </c>
      <c r="CV147" s="2">
        <v>0</v>
      </c>
      <c r="CY147" s="2" t="s">
        <v>3815</v>
      </c>
      <c r="CZ147" s="2">
        <v>1</v>
      </c>
      <c r="DA147" s="2">
        <v>1</v>
      </c>
      <c r="DB147" s="2">
        <v>2</v>
      </c>
      <c r="DC147" s="2">
        <v>1</v>
      </c>
      <c r="DD147" s="2">
        <v>1</v>
      </c>
      <c r="DE147" s="2">
        <v>1</v>
      </c>
      <c r="DF147" s="2">
        <v>0</v>
      </c>
      <c r="DG147" s="2">
        <v>1</v>
      </c>
      <c r="DH147" s="2">
        <v>2</v>
      </c>
      <c r="DI147" s="2">
        <v>1</v>
      </c>
      <c r="DQ147" s="2" t="s">
        <v>8267</v>
      </c>
      <c r="DS147"/>
      <c r="DT147"/>
      <c r="DU147"/>
      <c r="DV147"/>
      <c r="DW147"/>
      <c r="DX147" t="s">
        <v>76</v>
      </c>
      <c r="DY147" s="80"/>
      <c r="DZ147" t="s">
        <v>76</v>
      </c>
      <c r="EA147"/>
      <c r="EB147" t="s">
        <v>76</v>
      </c>
      <c r="EC147"/>
      <c r="ED147" t="s">
        <v>76</v>
      </c>
      <c r="EE147" s="82"/>
      <c r="EF147" t="s">
        <v>76</v>
      </c>
      <c r="EG147"/>
      <c r="EH147" t="s">
        <v>76</v>
      </c>
      <c r="EI147"/>
      <c r="EJ147" t="s">
        <v>76</v>
      </c>
      <c r="EK147"/>
      <c r="EL147"/>
    </row>
    <row r="148" spans="1:142">
      <c r="A148" s="2" t="s">
        <v>8268</v>
      </c>
      <c r="B148" s="2" t="s">
        <v>8269</v>
      </c>
      <c r="C148" s="2" t="s">
        <v>7178</v>
      </c>
      <c r="D148" s="2">
        <v>1</v>
      </c>
      <c r="E148" s="2">
        <v>166</v>
      </c>
      <c r="F148" s="2">
        <v>67</v>
      </c>
      <c r="H148" s="2">
        <v>75</v>
      </c>
      <c r="I148" s="2">
        <v>75</v>
      </c>
      <c r="J148" s="2">
        <v>87</v>
      </c>
      <c r="K148" s="2">
        <v>9</v>
      </c>
      <c r="L148" s="2">
        <v>133</v>
      </c>
      <c r="M148" s="2">
        <v>34</v>
      </c>
      <c r="N148" s="2">
        <v>92</v>
      </c>
      <c r="O148" s="2">
        <v>7</v>
      </c>
      <c r="P148" s="2" t="s">
        <v>166</v>
      </c>
      <c r="Q148" s="2">
        <v>0</v>
      </c>
      <c r="R148" s="2">
        <v>23</v>
      </c>
      <c r="S148" s="2">
        <v>42</v>
      </c>
      <c r="T148" s="2">
        <f t="shared" si="4"/>
        <v>167</v>
      </c>
      <c r="U148" s="2" t="s">
        <v>148</v>
      </c>
      <c r="V148" s="2" t="s">
        <v>224</v>
      </c>
      <c r="W148" s="2">
        <v>0</v>
      </c>
      <c r="AA148" s="2">
        <v>0</v>
      </c>
      <c r="AE148" s="2">
        <v>1</v>
      </c>
      <c r="AF148" s="2">
        <v>5</v>
      </c>
      <c r="AG148" s="2">
        <v>50</v>
      </c>
      <c r="AH148" s="2">
        <v>0</v>
      </c>
      <c r="AJ148" s="2">
        <v>1</v>
      </c>
      <c r="AK148" s="2" t="s">
        <v>8077</v>
      </c>
      <c r="AL148" s="2">
        <v>50</v>
      </c>
      <c r="AM148" s="2">
        <v>0</v>
      </c>
      <c r="AO148" s="2">
        <v>0</v>
      </c>
      <c r="AQ148" s="2">
        <v>0</v>
      </c>
      <c r="AR148" s="2">
        <v>0</v>
      </c>
      <c r="AS148" s="2">
        <v>0</v>
      </c>
      <c r="AV148" s="2">
        <v>0</v>
      </c>
      <c r="AY148" s="2">
        <v>0</v>
      </c>
      <c r="BC148" s="2">
        <v>0</v>
      </c>
      <c r="BD148" s="2">
        <v>0</v>
      </c>
      <c r="BG148" s="2">
        <v>4</v>
      </c>
      <c r="BH148" s="2">
        <v>3</v>
      </c>
      <c r="BI148" s="2">
        <v>3</v>
      </c>
      <c r="BJ148" s="2">
        <v>2</v>
      </c>
      <c r="BK148" s="2">
        <v>672.39</v>
      </c>
      <c r="BP148" s="2">
        <v>8675.1</v>
      </c>
      <c r="BQ148" s="2">
        <v>8.3</v>
      </c>
      <c r="BS148" s="2">
        <v>2888</v>
      </c>
      <c r="BT148" s="2">
        <v>0.98</v>
      </c>
      <c r="BU148" s="2">
        <v>3.66</v>
      </c>
      <c r="BV148" s="2">
        <v>0.83</v>
      </c>
      <c r="BW148" s="2">
        <v>2.38</v>
      </c>
      <c r="BX148" s="2">
        <v>5.59</v>
      </c>
      <c r="BY148" s="2">
        <v>3.4</v>
      </c>
      <c r="BZ148" s="2">
        <v>92</v>
      </c>
      <c r="CA148" s="2">
        <v>122</v>
      </c>
      <c r="CD148" s="2">
        <v>13.4</v>
      </c>
      <c r="CE148" s="2">
        <v>4.68</v>
      </c>
      <c r="CG148" s="2" t="s">
        <v>7274</v>
      </c>
      <c r="CH148" s="2" t="s">
        <v>1192</v>
      </c>
      <c r="CI148" s="2" t="s">
        <v>8270</v>
      </c>
      <c r="CJ148" s="58">
        <v>0.3</v>
      </c>
      <c r="CL148" s="2" t="s">
        <v>8271</v>
      </c>
      <c r="CN148" s="2">
        <v>2</v>
      </c>
      <c r="CO148" s="2">
        <v>2</v>
      </c>
      <c r="CQ148" s="2">
        <v>1</v>
      </c>
      <c r="CR148" s="2">
        <v>0</v>
      </c>
      <c r="CS148" s="2">
        <v>0</v>
      </c>
      <c r="CT148" s="2">
        <v>44</v>
      </c>
      <c r="CU148" s="2">
        <v>0.58</v>
      </c>
      <c r="CV148" s="2">
        <v>0</v>
      </c>
      <c r="CY148" s="2" t="s">
        <v>2159</v>
      </c>
      <c r="CZ148" s="2">
        <v>1</v>
      </c>
      <c r="DA148" s="2">
        <v>1</v>
      </c>
      <c r="DB148" s="2">
        <v>2</v>
      </c>
      <c r="DC148" s="2">
        <v>1</v>
      </c>
      <c r="DD148" s="2">
        <v>0</v>
      </c>
      <c r="DE148" s="2">
        <v>1</v>
      </c>
      <c r="DF148" s="2">
        <v>0</v>
      </c>
      <c r="DG148" s="2">
        <v>0</v>
      </c>
      <c r="DH148" s="2">
        <v>1</v>
      </c>
      <c r="DI148" s="2">
        <v>0</v>
      </c>
      <c r="DQ148" s="2" t="s">
        <v>8272</v>
      </c>
      <c r="DS148"/>
      <c r="DT148"/>
      <c r="DU148"/>
      <c r="DV148"/>
      <c r="DW148"/>
      <c r="DX148" t="s">
        <v>76</v>
      </c>
      <c r="DY148" s="80"/>
      <c r="DZ148" t="s">
        <v>76</v>
      </c>
      <c r="EA148"/>
      <c r="EB148" t="s">
        <v>76</v>
      </c>
      <c r="EC148"/>
      <c r="ED148" t="s">
        <v>76</v>
      </c>
      <c r="EE148" s="82"/>
      <c r="EF148" t="s">
        <v>76</v>
      </c>
      <c r="EG148"/>
      <c r="EH148" t="s">
        <v>76</v>
      </c>
      <c r="EI148"/>
      <c r="EJ148" t="s">
        <v>76</v>
      </c>
      <c r="EK148"/>
      <c r="EL148"/>
    </row>
    <row r="149" spans="1:142">
      <c r="A149" s="2" t="s">
        <v>8273</v>
      </c>
      <c r="B149" s="2" t="s">
        <v>8274</v>
      </c>
      <c r="C149" s="2" t="s">
        <v>8136</v>
      </c>
      <c r="D149" s="2">
        <v>1</v>
      </c>
      <c r="E149" s="2">
        <v>172</v>
      </c>
      <c r="F149" s="2">
        <v>91</v>
      </c>
      <c r="H149" s="2">
        <v>69</v>
      </c>
      <c r="I149" s="2">
        <v>58</v>
      </c>
      <c r="J149" s="2">
        <v>86</v>
      </c>
      <c r="K149" s="2">
        <v>9</v>
      </c>
      <c r="L149" s="2">
        <v>115</v>
      </c>
      <c r="M149" s="2">
        <v>43</v>
      </c>
      <c r="P149" s="2" t="s">
        <v>382</v>
      </c>
      <c r="Q149" s="2">
        <v>0</v>
      </c>
      <c r="R149" s="2">
        <v>2</v>
      </c>
      <c r="S149" s="2">
        <v>28</v>
      </c>
      <c r="T149" s="2">
        <f t="shared" si="4"/>
        <v>138</v>
      </c>
      <c r="U149" s="2" t="s">
        <v>167</v>
      </c>
      <c r="V149" s="2" t="s">
        <v>224</v>
      </c>
      <c r="W149" s="2">
        <v>1</v>
      </c>
      <c r="X149" s="2">
        <v>20</v>
      </c>
      <c r="Y149" s="2" t="s">
        <v>678</v>
      </c>
      <c r="Z149" s="2">
        <v>4</v>
      </c>
      <c r="AA149" s="2">
        <v>0</v>
      </c>
      <c r="AE149" s="2">
        <v>1</v>
      </c>
      <c r="AF149" s="26" t="s">
        <v>8275</v>
      </c>
      <c r="AG149" s="2">
        <v>20</v>
      </c>
      <c r="AH149" s="2">
        <v>1</v>
      </c>
      <c r="AI149" s="2">
        <v>5</v>
      </c>
      <c r="AJ149" s="2">
        <v>1</v>
      </c>
      <c r="AK149" s="2" t="s">
        <v>476</v>
      </c>
      <c r="AO149" s="2">
        <v>0</v>
      </c>
      <c r="AQ149" s="2">
        <v>0</v>
      </c>
      <c r="AR149" s="2">
        <v>0</v>
      </c>
      <c r="AS149" s="2">
        <v>0</v>
      </c>
      <c r="AV149" s="2">
        <v>0</v>
      </c>
      <c r="AY149" s="2">
        <v>0</v>
      </c>
      <c r="BC149" s="2">
        <v>0</v>
      </c>
      <c r="BD149" s="2">
        <v>0</v>
      </c>
      <c r="BG149" s="2">
        <v>1</v>
      </c>
      <c r="BH149" s="2">
        <v>2</v>
      </c>
      <c r="BI149" s="2">
        <v>1</v>
      </c>
      <c r="BJ149" s="2">
        <v>1</v>
      </c>
      <c r="BN149" s="2">
        <v>3.65</v>
      </c>
      <c r="BP149" s="2">
        <v>31.42</v>
      </c>
      <c r="BQ149" s="2">
        <v>2.3</v>
      </c>
      <c r="BS149" s="2">
        <v>25.67</v>
      </c>
      <c r="BT149" s="2">
        <v>0.86</v>
      </c>
      <c r="BU149" s="2">
        <v>3.61</v>
      </c>
      <c r="BV149" s="2">
        <v>1.65</v>
      </c>
      <c r="BW149" s="2">
        <v>2.39</v>
      </c>
      <c r="BX149" s="2">
        <v>5.08</v>
      </c>
      <c r="BY149" s="2">
        <v>5.42</v>
      </c>
      <c r="BZ149" s="2">
        <v>81</v>
      </c>
      <c r="CA149" s="2">
        <v>145</v>
      </c>
      <c r="CD149" s="2">
        <v>11.6</v>
      </c>
      <c r="CE149" s="2">
        <v>3.32</v>
      </c>
      <c r="CG149" s="2" t="s">
        <v>8148</v>
      </c>
      <c r="CH149" s="2" t="s">
        <v>1280</v>
      </c>
      <c r="CL149" s="2" t="s">
        <v>8276</v>
      </c>
      <c r="CN149" s="2">
        <v>1</v>
      </c>
      <c r="CO149" s="2">
        <v>2</v>
      </c>
      <c r="CQ149" s="2">
        <v>1</v>
      </c>
      <c r="CR149" s="2">
        <v>0</v>
      </c>
      <c r="CS149" s="2">
        <v>0</v>
      </c>
      <c r="CT149" s="2">
        <v>42</v>
      </c>
      <c r="CU149" s="2">
        <v>0.65</v>
      </c>
      <c r="CV149" s="2">
        <v>0</v>
      </c>
      <c r="CY149" s="2" t="s">
        <v>974</v>
      </c>
      <c r="CZ149" s="2">
        <v>1</v>
      </c>
      <c r="DA149" s="2">
        <v>1</v>
      </c>
      <c r="DB149" s="2">
        <v>2</v>
      </c>
      <c r="DC149" s="2">
        <v>1</v>
      </c>
      <c r="DD149" s="2">
        <v>1</v>
      </c>
      <c r="DE149" s="2">
        <v>1</v>
      </c>
      <c r="DF149" s="2">
        <v>0</v>
      </c>
      <c r="DG149" s="2">
        <v>0</v>
      </c>
      <c r="DH149" s="2">
        <v>1</v>
      </c>
      <c r="DI149" s="2">
        <v>1</v>
      </c>
      <c r="DQ149" s="2" t="s">
        <v>8277</v>
      </c>
      <c r="DR149"/>
      <c r="DS149"/>
      <c r="DT149"/>
      <c r="DU149"/>
      <c r="DV149"/>
      <c r="DW149"/>
      <c r="DX149" t="s">
        <v>76</v>
      </c>
      <c r="DY149" s="80"/>
      <c r="DZ149" t="s">
        <v>76</v>
      </c>
      <c r="EA149"/>
      <c r="EB149" t="s">
        <v>8278</v>
      </c>
      <c r="EC149" t="s">
        <v>8100</v>
      </c>
      <c r="ED149" t="s">
        <v>76</v>
      </c>
      <c r="EE149" s="82"/>
      <c r="EF149" t="s">
        <v>76</v>
      </c>
      <c r="EG149"/>
      <c r="EH149" t="s">
        <v>76</v>
      </c>
      <c r="EI149"/>
      <c r="EJ149" t="s">
        <v>76</v>
      </c>
      <c r="EK149"/>
      <c r="EL149"/>
    </row>
  </sheetData>
  <mergeCells count="87">
    <mergeCell ref="W1:BI1"/>
    <mergeCell ref="CF1:CP1"/>
    <mergeCell ref="W2:Z2"/>
    <mergeCell ref="AA2:AD2"/>
    <mergeCell ref="AE2:AI2"/>
    <mergeCell ref="AJ2:AN2"/>
    <mergeCell ref="AO2:AP2"/>
    <mergeCell ref="AS2:AU2"/>
    <mergeCell ref="AV2:AX2"/>
    <mergeCell ref="AY2:BB2"/>
    <mergeCell ref="BD2:BF2"/>
    <mergeCell ref="BG2:BI2"/>
    <mergeCell ref="CF2:CN2"/>
    <mergeCell ref="X3:Z3"/>
    <mergeCell ref="AB3:AD3"/>
    <mergeCell ref="AF3:AG3"/>
    <mergeCell ref="AH3:AI3"/>
    <mergeCell ref="AK3:AL3"/>
    <mergeCell ref="AM3:AN3"/>
    <mergeCell ref="AT3:AU3"/>
    <mergeCell ref="AW3:AX3"/>
    <mergeCell ref="AZ3:BB3"/>
    <mergeCell ref="BE3:BF3"/>
    <mergeCell ref="CI3:CL3"/>
    <mergeCell ref="CM3:CN3"/>
    <mergeCell ref="A3:A4"/>
    <mergeCell ref="B3:B4"/>
    <mergeCell ref="C3:C4"/>
    <mergeCell ref="D3:D4"/>
    <mergeCell ref="E3:E4"/>
    <mergeCell ref="F3:F4"/>
    <mergeCell ref="G1:G2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1:V2"/>
    <mergeCell ref="V3:V4"/>
    <mergeCell ref="W3:W4"/>
    <mergeCell ref="AA3:AA4"/>
    <mergeCell ref="AE3:AE4"/>
    <mergeCell ref="AJ3:AJ4"/>
    <mergeCell ref="AO3:AO4"/>
    <mergeCell ref="AP3:AP4"/>
    <mergeCell ref="AQ3:AQ4"/>
    <mergeCell ref="AS3:AS4"/>
    <mergeCell ref="AV3:AV4"/>
    <mergeCell ref="AY3:AY4"/>
    <mergeCell ref="BC2:BC4"/>
    <mergeCell ref="BD3:BD4"/>
    <mergeCell ref="BG3:BG4"/>
    <mergeCell ref="BH3:BH4"/>
    <mergeCell ref="BI3:BI4"/>
    <mergeCell ref="BJ1:BJ4"/>
    <mergeCell ref="CF3:CF4"/>
    <mergeCell ref="CQ3:CQ4"/>
    <mergeCell ref="CR3:CR4"/>
    <mergeCell ref="CS3:CS4"/>
    <mergeCell ref="CT3:CT4"/>
    <mergeCell ref="CU3:CU4"/>
    <mergeCell ref="CV3:CV4"/>
    <mergeCell ref="CW1:CW4"/>
    <mergeCell ref="CX1:CX4"/>
    <mergeCell ref="CY1:CY3"/>
    <mergeCell ref="CZ1:CZ4"/>
    <mergeCell ref="DQ1:DQ3"/>
    <mergeCell ref="A1:F2"/>
    <mergeCell ref="H1:U2"/>
    <mergeCell ref="CO2:CP4"/>
    <mergeCell ref="DJ1:DP2"/>
    <mergeCell ref="BK1:BO2"/>
    <mergeCell ref="DR1:EG2"/>
    <mergeCell ref="BP1:CE2"/>
    <mergeCell ref="CQ1:CS2"/>
    <mergeCell ref="CT1:CV2"/>
    <mergeCell ref="DA1:DI2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W75"/>
  <sheetViews>
    <sheetView zoomScale="70" zoomScaleNormal="70" topLeftCell="DM1" workbookViewId="0">
      <pane ySplit="4" topLeftCell="A5" activePane="bottomLeft" state="frozen"/>
      <selection/>
      <selection pane="bottomLeft" activeCell="EB12" sqref="EB12:EB41"/>
    </sheetView>
  </sheetViews>
  <sheetFormatPr defaultColWidth="9" defaultRowHeight="13.8"/>
  <cols>
    <col min="1" max="1" width="38.0833333333333" style="94" customWidth="1"/>
    <col min="2" max="2" width="9" style="94"/>
    <col min="3" max="3" width="16.3333333333333" style="94" customWidth="1"/>
    <col min="4" max="6" width="9" style="94"/>
    <col min="7" max="7" width="10.0833333333333" style="94" customWidth="1"/>
    <col min="8" max="8" width="9" style="94"/>
    <col min="9" max="9" width="13.3333333333333" style="94" customWidth="1"/>
    <col min="10" max="11" width="11" style="94" customWidth="1"/>
    <col min="12" max="12" width="11.8333333333333" style="94" customWidth="1"/>
    <col min="13" max="13" width="9" style="94"/>
    <col min="14" max="14" width="12.3333333333333" style="94" customWidth="1"/>
    <col min="15" max="21" width="9" style="94"/>
    <col min="22" max="22" width="17.3333333333333" style="94" customWidth="1"/>
    <col min="23" max="23" width="13.5" style="94" customWidth="1"/>
    <col min="24" max="24" width="9" style="94"/>
    <col min="25" max="25" width="14.3333333333333" style="94" customWidth="1"/>
    <col min="26" max="26" width="12" style="94" customWidth="1"/>
    <col min="27" max="27" width="12.75" style="94" customWidth="1"/>
    <col min="28" max="33" width="9" style="94"/>
    <col min="34" max="34" width="12.3333333333333" style="94" customWidth="1"/>
    <col min="35" max="35" width="12.25" style="94" customWidth="1"/>
    <col min="36" max="36" width="13.8333333333333" style="94" customWidth="1"/>
    <col min="37" max="38" width="9" style="94"/>
    <col min="39" max="39" width="12.8333333333333" style="94" customWidth="1"/>
    <col min="40" max="40" width="11.5833333333333" style="94" customWidth="1"/>
    <col min="41" max="42" width="9" style="94"/>
    <col min="43" max="43" width="11.25" style="94" customWidth="1"/>
    <col min="44" max="44" width="15.0833333333333" style="94" customWidth="1"/>
    <col min="45" max="52" width="9" style="94"/>
    <col min="53" max="53" width="23" style="94" customWidth="1"/>
    <col min="54" max="61" width="9" style="94"/>
    <col min="62" max="62" width="17.8333333333333" style="94" customWidth="1"/>
    <col min="63" max="63" width="12" style="94" customWidth="1"/>
    <col min="64" max="64" width="12.3333333333333" style="94" customWidth="1"/>
    <col min="65" max="65" width="11.8333333333333" style="94" customWidth="1"/>
    <col min="66" max="66" width="10.3333333333333" style="94" customWidth="1"/>
    <col min="67" max="67" width="9" style="94"/>
    <col min="68" max="68" width="13.25" style="94" customWidth="1"/>
    <col min="69" max="69" width="10.5833333333333" style="94" customWidth="1"/>
    <col min="70" max="84" width="9" style="94"/>
    <col min="85" max="85" width="9.58333333333333" style="94" customWidth="1"/>
    <col min="86" max="88" width="9" style="94"/>
    <col min="89" max="89" width="14.5833333333333" style="94" customWidth="1"/>
    <col min="90" max="90" width="14.3333333333333" style="94" customWidth="1"/>
    <col min="91" max="94" width="9" style="94"/>
    <col min="95" max="95" width="12.3333333333333" style="94" customWidth="1"/>
    <col min="96" max="96" width="13.75" style="94" customWidth="1"/>
    <col min="97" max="97" width="15.3333333333333" style="94" customWidth="1"/>
    <col min="98" max="99" width="9" style="94"/>
    <col min="100" max="100" width="11.25" style="94" customWidth="1"/>
    <col min="101" max="101" width="37.75" style="94" customWidth="1"/>
    <col min="102" max="102" width="26.0833333333333" style="94" customWidth="1"/>
    <col min="103" max="103" width="33.5833333333333" style="94" customWidth="1"/>
    <col min="104" max="104" width="24.3333333333333" style="94" customWidth="1"/>
    <col min="105" max="105" width="13.5833333333333" style="94" customWidth="1"/>
    <col min="106" max="106" width="12.0833333333333" style="94" customWidth="1"/>
    <col min="107" max="107" width="14.8333333333333" style="94" customWidth="1"/>
    <col min="108" max="108" width="13.3333333333333" style="94" customWidth="1"/>
    <col min="109" max="109" width="15" style="94" customWidth="1"/>
    <col min="110" max="110" width="14.5833333333333" style="94" customWidth="1"/>
    <col min="111" max="111" width="13.5833333333333" style="94" customWidth="1"/>
    <col min="112" max="113" width="14.8333333333333" style="94" customWidth="1"/>
    <col min="114" max="120" width="9" style="94"/>
    <col min="121" max="121" width="33.25" style="94" customWidth="1"/>
    <col min="122" max="122" width="20.0833333333333" style="94" customWidth="1"/>
    <col min="123" max="132" width="9" style="94"/>
    <col min="133" max="133" width="11.75" style="94" customWidth="1"/>
    <col min="134" max="134" width="9" style="94"/>
    <col min="135" max="135" width="13.25" style="94" customWidth="1"/>
    <col min="136" max="16384" width="9" style="94"/>
  </cols>
  <sheetData>
    <row r="1" ht="28.2" spans="1:137">
      <c r="A1" s="95" t="s">
        <v>0</v>
      </c>
      <c r="B1" s="96"/>
      <c r="C1" s="96"/>
      <c r="D1" s="96"/>
      <c r="E1" s="96"/>
      <c r="F1" s="96"/>
      <c r="G1" s="97"/>
      <c r="H1" s="95" t="s">
        <v>1</v>
      </c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109" t="s">
        <v>2</v>
      </c>
      <c r="W1" s="95" t="s">
        <v>3</v>
      </c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9" t="s">
        <v>4</v>
      </c>
      <c r="BK1" s="126" t="s">
        <v>5</v>
      </c>
      <c r="BL1" s="127"/>
      <c r="BM1" s="127"/>
      <c r="BN1" s="127"/>
      <c r="BO1" s="131"/>
      <c r="BP1" s="109" t="s">
        <v>1030</v>
      </c>
      <c r="BQ1" s="132"/>
      <c r="BR1" s="132"/>
      <c r="BS1" s="132"/>
      <c r="BT1" s="133"/>
      <c r="BU1" s="133"/>
      <c r="BV1" s="133"/>
      <c r="BW1" s="133"/>
      <c r="BX1" s="133"/>
      <c r="BY1" s="133"/>
      <c r="BZ1" s="133"/>
      <c r="CA1" s="133"/>
      <c r="CB1" s="133"/>
      <c r="CC1" s="133"/>
      <c r="CD1" s="133"/>
      <c r="CE1" s="143"/>
      <c r="CF1" s="144"/>
      <c r="CG1" s="145"/>
      <c r="CH1" s="145"/>
      <c r="CI1" s="145"/>
      <c r="CJ1" s="145"/>
      <c r="CK1" s="145"/>
      <c r="CL1" s="145"/>
      <c r="CM1" s="145"/>
      <c r="CN1" s="145"/>
      <c r="CO1" s="145"/>
      <c r="CP1" s="153"/>
      <c r="CQ1" s="95" t="s">
        <v>7</v>
      </c>
      <c r="CR1" s="96"/>
      <c r="CS1" s="96"/>
      <c r="CT1" s="95" t="s">
        <v>8</v>
      </c>
      <c r="CU1" s="96"/>
      <c r="CV1" s="96"/>
      <c r="CW1" s="156" t="s">
        <v>9</v>
      </c>
      <c r="CX1" s="156" t="s">
        <v>10</v>
      </c>
      <c r="CY1" s="156" t="s">
        <v>1031</v>
      </c>
      <c r="CZ1" s="157" t="s">
        <v>12</v>
      </c>
      <c r="DA1" s="163" t="s">
        <v>13</v>
      </c>
      <c r="DB1" s="127"/>
      <c r="DC1" s="127"/>
      <c r="DD1" s="127"/>
      <c r="DE1" s="127"/>
      <c r="DF1" s="127"/>
      <c r="DG1" s="127"/>
      <c r="DH1" s="127"/>
      <c r="DI1" s="127"/>
      <c r="DJ1" s="95" t="s">
        <v>14</v>
      </c>
      <c r="DK1" s="96"/>
      <c r="DL1" s="96"/>
      <c r="DM1" s="96"/>
      <c r="DN1" s="96"/>
      <c r="DO1" s="96"/>
      <c r="DP1" s="96"/>
      <c r="DQ1" s="157" t="s">
        <v>15</v>
      </c>
      <c r="DR1" s="126" t="s">
        <v>16</v>
      </c>
      <c r="DS1" s="165"/>
      <c r="DT1" s="165"/>
      <c r="DU1" s="165"/>
      <c r="DV1" s="165"/>
      <c r="DW1" s="165"/>
      <c r="DX1" s="165"/>
      <c r="DY1" s="165"/>
      <c r="DZ1" s="165"/>
      <c r="EA1" s="165"/>
      <c r="EB1" s="165"/>
      <c r="EC1" s="165"/>
      <c r="ED1" s="165"/>
      <c r="EE1" s="165"/>
      <c r="EF1" s="165"/>
      <c r="EG1" s="168"/>
    </row>
    <row r="2" ht="31.2" spans="1:137">
      <c r="A2" s="96"/>
      <c r="B2" s="96"/>
      <c r="C2" s="96"/>
      <c r="D2" s="96"/>
      <c r="E2" s="96"/>
      <c r="F2" s="96"/>
      <c r="G2" s="98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110"/>
      <c r="W2" s="111" t="s">
        <v>17</v>
      </c>
      <c r="X2" s="111"/>
      <c r="Y2" s="111"/>
      <c r="Z2" s="111"/>
      <c r="AA2" s="111" t="s">
        <v>18</v>
      </c>
      <c r="AB2" s="111"/>
      <c r="AC2" s="111"/>
      <c r="AD2" s="111"/>
      <c r="AE2" s="112" t="s">
        <v>19</v>
      </c>
      <c r="AF2" s="112"/>
      <c r="AG2" s="112"/>
      <c r="AH2" s="112"/>
      <c r="AI2" s="112"/>
      <c r="AJ2" s="112" t="s">
        <v>20</v>
      </c>
      <c r="AK2" s="112"/>
      <c r="AL2" s="112"/>
      <c r="AM2" s="112"/>
      <c r="AN2" s="112"/>
      <c r="AO2" s="111" t="s">
        <v>21</v>
      </c>
      <c r="AP2" s="111"/>
      <c r="AQ2" s="119" t="s">
        <v>22</v>
      </c>
      <c r="AR2" s="111" t="s">
        <v>23</v>
      </c>
      <c r="AS2" s="111" t="s">
        <v>24</v>
      </c>
      <c r="AT2" s="111"/>
      <c r="AU2" s="111"/>
      <c r="AV2" s="111" t="s">
        <v>25</v>
      </c>
      <c r="AW2" s="111"/>
      <c r="AX2" s="111"/>
      <c r="AY2" s="121" t="s">
        <v>26</v>
      </c>
      <c r="AZ2" s="122"/>
      <c r="BA2" s="122"/>
      <c r="BB2" s="123"/>
      <c r="BC2" s="119" t="s">
        <v>27</v>
      </c>
      <c r="BD2" s="111" t="s">
        <v>28</v>
      </c>
      <c r="BE2" s="111"/>
      <c r="BF2" s="111"/>
      <c r="BG2" s="112" t="s">
        <v>29</v>
      </c>
      <c r="BH2" s="112"/>
      <c r="BI2" s="112"/>
      <c r="BJ2" s="100"/>
      <c r="BK2" s="128"/>
      <c r="BL2" s="129"/>
      <c r="BM2" s="129"/>
      <c r="BN2" s="129"/>
      <c r="BO2" s="134"/>
      <c r="BP2" s="135"/>
      <c r="BQ2" s="136"/>
      <c r="BR2" s="136"/>
      <c r="BS2" s="136"/>
      <c r="BT2" s="136"/>
      <c r="BU2" s="136"/>
      <c r="BV2" s="136"/>
      <c r="BW2" s="136"/>
      <c r="BX2" s="136"/>
      <c r="BY2" s="136"/>
      <c r="BZ2" s="136"/>
      <c r="CA2" s="136"/>
      <c r="CB2" s="136"/>
      <c r="CC2" s="136"/>
      <c r="CD2" s="136"/>
      <c r="CE2" s="146"/>
      <c r="CF2" s="147" t="s">
        <v>30</v>
      </c>
      <c r="CG2" s="147"/>
      <c r="CH2" s="147"/>
      <c r="CI2" s="147"/>
      <c r="CJ2" s="147"/>
      <c r="CK2" s="147"/>
      <c r="CL2" s="147"/>
      <c r="CM2" s="147"/>
      <c r="CN2" s="147"/>
      <c r="CO2" s="147" t="s">
        <v>31</v>
      </c>
      <c r="CP2" s="147"/>
      <c r="CQ2" s="96"/>
      <c r="CR2" s="96"/>
      <c r="CS2" s="96"/>
      <c r="CT2" s="96"/>
      <c r="CU2" s="96"/>
      <c r="CV2" s="96"/>
      <c r="CW2" s="158"/>
      <c r="CX2" s="158"/>
      <c r="CY2" s="159"/>
      <c r="CZ2" s="160"/>
      <c r="DA2" s="164"/>
      <c r="DB2" s="140"/>
      <c r="DC2" s="140"/>
      <c r="DD2" s="140"/>
      <c r="DE2" s="140"/>
      <c r="DF2" s="140"/>
      <c r="DG2" s="140"/>
      <c r="DH2" s="140"/>
      <c r="DI2" s="140"/>
      <c r="DJ2" s="96"/>
      <c r="DK2" s="96"/>
      <c r="DL2" s="96"/>
      <c r="DM2" s="96"/>
      <c r="DN2" s="96"/>
      <c r="DO2" s="96"/>
      <c r="DP2" s="96"/>
      <c r="DQ2" s="159"/>
      <c r="DR2" s="166"/>
      <c r="DS2" s="167"/>
      <c r="DT2" s="167"/>
      <c r="DU2" s="167"/>
      <c r="DV2" s="167"/>
      <c r="DW2" s="167"/>
      <c r="DX2" s="167"/>
      <c r="DY2" s="167"/>
      <c r="DZ2" s="167"/>
      <c r="EA2" s="167"/>
      <c r="EB2" s="167"/>
      <c r="EC2" s="167"/>
      <c r="ED2" s="167"/>
      <c r="EE2" s="167"/>
      <c r="EF2" s="167"/>
      <c r="EG2" s="169"/>
    </row>
    <row r="3" ht="14.4" spans="1:142">
      <c r="A3" s="99" t="s">
        <v>32</v>
      </c>
      <c r="B3" s="100" t="s">
        <v>33</v>
      </c>
      <c r="C3" s="100" t="s">
        <v>34</v>
      </c>
      <c r="D3" s="100" t="s">
        <v>35</v>
      </c>
      <c r="E3" s="100" t="s">
        <v>36</v>
      </c>
      <c r="F3" s="100" t="s">
        <v>37</v>
      </c>
      <c r="G3" s="101" t="s">
        <v>38</v>
      </c>
      <c r="H3" s="100" t="s">
        <v>39</v>
      </c>
      <c r="I3" s="100" t="s">
        <v>40</v>
      </c>
      <c r="J3" s="100" t="s">
        <v>41</v>
      </c>
      <c r="K3" s="100" t="s">
        <v>40</v>
      </c>
      <c r="L3" s="100" t="s">
        <v>42</v>
      </c>
      <c r="M3" s="100" t="s">
        <v>40</v>
      </c>
      <c r="N3" s="100" t="s">
        <v>43</v>
      </c>
      <c r="O3" s="100" t="s">
        <v>40</v>
      </c>
      <c r="P3" s="100" t="s">
        <v>44</v>
      </c>
      <c r="Q3" s="100" t="s">
        <v>40</v>
      </c>
      <c r="R3" s="100" t="s">
        <v>45</v>
      </c>
      <c r="S3" s="100" t="s">
        <v>40</v>
      </c>
      <c r="T3" s="100" t="s">
        <v>46</v>
      </c>
      <c r="U3" s="100" t="s">
        <v>47</v>
      </c>
      <c r="V3" s="100" t="s">
        <v>48</v>
      </c>
      <c r="W3" s="112" t="s">
        <v>49</v>
      </c>
      <c r="X3" s="112" t="s">
        <v>50</v>
      </c>
      <c r="Y3" s="112"/>
      <c r="Z3" s="112"/>
      <c r="AA3" s="112" t="s">
        <v>49</v>
      </c>
      <c r="AB3" s="112" t="s">
        <v>50</v>
      </c>
      <c r="AC3" s="112"/>
      <c r="AD3" s="112"/>
      <c r="AE3" s="114" t="s">
        <v>49</v>
      </c>
      <c r="AF3" s="112" t="s">
        <v>50</v>
      </c>
      <c r="AG3" s="112"/>
      <c r="AH3" s="112" t="s">
        <v>51</v>
      </c>
      <c r="AI3" s="112"/>
      <c r="AJ3" s="112" t="s">
        <v>49</v>
      </c>
      <c r="AK3" s="112" t="s">
        <v>50</v>
      </c>
      <c r="AL3" s="112"/>
      <c r="AM3" s="112" t="s">
        <v>52</v>
      </c>
      <c r="AN3" s="112"/>
      <c r="AO3" s="112" t="s">
        <v>49</v>
      </c>
      <c r="AP3" s="112" t="s">
        <v>53</v>
      </c>
      <c r="AQ3" s="114" t="s">
        <v>54</v>
      </c>
      <c r="AR3" s="120" t="s">
        <v>55</v>
      </c>
      <c r="AS3" s="114" t="s">
        <v>49</v>
      </c>
      <c r="AT3" s="112" t="s">
        <v>50</v>
      </c>
      <c r="AU3" s="112"/>
      <c r="AV3" s="112" t="s">
        <v>49</v>
      </c>
      <c r="AW3" s="112" t="s">
        <v>50</v>
      </c>
      <c r="AX3" s="112"/>
      <c r="AY3" s="112" t="s">
        <v>49</v>
      </c>
      <c r="AZ3" s="124" t="s">
        <v>50</v>
      </c>
      <c r="BA3" s="125"/>
      <c r="BB3" s="123"/>
      <c r="BC3" s="119"/>
      <c r="BD3" s="114" t="s">
        <v>49</v>
      </c>
      <c r="BE3" s="112" t="s">
        <v>56</v>
      </c>
      <c r="BF3" s="112"/>
      <c r="BG3" s="112" t="s">
        <v>57</v>
      </c>
      <c r="BH3" s="112" t="s">
        <v>58</v>
      </c>
      <c r="BI3" s="112" t="s">
        <v>59</v>
      </c>
      <c r="BJ3" s="100"/>
      <c r="BK3" s="100" t="s">
        <v>60</v>
      </c>
      <c r="BL3" s="100" t="s">
        <v>61</v>
      </c>
      <c r="BM3" s="100" t="s">
        <v>62</v>
      </c>
      <c r="BN3" s="137" t="s">
        <v>63</v>
      </c>
      <c r="BO3" s="100"/>
      <c r="BP3" s="100" t="s">
        <v>60</v>
      </c>
      <c r="BQ3" s="100" t="s">
        <v>61</v>
      </c>
      <c r="BR3" s="137" t="s">
        <v>64</v>
      </c>
      <c r="BS3" s="100" t="s">
        <v>62</v>
      </c>
      <c r="BT3" s="137" t="s">
        <v>65</v>
      </c>
      <c r="BU3" s="137" t="s">
        <v>66</v>
      </c>
      <c r="BV3" s="137" t="s">
        <v>67</v>
      </c>
      <c r="BW3" s="137" t="s">
        <v>63</v>
      </c>
      <c r="BX3" s="137" t="s">
        <v>68</v>
      </c>
      <c r="BY3" s="137" t="s">
        <v>69</v>
      </c>
      <c r="BZ3" s="137" t="s">
        <v>70</v>
      </c>
      <c r="CA3" s="137" t="s">
        <v>71</v>
      </c>
      <c r="CB3" s="137" t="s">
        <v>72</v>
      </c>
      <c r="CC3" s="137" t="s">
        <v>73</v>
      </c>
      <c r="CD3" s="137" t="s">
        <v>74</v>
      </c>
      <c r="CE3" s="137" t="s">
        <v>75</v>
      </c>
      <c r="CF3" s="148" t="s">
        <v>76</v>
      </c>
      <c r="CG3" s="147" t="s">
        <v>50</v>
      </c>
      <c r="CH3" s="147" t="s">
        <v>77</v>
      </c>
      <c r="CI3" s="147" t="s">
        <v>78</v>
      </c>
      <c r="CJ3" s="147"/>
      <c r="CK3" s="147"/>
      <c r="CL3" s="147"/>
      <c r="CM3" s="147" t="s">
        <v>79</v>
      </c>
      <c r="CN3" s="147"/>
      <c r="CO3" s="147"/>
      <c r="CP3" s="147"/>
      <c r="CQ3" s="101" t="s">
        <v>80</v>
      </c>
      <c r="CR3" s="101" t="s">
        <v>81</v>
      </c>
      <c r="CS3" s="101" t="s">
        <v>82</v>
      </c>
      <c r="CT3" s="101" t="s">
        <v>83</v>
      </c>
      <c r="CU3" s="101" t="s">
        <v>84</v>
      </c>
      <c r="CV3" s="101" t="s">
        <v>85</v>
      </c>
      <c r="CW3" s="158"/>
      <c r="CX3" s="158"/>
      <c r="CY3" s="154"/>
      <c r="CZ3" s="160"/>
      <c r="DA3" s="159" t="s">
        <v>86</v>
      </c>
      <c r="DB3" s="159" t="s">
        <v>87</v>
      </c>
      <c r="DC3" s="159" t="s">
        <v>88</v>
      </c>
      <c r="DD3" s="159" t="s">
        <v>89</v>
      </c>
      <c r="DE3" s="159" t="s">
        <v>90</v>
      </c>
      <c r="DF3" s="159" t="s">
        <v>91</v>
      </c>
      <c r="DG3" s="159" t="s">
        <v>92</v>
      </c>
      <c r="DH3" s="159" t="s">
        <v>93</v>
      </c>
      <c r="DI3" s="159" t="s">
        <v>94</v>
      </c>
      <c r="DJ3" s="100"/>
      <c r="DK3" s="100"/>
      <c r="DL3" s="100"/>
      <c r="DM3" s="100"/>
      <c r="DN3" s="100"/>
      <c r="DO3" s="100"/>
      <c r="DP3" s="100"/>
      <c r="DQ3" s="154"/>
      <c r="DR3" s="75" t="s">
        <v>95</v>
      </c>
      <c r="DS3" s="76" t="s">
        <v>96</v>
      </c>
      <c r="DT3" s="76" t="s">
        <v>97</v>
      </c>
      <c r="DU3" s="76" t="s">
        <v>98</v>
      </c>
      <c r="DV3" s="76" t="s">
        <v>99</v>
      </c>
      <c r="DW3" s="76" t="s">
        <v>98</v>
      </c>
      <c r="DX3" s="76" t="s">
        <v>100</v>
      </c>
      <c r="DY3" s="76" t="s">
        <v>98</v>
      </c>
      <c r="DZ3" s="76" t="s">
        <v>101</v>
      </c>
      <c r="EA3" s="76" t="s">
        <v>98</v>
      </c>
      <c r="EB3" s="76" t="s">
        <v>102</v>
      </c>
      <c r="EC3" s="76" t="s">
        <v>98</v>
      </c>
      <c r="ED3" s="76" t="s">
        <v>103</v>
      </c>
      <c r="EE3" s="81" t="s">
        <v>98</v>
      </c>
      <c r="EF3" s="76" t="s">
        <v>104</v>
      </c>
      <c r="EG3" s="76" t="s">
        <v>98</v>
      </c>
      <c r="EH3" s="76" t="s">
        <v>105</v>
      </c>
      <c r="EI3" s="76" t="s">
        <v>98</v>
      </c>
      <c r="EJ3" s="76" t="s">
        <v>106</v>
      </c>
      <c r="EK3" s="76" t="s">
        <v>98</v>
      </c>
      <c r="EL3" s="86" t="s">
        <v>107</v>
      </c>
    </row>
    <row r="4" ht="12" customHeight="1" spans="1:142">
      <c r="A4" s="100"/>
      <c r="B4" s="100"/>
      <c r="C4" s="100"/>
      <c r="D4" s="100"/>
      <c r="E4" s="100"/>
      <c r="F4" s="100"/>
      <c r="G4" s="102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12"/>
      <c r="X4" s="112" t="s">
        <v>108</v>
      </c>
      <c r="Y4" s="112" t="s">
        <v>109</v>
      </c>
      <c r="Z4" s="112" t="s">
        <v>110</v>
      </c>
      <c r="AA4" s="112"/>
      <c r="AB4" s="112" t="s">
        <v>108</v>
      </c>
      <c r="AC4" s="112" t="s">
        <v>111</v>
      </c>
      <c r="AD4" s="112" t="s">
        <v>112</v>
      </c>
      <c r="AE4" s="114"/>
      <c r="AF4" s="112" t="s">
        <v>113</v>
      </c>
      <c r="AG4" s="112" t="s">
        <v>114</v>
      </c>
      <c r="AH4" s="118" t="s">
        <v>115</v>
      </c>
      <c r="AI4" s="112" t="s">
        <v>116</v>
      </c>
      <c r="AJ4" s="112"/>
      <c r="AK4" s="112" t="s">
        <v>117</v>
      </c>
      <c r="AL4" s="112" t="s">
        <v>114</v>
      </c>
      <c r="AM4" s="118" t="s">
        <v>115</v>
      </c>
      <c r="AN4" s="112" t="s">
        <v>118</v>
      </c>
      <c r="AO4" s="112"/>
      <c r="AP4" s="112"/>
      <c r="AQ4" s="114"/>
      <c r="AR4" s="120" t="s">
        <v>119</v>
      </c>
      <c r="AS4" s="114"/>
      <c r="AT4" s="112" t="s">
        <v>120</v>
      </c>
      <c r="AU4" s="112" t="s">
        <v>121</v>
      </c>
      <c r="AV4" s="112"/>
      <c r="AW4" s="112" t="s">
        <v>120</v>
      </c>
      <c r="AX4" s="112" t="s">
        <v>121</v>
      </c>
      <c r="AY4" s="112"/>
      <c r="AZ4" s="112" t="s">
        <v>120</v>
      </c>
      <c r="BA4" s="112" t="s">
        <v>122</v>
      </c>
      <c r="BB4" s="112" t="s">
        <v>123</v>
      </c>
      <c r="BC4" s="119"/>
      <c r="BD4" s="114"/>
      <c r="BE4" s="112" t="s">
        <v>120</v>
      </c>
      <c r="BF4" s="112" t="s">
        <v>121</v>
      </c>
      <c r="BG4" s="112"/>
      <c r="BH4" s="130"/>
      <c r="BI4" s="112"/>
      <c r="BJ4" s="100"/>
      <c r="BK4" s="100" t="s">
        <v>124</v>
      </c>
      <c r="BL4" s="100" t="s">
        <v>125</v>
      </c>
      <c r="BM4" s="100" t="s">
        <v>126</v>
      </c>
      <c r="BN4" s="138" t="s">
        <v>127</v>
      </c>
      <c r="BO4" s="100"/>
      <c r="BP4" s="100" t="s">
        <v>124</v>
      </c>
      <c r="BQ4" s="100" t="s">
        <v>125</v>
      </c>
      <c r="BR4" s="139" t="s">
        <v>128</v>
      </c>
      <c r="BS4" s="100" t="s">
        <v>126</v>
      </c>
      <c r="BT4" s="138" t="s">
        <v>129</v>
      </c>
      <c r="BU4" s="138" t="s">
        <v>127</v>
      </c>
      <c r="BV4" s="138" t="s">
        <v>127</v>
      </c>
      <c r="BW4" s="138" t="s">
        <v>127</v>
      </c>
      <c r="BX4" s="138" t="s">
        <v>127</v>
      </c>
      <c r="BY4" s="138" t="s">
        <v>127</v>
      </c>
      <c r="BZ4" s="139" t="s">
        <v>130</v>
      </c>
      <c r="CA4" s="139" t="s">
        <v>129</v>
      </c>
      <c r="CB4" s="139" t="s">
        <v>131</v>
      </c>
      <c r="CC4" s="138" t="s">
        <v>132</v>
      </c>
      <c r="CD4" s="138" t="s">
        <v>133</v>
      </c>
      <c r="CE4" s="138" t="s">
        <v>129</v>
      </c>
      <c r="CF4" s="148"/>
      <c r="CG4" s="147" t="s">
        <v>134</v>
      </c>
      <c r="CH4" s="147"/>
      <c r="CI4" s="147" t="s">
        <v>135</v>
      </c>
      <c r="CJ4" s="147" t="s">
        <v>136</v>
      </c>
      <c r="CK4" s="147" t="s">
        <v>137</v>
      </c>
      <c r="CL4" s="147" t="s">
        <v>138</v>
      </c>
      <c r="CM4" s="147" t="s">
        <v>76</v>
      </c>
      <c r="CN4" s="147" t="s">
        <v>139</v>
      </c>
      <c r="CO4" s="147"/>
      <c r="CP4" s="147"/>
      <c r="CQ4" s="154"/>
      <c r="CR4" s="154"/>
      <c r="CS4" s="154"/>
      <c r="CT4" s="154"/>
      <c r="CU4" s="154"/>
      <c r="CV4" s="154"/>
      <c r="CW4" s="161"/>
      <c r="CX4" s="161"/>
      <c r="CY4" s="100" t="s">
        <v>1035</v>
      </c>
      <c r="CZ4" s="162"/>
      <c r="DA4" s="162"/>
      <c r="DB4" s="162"/>
      <c r="DC4" s="162"/>
      <c r="DD4" s="162"/>
      <c r="DE4" s="162"/>
      <c r="DF4" s="162"/>
      <c r="DG4" s="162"/>
      <c r="DH4" s="162"/>
      <c r="DI4" s="162"/>
      <c r="DJ4" s="100"/>
      <c r="DK4" s="100"/>
      <c r="DL4" s="100"/>
      <c r="DM4" s="100"/>
      <c r="DN4" s="100"/>
      <c r="DO4" s="100"/>
      <c r="DP4" s="100"/>
      <c r="DQ4" s="100" t="s">
        <v>141</v>
      </c>
      <c r="DR4" s="75"/>
      <c r="DS4" s="76"/>
      <c r="DT4" s="76"/>
      <c r="DU4" s="76" t="s">
        <v>142</v>
      </c>
      <c r="DV4" s="76"/>
      <c r="DW4" s="76" t="s">
        <v>142</v>
      </c>
      <c r="DX4" s="76"/>
      <c r="DY4" s="76" t="s">
        <v>142</v>
      </c>
      <c r="DZ4" s="76"/>
      <c r="EA4" s="76" t="s">
        <v>142</v>
      </c>
      <c r="EB4" s="76"/>
      <c r="EC4" s="76" t="s">
        <v>142</v>
      </c>
      <c r="ED4" s="76"/>
      <c r="EE4" s="81" t="s">
        <v>142</v>
      </c>
      <c r="EF4" s="76"/>
      <c r="EG4" s="76" t="s">
        <v>142</v>
      </c>
      <c r="EH4" s="76"/>
      <c r="EI4" s="76" t="s">
        <v>142</v>
      </c>
      <c r="EJ4" s="76"/>
      <c r="EK4" s="76" t="s">
        <v>142</v>
      </c>
      <c r="EL4" s="86"/>
    </row>
    <row r="5" spans="1:153">
      <c r="A5" s="94" t="s">
        <v>8279</v>
      </c>
      <c r="B5" s="94" t="s">
        <v>8280</v>
      </c>
      <c r="C5" s="103">
        <v>43110</v>
      </c>
      <c r="D5" s="94">
        <v>2</v>
      </c>
      <c r="E5" s="94">
        <v>158</v>
      </c>
      <c r="F5" s="94">
        <v>60</v>
      </c>
      <c r="G5" s="94">
        <v>24.03</v>
      </c>
      <c r="H5" s="94">
        <v>67</v>
      </c>
      <c r="I5" s="94">
        <v>58</v>
      </c>
      <c r="J5" s="94">
        <v>58</v>
      </c>
      <c r="K5" s="94">
        <v>3</v>
      </c>
      <c r="L5" s="94">
        <v>143</v>
      </c>
      <c r="M5" s="94">
        <v>24</v>
      </c>
      <c r="N5" s="94">
        <v>52</v>
      </c>
      <c r="O5" s="94">
        <v>4</v>
      </c>
      <c r="P5" s="94" t="s">
        <v>278</v>
      </c>
      <c r="Q5" s="94">
        <v>0</v>
      </c>
      <c r="R5" s="94">
        <v>2</v>
      </c>
      <c r="S5" s="94">
        <v>28</v>
      </c>
      <c r="T5" s="94">
        <f>SUM(I5,K5,M5,O5,Q5,S5)</f>
        <v>117</v>
      </c>
      <c r="U5" s="94" t="s">
        <v>167</v>
      </c>
      <c r="V5" s="94" t="s">
        <v>8281</v>
      </c>
      <c r="W5" s="94">
        <v>0</v>
      </c>
      <c r="AA5" s="94">
        <v>0</v>
      </c>
      <c r="AE5" s="94">
        <v>0</v>
      </c>
      <c r="AJ5" s="94">
        <v>0</v>
      </c>
      <c r="AO5" s="94">
        <v>0</v>
      </c>
      <c r="AQ5" s="94">
        <v>0</v>
      </c>
      <c r="AR5" s="94">
        <v>0</v>
      </c>
      <c r="AS5" s="94">
        <v>0</v>
      </c>
      <c r="AV5" s="94">
        <v>0</v>
      </c>
      <c r="AY5" s="94">
        <v>0</v>
      </c>
      <c r="BC5" s="94">
        <v>0</v>
      </c>
      <c r="BD5" s="94">
        <v>0</v>
      </c>
      <c r="BJ5" s="94">
        <v>1</v>
      </c>
      <c r="BK5" s="94" t="s">
        <v>359</v>
      </c>
      <c r="BL5" s="94" t="s">
        <v>359</v>
      </c>
      <c r="BN5" s="94">
        <v>2.38</v>
      </c>
      <c r="BP5" s="94" t="s">
        <v>8282</v>
      </c>
      <c r="BQ5" s="94" t="s">
        <v>4658</v>
      </c>
      <c r="BS5" s="94">
        <v>134</v>
      </c>
      <c r="BT5" s="94">
        <v>0.84</v>
      </c>
      <c r="BU5" s="94">
        <v>4.31</v>
      </c>
      <c r="BV5" s="94">
        <v>0.73</v>
      </c>
      <c r="BW5" s="94">
        <v>2.01</v>
      </c>
      <c r="BX5" s="94">
        <v>4.52</v>
      </c>
      <c r="BY5" s="94">
        <v>4.1</v>
      </c>
      <c r="BZ5" s="94">
        <v>52</v>
      </c>
      <c r="CA5" s="94">
        <v>110</v>
      </c>
      <c r="CD5" s="94">
        <v>12.4</v>
      </c>
      <c r="CE5" s="94">
        <v>4.26</v>
      </c>
      <c r="CG5" s="104">
        <v>43116</v>
      </c>
      <c r="CH5" s="94" t="s">
        <v>2078</v>
      </c>
      <c r="CI5" s="94" t="s">
        <v>8283</v>
      </c>
      <c r="CJ5" s="94" t="s">
        <v>8284</v>
      </c>
      <c r="CK5" s="94" t="s">
        <v>158</v>
      </c>
      <c r="CN5" s="94">
        <v>1</v>
      </c>
      <c r="CO5" s="94">
        <v>2</v>
      </c>
      <c r="CQ5" s="94">
        <v>0</v>
      </c>
      <c r="CR5" s="94">
        <v>0</v>
      </c>
      <c r="CS5" s="94">
        <v>0</v>
      </c>
      <c r="CT5" s="94">
        <v>40</v>
      </c>
      <c r="CU5" s="94">
        <v>0.73</v>
      </c>
      <c r="CV5" s="94">
        <v>0</v>
      </c>
      <c r="CY5" s="94" t="s">
        <v>2105</v>
      </c>
      <c r="CZ5" s="94">
        <v>1</v>
      </c>
      <c r="DA5" s="94">
        <v>1</v>
      </c>
      <c r="DB5" s="94">
        <v>2</v>
      </c>
      <c r="DC5" s="94">
        <v>1</v>
      </c>
      <c r="DD5" s="94">
        <v>1</v>
      </c>
      <c r="DE5" s="94">
        <v>1</v>
      </c>
      <c r="DF5" s="94">
        <v>0</v>
      </c>
      <c r="DG5" s="94">
        <v>1</v>
      </c>
      <c r="DH5" s="94">
        <v>1</v>
      </c>
      <c r="DI5" s="94">
        <v>0</v>
      </c>
      <c r="DQ5" s="94" t="s">
        <v>8285</v>
      </c>
      <c r="DR5"/>
      <c r="DS5" t="s">
        <v>1045</v>
      </c>
      <c r="DT5"/>
      <c r="DU5" s="80"/>
      <c r="DV5"/>
      <c r="DW5"/>
      <c r="DX5" t="s">
        <v>76</v>
      </c>
      <c r="DY5" s="80"/>
      <c r="DZ5" t="s">
        <v>76</v>
      </c>
      <c r="EA5"/>
      <c r="EB5" t="s">
        <v>76</v>
      </c>
      <c r="EC5"/>
      <c r="ED5" t="s">
        <v>76</v>
      </c>
      <c r="EE5" s="82"/>
      <c r="EF5" t="s">
        <v>76</v>
      </c>
      <c r="EG5"/>
      <c r="EH5" t="s">
        <v>76</v>
      </c>
      <c r="EI5"/>
      <c r="EJ5" t="s">
        <v>76</v>
      </c>
      <c r="EK5"/>
      <c r="EL5"/>
      <c r="EM5"/>
      <c r="EN5"/>
      <c r="EO5"/>
      <c r="EP5"/>
      <c r="EQ5"/>
      <c r="ER5"/>
      <c r="ES5"/>
      <c r="ET5"/>
      <c r="EU5"/>
      <c r="EV5"/>
      <c r="EW5"/>
    </row>
    <row r="6" spans="1:153">
      <c r="A6" s="94" t="s">
        <v>8286</v>
      </c>
      <c r="B6" s="94" t="s">
        <v>8287</v>
      </c>
      <c r="C6" s="104">
        <v>43167</v>
      </c>
      <c r="D6" s="94">
        <v>1</v>
      </c>
      <c r="E6" s="94">
        <v>162</v>
      </c>
      <c r="F6" s="94">
        <v>73</v>
      </c>
      <c r="G6" s="94">
        <v>27.81</v>
      </c>
      <c r="H6" s="94">
        <v>73</v>
      </c>
      <c r="I6" s="94">
        <v>75</v>
      </c>
      <c r="J6" s="94">
        <v>59</v>
      </c>
      <c r="K6" s="94">
        <v>3</v>
      </c>
      <c r="L6" s="94">
        <v>126</v>
      </c>
      <c r="M6" s="94">
        <v>34</v>
      </c>
      <c r="N6" s="94">
        <v>68</v>
      </c>
      <c r="O6" s="94">
        <v>4</v>
      </c>
      <c r="P6" s="94" t="s">
        <v>382</v>
      </c>
      <c r="Q6" s="94">
        <v>0</v>
      </c>
      <c r="R6" s="94">
        <v>2</v>
      </c>
      <c r="S6" s="94">
        <v>28</v>
      </c>
      <c r="T6" s="113">
        <f t="shared" ref="T6:T30" si="0">SUM(I6,K6,M6,O6,Q6,S6)</f>
        <v>144</v>
      </c>
      <c r="U6" s="94" t="s">
        <v>148</v>
      </c>
      <c r="V6" s="94" t="s">
        <v>8288</v>
      </c>
      <c r="W6" s="94">
        <v>1</v>
      </c>
      <c r="X6" s="94" t="s">
        <v>197</v>
      </c>
      <c r="Y6" s="94" t="s">
        <v>6787</v>
      </c>
      <c r="Z6" s="94">
        <v>1</v>
      </c>
      <c r="AA6" s="94">
        <v>0</v>
      </c>
      <c r="AE6" s="94">
        <v>1</v>
      </c>
      <c r="AF6" s="115" t="s">
        <v>8289</v>
      </c>
      <c r="AG6" s="94" t="s">
        <v>197</v>
      </c>
      <c r="AH6" s="94">
        <v>1</v>
      </c>
      <c r="AI6" s="94" t="s">
        <v>566</v>
      </c>
      <c r="AJ6" s="94">
        <v>0</v>
      </c>
      <c r="AO6" s="94">
        <v>0</v>
      </c>
      <c r="AQ6" s="94">
        <v>0</v>
      </c>
      <c r="AR6" s="94">
        <v>0</v>
      </c>
      <c r="AS6" s="94">
        <v>0</v>
      </c>
      <c r="AV6" s="94">
        <v>0</v>
      </c>
      <c r="AY6" s="94">
        <v>0</v>
      </c>
      <c r="BC6" s="94">
        <v>1</v>
      </c>
      <c r="BD6" s="94">
        <v>0</v>
      </c>
      <c r="BG6" s="94">
        <v>1</v>
      </c>
      <c r="BH6" s="94">
        <v>1</v>
      </c>
      <c r="BI6" s="94">
        <v>1</v>
      </c>
      <c r="BJ6" s="94">
        <v>1</v>
      </c>
      <c r="BK6" s="94" t="s">
        <v>8290</v>
      </c>
      <c r="BL6" s="94" t="s">
        <v>8291</v>
      </c>
      <c r="BM6" s="94">
        <v>638</v>
      </c>
      <c r="BN6" s="94">
        <v>2.06</v>
      </c>
      <c r="BP6" s="94" t="s">
        <v>8282</v>
      </c>
      <c r="BQ6" s="94" t="s">
        <v>4658</v>
      </c>
      <c r="BS6" s="94" t="s">
        <v>8292</v>
      </c>
      <c r="BT6" s="94">
        <v>0.73</v>
      </c>
      <c r="BU6" s="94">
        <v>3.13</v>
      </c>
      <c r="BV6" s="94">
        <v>0.9</v>
      </c>
      <c r="BW6" s="94">
        <v>1.63</v>
      </c>
      <c r="BX6" s="94">
        <v>6.28</v>
      </c>
      <c r="BY6" s="94">
        <v>4.14</v>
      </c>
      <c r="BZ6" s="94">
        <v>68</v>
      </c>
      <c r="CA6" s="94">
        <v>120</v>
      </c>
      <c r="CD6" s="94">
        <v>11.9</v>
      </c>
      <c r="CE6" s="94">
        <v>2.86</v>
      </c>
      <c r="CG6" s="149">
        <v>43172</v>
      </c>
      <c r="CH6" s="94" t="s">
        <v>1280</v>
      </c>
      <c r="CJ6" s="150"/>
      <c r="CK6" s="94" t="s">
        <v>8293</v>
      </c>
      <c r="CL6" s="150"/>
      <c r="CN6" s="94">
        <v>1</v>
      </c>
      <c r="CO6" s="94">
        <v>2</v>
      </c>
      <c r="CQ6" s="94">
        <v>0</v>
      </c>
      <c r="CR6" s="94">
        <v>0</v>
      </c>
      <c r="CS6" s="94">
        <v>0</v>
      </c>
      <c r="CT6" s="94">
        <v>43</v>
      </c>
      <c r="CU6" s="94">
        <v>0.67</v>
      </c>
      <c r="CV6" s="94">
        <v>0</v>
      </c>
      <c r="CY6" s="94" t="s">
        <v>8294</v>
      </c>
      <c r="CZ6" s="94">
        <v>1</v>
      </c>
      <c r="DA6" s="94">
        <v>1</v>
      </c>
      <c r="DB6" s="94">
        <v>2</v>
      </c>
      <c r="DC6" s="94">
        <v>1</v>
      </c>
      <c r="DD6" s="94">
        <v>1</v>
      </c>
      <c r="DE6" s="94">
        <v>1</v>
      </c>
      <c r="DF6" s="94">
        <v>0</v>
      </c>
      <c r="DG6" s="94">
        <v>1</v>
      </c>
      <c r="DH6" s="94">
        <v>2</v>
      </c>
      <c r="DI6" s="94">
        <v>0</v>
      </c>
      <c r="DQ6" s="94" t="s">
        <v>8295</v>
      </c>
      <c r="DR6"/>
      <c r="DS6" t="s">
        <v>1045</v>
      </c>
      <c r="DT6"/>
      <c r="DU6" s="80"/>
      <c r="DV6"/>
      <c r="DW6"/>
      <c r="DX6" t="s">
        <v>76</v>
      </c>
      <c r="DY6" s="80"/>
      <c r="DZ6" t="s">
        <v>76</v>
      </c>
      <c r="EA6"/>
      <c r="EB6" t="s">
        <v>8296</v>
      </c>
      <c r="EC6" s="82" t="s">
        <v>8297</v>
      </c>
      <c r="ED6" t="s">
        <v>76</v>
      </c>
      <c r="EE6" s="83"/>
      <c r="EF6" t="s">
        <v>76</v>
      </c>
      <c r="EG6"/>
      <c r="EH6" t="s">
        <v>76</v>
      </c>
      <c r="EI6"/>
      <c r="EJ6" t="s">
        <v>76</v>
      </c>
      <c r="EK6"/>
      <c r="EL6"/>
      <c r="EM6"/>
      <c r="EN6"/>
      <c r="EO6"/>
      <c r="EP6"/>
      <c r="EQ6"/>
      <c r="ER6"/>
      <c r="ES6"/>
      <c r="ET6"/>
      <c r="EU6"/>
      <c r="EV6"/>
      <c r="EW6"/>
    </row>
    <row r="7" spans="1:153">
      <c r="A7" s="94" t="s">
        <v>8298</v>
      </c>
      <c r="B7" s="94" t="s">
        <v>8299</v>
      </c>
      <c r="C7" s="104">
        <v>43157</v>
      </c>
      <c r="D7" s="94">
        <v>2</v>
      </c>
      <c r="E7" s="94">
        <v>165</v>
      </c>
      <c r="F7" s="94">
        <v>72</v>
      </c>
      <c r="G7" s="94">
        <v>26.44</v>
      </c>
      <c r="H7" s="94">
        <v>79</v>
      </c>
      <c r="I7" s="94">
        <v>75</v>
      </c>
      <c r="J7" s="94">
        <v>66</v>
      </c>
      <c r="K7" s="94">
        <v>3</v>
      </c>
      <c r="L7" s="94">
        <v>156</v>
      </c>
      <c r="M7" s="94">
        <v>24</v>
      </c>
      <c r="N7" s="94">
        <v>58</v>
      </c>
      <c r="O7" s="94">
        <v>4</v>
      </c>
      <c r="P7" s="94" t="s">
        <v>166</v>
      </c>
      <c r="Q7" s="94">
        <v>0</v>
      </c>
      <c r="R7" s="94">
        <v>23</v>
      </c>
      <c r="S7" s="94">
        <v>42</v>
      </c>
      <c r="T7" s="113">
        <f t="shared" si="0"/>
        <v>148</v>
      </c>
      <c r="U7" s="94" t="s">
        <v>148</v>
      </c>
      <c r="V7" s="94" t="s">
        <v>8300</v>
      </c>
      <c r="W7" s="94">
        <v>1</v>
      </c>
      <c r="X7" s="94" t="s">
        <v>566</v>
      </c>
      <c r="Y7" s="94" t="s">
        <v>8301</v>
      </c>
      <c r="Z7" s="94">
        <v>1</v>
      </c>
      <c r="AA7" s="94">
        <v>1</v>
      </c>
      <c r="AB7" s="94" t="s">
        <v>566</v>
      </c>
      <c r="AC7" s="94" t="s">
        <v>1481</v>
      </c>
      <c r="AE7" s="94">
        <v>0</v>
      </c>
      <c r="AJ7" s="94">
        <v>0</v>
      </c>
      <c r="AO7" s="94">
        <v>0</v>
      </c>
      <c r="AQ7" s="94">
        <v>1</v>
      </c>
      <c r="AR7" s="94">
        <v>0</v>
      </c>
      <c r="AS7" s="94">
        <v>0</v>
      </c>
      <c r="AV7" s="94">
        <v>0</v>
      </c>
      <c r="AY7" s="94">
        <v>0</v>
      </c>
      <c r="BC7" s="94">
        <v>0</v>
      </c>
      <c r="BD7" s="94">
        <v>0</v>
      </c>
      <c r="BJ7" s="94">
        <v>2</v>
      </c>
      <c r="BK7" s="94">
        <v>30.19</v>
      </c>
      <c r="BL7" s="94">
        <v>1.5</v>
      </c>
      <c r="BM7" s="94">
        <v>251</v>
      </c>
      <c r="BP7" s="113" t="s">
        <v>8302</v>
      </c>
      <c r="BQ7" s="113" t="s">
        <v>2005</v>
      </c>
      <c r="BS7" s="94">
        <v>1499</v>
      </c>
      <c r="BT7" s="94">
        <v>0.75</v>
      </c>
      <c r="BU7" s="94">
        <v>3.87</v>
      </c>
      <c r="BV7" s="94">
        <v>1.81</v>
      </c>
      <c r="BW7" s="142">
        <v>1.93</v>
      </c>
      <c r="BX7" s="94">
        <v>7.82</v>
      </c>
      <c r="BY7" s="94">
        <v>3.38</v>
      </c>
      <c r="BZ7" s="94">
        <v>58</v>
      </c>
      <c r="CA7" s="94">
        <v>103</v>
      </c>
      <c r="CD7" s="94" t="s">
        <v>361</v>
      </c>
      <c r="CE7" s="94" t="s">
        <v>361</v>
      </c>
      <c r="CG7" s="149">
        <v>43165</v>
      </c>
      <c r="CH7" s="94" t="s">
        <v>1247</v>
      </c>
      <c r="CI7" s="150" t="s">
        <v>791</v>
      </c>
      <c r="CJ7" s="94" t="s">
        <v>8303</v>
      </c>
      <c r="CK7" s="94" t="s">
        <v>8304</v>
      </c>
      <c r="CL7" s="94" t="s">
        <v>8305</v>
      </c>
      <c r="CN7" s="94">
        <v>2</v>
      </c>
      <c r="CO7" s="94">
        <v>2</v>
      </c>
      <c r="CQ7" s="94">
        <v>1</v>
      </c>
      <c r="CR7" s="94">
        <v>0</v>
      </c>
      <c r="CS7" s="94">
        <v>0</v>
      </c>
      <c r="CY7" s="94" t="s">
        <v>8306</v>
      </c>
      <c r="CZ7" s="94">
        <v>1</v>
      </c>
      <c r="DA7" s="94">
        <v>1</v>
      </c>
      <c r="DB7" s="94">
        <v>2</v>
      </c>
      <c r="DC7" s="94">
        <v>1</v>
      </c>
      <c r="DD7" s="94">
        <v>0</v>
      </c>
      <c r="DE7" s="94">
        <v>1</v>
      </c>
      <c r="DF7" s="94">
        <v>1</v>
      </c>
      <c r="DG7" s="94">
        <v>1</v>
      </c>
      <c r="DH7" s="94">
        <v>2</v>
      </c>
      <c r="DI7" s="94">
        <v>0</v>
      </c>
      <c r="DQ7" s="94" t="s">
        <v>8307</v>
      </c>
      <c r="DR7"/>
      <c r="DS7" t="s">
        <v>1045</v>
      </c>
      <c r="DT7"/>
      <c r="DU7" s="80"/>
      <c r="DV7"/>
      <c r="DW7"/>
      <c r="DX7" t="s">
        <v>76</v>
      </c>
      <c r="DY7" s="80"/>
      <c r="DZ7" t="s">
        <v>76</v>
      </c>
      <c r="EA7"/>
      <c r="EB7" t="s">
        <v>76</v>
      </c>
      <c r="EC7"/>
      <c r="ED7" t="s">
        <v>76</v>
      </c>
      <c r="EE7" s="82"/>
      <c r="EF7" t="s">
        <v>76</v>
      </c>
      <c r="EG7"/>
      <c r="EH7" t="s">
        <v>76</v>
      </c>
      <c r="EI7"/>
      <c r="EJ7" t="s">
        <v>76</v>
      </c>
      <c r="EK7"/>
      <c r="EL7"/>
      <c r="EM7"/>
      <c r="EN7"/>
      <c r="EO7"/>
      <c r="EP7"/>
      <c r="EQ7"/>
      <c r="ER7"/>
      <c r="ES7"/>
      <c r="ET7"/>
      <c r="EU7"/>
      <c r="EV7"/>
      <c r="EW7"/>
    </row>
    <row r="8" spans="1:153">
      <c r="A8" s="94" t="s">
        <v>8308</v>
      </c>
      <c r="B8" s="94" t="s">
        <v>8309</v>
      </c>
      <c r="C8" s="104">
        <v>43170</v>
      </c>
      <c r="D8" s="94">
        <v>2</v>
      </c>
      <c r="E8" s="94">
        <v>162</v>
      </c>
      <c r="F8" s="94">
        <v>63</v>
      </c>
      <c r="G8" s="94">
        <v>24.01</v>
      </c>
      <c r="H8" s="94">
        <v>76</v>
      </c>
      <c r="I8" s="94">
        <v>75</v>
      </c>
      <c r="J8" s="94">
        <v>66</v>
      </c>
      <c r="K8" s="94">
        <v>3</v>
      </c>
      <c r="L8" s="94">
        <v>124</v>
      </c>
      <c r="M8" s="94">
        <v>34</v>
      </c>
      <c r="N8" s="94">
        <v>60</v>
      </c>
      <c r="O8" s="94">
        <v>4</v>
      </c>
      <c r="P8" s="94" t="s">
        <v>166</v>
      </c>
      <c r="Q8" s="94">
        <v>0</v>
      </c>
      <c r="R8" s="94">
        <v>23</v>
      </c>
      <c r="S8" s="94">
        <v>42</v>
      </c>
      <c r="T8" s="113">
        <f t="shared" si="0"/>
        <v>158</v>
      </c>
      <c r="U8" s="94" t="s">
        <v>148</v>
      </c>
      <c r="V8" s="94" t="s">
        <v>8310</v>
      </c>
      <c r="W8" s="94">
        <v>0</v>
      </c>
      <c r="AA8" s="94">
        <v>0</v>
      </c>
      <c r="AE8" s="94">
        <v>0</v>
      </c>
      <c r="AJ8" s="94">
        <v>0</v>
      </c>
      <c r="AO8" s="94">
        <v>0</v>
      </c>
      <c r="AQ8" s="94">
        <v>0</v>
      </c>
      <c r="AR8" s="94">
        <v>0</v>
      </c>
      <c r="AS8" s="94">
        <v>0</v>
      </c>
      <c r="AV8" s="94">
        <v>0</v>
      </c>
      <c r="AY8" s="94">
        <v>0</v>
      </c>
      <c r="BC8" s="94">
        <v>0</v>
      </c>
      <c r="BD8" s="94">
        <v>0</v>
      </c>
      <c r="BJ8" s="94">
        <v>2</v>
      </c>
      <c r="BT8" s="94">
        <v>0.8</v>
      </c>
      <c r="BU8" s="94">
        <v>3.4</v>
      </c>
      <c r="BV8" s="94">
        <v>0.71</v>
      </c>
      <c r="BW8" s="94">
        <v>1.61</v>
      </c>
      <c r="BX8" s="94">
        <v>5.02</v>
      </c>
      <c r="BY8" s="94">
        <v>3.24</v>
      </c>
      <c r="BZ8" s="94">
        <v>60</v>
      </c>
      <c r="CA8" s="94">
        <v>117</v>
      </c>
      <c r="CD8" s="142">
        <v>13.5</v>
      </c>
      <c r="CE8" s="94">
        <v>3.65</v>
      </c>
      <c r="CG8" s="149">
        <v>43172</v>
      </c>
      <c r="CH8" s="94" t="s">
        <v>1247</v>
      </c>
      <c r="CI8" s="94" t="s">
        <v>8311</v>
      </c>
      <c r="CK8" s="94" t="s">
        <v>2537</v>
      </c>
      <c r="CN8" s="94">
        <v>1</v>
      </c>
      <c r="CO8" s="94">
        <v>2</v>
      </c>
      <c r="CQ8" s="94">
        <v>0</v>
      </c>
      <c r="CR8" s="94">
        <v>0</v>
      </c>
      <c r="CS8" s="94">
        <v>0</v>
      </c>
      <c r="CY8" s="94" t="s">
        <v>434</v>
      </c>
      <c r="CZ8" s="94">
        <v>1</v>
      </c>
      <c r="DA8" s="94">
        <v>1</v>
      </c>
      <c r="DB8" s="94">
        <v>2</v>
      </c>
      <c r="DC8" s="94">
        <v>0</v>
      </c>
      <c r="DD8" s="94">
        <v>1</v>
      </c>
      <c r="DE8" s="94">
        <v>0</v>
      </c>
      <c r="DF8" s="94">
        <v>0</v>
      </c>
      <c r="DG8" s="94">
        <v>0</v>
      </c>
      <c r="DH8" s="94">
        <v>2</v>
      </c>
      <c r="DI8" s="94">
        <v>1</v>
      </c>
      <c r="DQ8" s="94" t="s">
        <v>8312</v>
      </c>
      <c r="DR8"/>
      <c r="DS8" t="s">
        <v>1045</v>
      </c>
      <c r="DT8"/>
      <c r="DU8" s="80"/>
      <c r="DV8"/>
      <c r="DW8"/>
      <c r="DX8" t="s">
        <v>76</v>
      </c>
      <c r="DY8" s="80"/>
      <c r="DZ8" t="s">
        <v>76</v>
      </c>
      <c r="EA8"/>
      <c r="EB8" t="s">
        <v>76</v>
      </c>
      <c r="EC8"/>
      <c r="ED8" t="s">
        <v>76</v>
      </c>
      <c r="EE8" s="82"/>
      <c r="EF8" t="s">
        <v>76</v>
      </c>
      <c r="EG8"/>
      <c r="EH8" t="s">
        <v>76</v>
      </c>
      <c r="EI8"/>
      <c r="EJ8" t="s">
        <v>76</v>
      </c>
      <c r="EK8"/>
      <c r="EL8"/>
      <c r="EM8"/>
      <c r="EN8"/>
      <c r="EO8"/>
      <c r="EP8"/>
      <c r="EQ8"/>
      <c r="ER8"/>
      <c r="ES8"/>
      <c r="ET8"/>
      <c r="EU8"/>
      <c r="EV8"/>
      <c r="EW8"/>
    </row>
    <row r="9" spans="1:153">
      <c r="A9" s="94" t="s">
        <v>8313</v>
      </c>
      <c r="B9" s="94" t="s">
        <v>8314</v>
      </c>
      <c r="C9" s="104">
        <v>43186</v>
      </c>
      <c r="D9" s="94">
        <v>1</v>
      </c>
      <c r="E9" s="94">
        <v>162</v>
      </c>
      <c r="F9" s="94">
        <v>64</v>
      </c>
      <c r="G9" s="94">
        <v>24.39</v>
      </c>
      <c r="H9" s="94">
        <v>56</v>
      </c>
      <c r="I9" s="94">
        <v>41</v>
      </c>
      <c r="J9" s="94">
        <v>58</v>
      </c>
      <c r="K9" s="94">
        <v>3</v>
      </c>
      <c r="L9" s="94">
        <v>116</v>
      </c>
      <c r="M9" s="94">
        <v>43</v>
      </c>
      <c r="N9" s="94">
        <v>79</v>
      </c>
      <c r="O9" s="94">
        <v>7</v>
      </c>
      <c r="P9" s="94" t="s">
        <v>8315</v>
      </c>
      <c r="Q9" s="94">
        <v>0</v>
      </c>
      <c r="R9" s="94">
        <v>23</v>
      </c>
      <c r="S9" s="94">
        <v>42</v>
      </c>
      <c r="T9" s="94">
        <f t="shared" si="0"/>
        <v>136</v>
      </c>
      <c r="U9" s="94" t="s">
        <v>167</v>
      </c>
      <c r="V9" s="94" t="s">
        <v>1065</v>
      </c>
      <c r="W9" s="94">
        <v>1</v>
      </c>
      <c r="X9" s="94" t="s">
        <v>1235</v>
      </c>
      <c r="Y9" s="94">
        <v>140</v>
      </c>
      <c r="Z9" s="94">
        <v>0</v>
      </c>
      <c r="AA9" s="94">
        <v>0</v>
      </c>
      <c r="AE9" s="94">
        <v>1</v>
      </c>
      <c r="AF9" s="94" t="s">
        <v>8316</v>
      </c>
      <c r="AG9" s="94" t="s">
        <v>556</v>
      </c>
      <c r="AH9" s="94">
        <v>1</v>
      </c>
      <c r="AI9" s="94">
        <v>1</v>
      </c>
      <c r="AJ9" s="94">
        <v>1</v>
      </c>
      <c r="AK9" s="94" t="s">
        <v>8317</v>
      </c>
      <c r="AL9" s="94" t="s">
        <v>556</v>
      </c>
      <c r="AM9" s="94">
        <v>1</v>
      </c>
      <c r="AN9" s="94" t="s">
        <v>3573</v>
      </c>
      <c r="AO9" s="94">
        <v>0</v>
      </c>
      <c r="AQ9" s="94">
        <v>0</v>
      </c>
      <c r="AR9" s="94">
        <v>0</v>
      </c>
      <c r="AS9" s="94">
        <v>0</v>
      </c>
      <c r="AV9" s="94">
        <v>0</v>
      </c>
      <c r="AY9" s="94">
        <v>0</v>
      </c>
      <c r="BC9" s="94">
        <v>1</v>
      </c>
      <c r="BD9" s="94">
        <v>0</v>
      </c>
      <c r="BG9" s="94">
        <v>2</v>
      </c>
      <c r="BH9" s="94">
        <v>1</v>
      </c>
      <c r="BI9" s="94">
        <v>1</v>
      </c>
      <c r="BJ9" s="94">
        <v>2</v>
      </c>
      <c r="BN9" s="94">
        <v>3.26</v>
      </c>
      <c r="BP9" s="113" t="s">
        <v>8318</v>
      </c>
      <c r="BQ9" s="94" t="s">
        <v>8319</v>
      </c>
      <c r="BS9" s="94">
        <v>1090</v>
      </c>
      <c r="BU9" s="94">
        <v>3.5</v>
      </c>
      <c r="BV9" s="94">
        <v>1.62</v>
      </c>
      <c r="BW9" s="94">
        <v>2.37</v>
      </c>
      <c r="BX9" s="94">
        <v>4.95</v>
      </c>
      <c r="BY9" s="94">
        <v>5.44</v>
      </c>
      <c r="BZ9" s="94">
        <v>79</v>
      </c>
      <c r="CA9" s="94">
        <v>107</v>
      </c>
      <c r="CD9" s="151">
        <v>11</v>
      </c>
      <c r="CE9" s="94">
        <v>4.34</v>
      </c>
      <c r="CG9" s="149">
        <v>43193</v>
      </c>
      <c r="CH9" s="94" t="s">
        <v>1247</v>
      </c>
      <c r="CK9" s="150" t="s">
        <v>1313</v>
      </c>
      <c r="CL9" s="94" t="s">
        <v>8037</v>
      </c>
      <c r="CN9" s="94">
        <v>3</v>
      </c>
      <c r="CO9" s="94">
        <v>2</v>
      </c>
      <c r="CQ9" s="94">
        <v>1</v>
      </c>
      <c r="CR9" s="94">
        <v>0</v>
      </c>
      <c r="CS9" s="94">
        <v>0</v>
      </c>
      <c r="CT9" s="94">
        <v>54</v>
      </c>
      <c r="CU9" s="94">
        <v>0.59</v>
      </c>
      <c r="CV9" s="94">
        <v>0</v>
      </c>
      <c r="CY9" s="94" t="s">
        <v>942</v>
      </c>
      <c r="CZ9" s="94">
        <v>1</v>
      </c>
      <c r="DA9" s="94">
        <v>1</v>
      </c>
      <c r="DB9" s="94">
        <v>2</v>
      </c>
      <c r="DC9" s="94">
        <v>1</v>
      </c>
      <c r="DD9" s="94">
        <v>0</v>
      </c>
      <c r="DE9" s="94">
        <v>1</v>
      </c>
      <c r="DF9" s="94">
        <v>1</v>
      </c>
      <c r="DG9" s="94">
        <v>0</v>
      </c>
      <c r="DH9" s="94">
        <v>2</v>
      </c>
      <c r="DI9" s="94">
        <v>0</v>
      </c>
      <c r="DQ9" s="94" t="s">
        <v>8320</v>
      </c>
      <c r="DR9"/>
      <c r="DS9" t="s">
        <v>1045</v>
      </c>
      <c r="DT9"/>
      <c r="DU9" s="80"/>
      <c r="DV9"/>
      <c r="DW9"/>
      <c r="DX9" t="s">
        <v>76</v>
      </c>
      <c r="DY9" s="80"/>
      <c r="DZ9" t="s">
        <v>76</v>
      </c>
      <c r="EA9"/>
      <c r="EB9" t="s">
        <v>76</v>
      </c>
      <c r="EC9"/>
      <c r="ED9" t="s">
        <v>76</v>
      </c>
      <c r="EE9" s="82"/>
      <c r="EF9" t="s">
        <v>76</v>
      </c>
      <c r="EG9"/>
      <c r="EH9" t="s">
        <v>76</v>
      </c>
      <c r="EI9"/>
      <c r="EJ9" t="s">
        <v>76</v>
      </c>
      <c r="EK9"/>
      <c r="EL9"/>
      <c r="EM9"/>
      <c r="EN9"/>
      <c r="EO9"/>
      <c r="EP9"/>
      <c r="EQ9"/>
      <c r="ER9"/>
      <c r="ES9"/>
      <c r="ET9"/>
      <c r="EU9"/>
      <c r="EV9"/>
      <c r="EW9"/>
    </row>
    <row r="10" ht="14.4" spans="1:153">
      <c r="A10" s="94" t="s">
        <v>8321</v>
      </c>
      <c r="B10" s="105" t="s">
        <v>8322</v>
      </c>
      <c r="C10" s="104">
        <v>43156</v>
      </c>
      <c r="D10" s="94">
        <v>1</v>
      </c>
      <c r="E10" s="94">
        <v>182</v>
      </c>
      <c r="F10" s="94">
        <v>69</v>
      </c>
      <c r="G10" s="94">
        <v>20.83</v>
      </c>
      <c r="H10" s="94">
        <v>62</v>
      </c>
      <c r="I10" s="94">
        <v>58</v>
      </c>
      <c r="J10" s="94">
        <v>84</v>
      </c>
      <c r="K10" s="94">
        <v>9</v>
      </c>
      <c r="L10" s="94">
        <v>141</v>
      </c>
      <c r="M10" s="94">
        <v>24</v>
      </c>
      <c r="N10" s="94">
        <v>64</v>
      </c>
      <c r="O10" s="94">
        <v>4</v>
      </c>
      <c r="P10" s="94" t="s">
        <v>382</v>
      </c>
      <c r="Q10" s="94">
        <v>0</v>
      </c>
      <c r="R10" s="94">
        <v>2</v>
      </c>
      <c r="S10" s="94">
        <v>28</v>
      </c>
      <c r="T10" s="94">
        <f t="shared" si="0"/>
        <v>123</v>
      </c>
      <c r="U10" s="94" t="s">
        <v>167</v>
      </c>
      <c r="V10" s="94" t="s">
        <v>1825</v>
      </c>
      <c r="W10" s="94">
        <v>0</v>
      </c>
      <c r="AA10" s="94">
        <v>0</v>
      </c>
      <c r="AE10" s="94">
        <v>1</v>
      </c>
      <c r="AF10" s="94" t="s">
        <v>8323</v>
      </c>
      <c r="AG10" s="94" t="s">
        <v>606</v>
      </c>
      <c r="AH10" s="94">
        <v>0</v>
      </c>
      <c r="AJ10" s="94">
        <v>1</v>
      </c>
      <c r="AK10" s="94" t="s">
        <v>8324</v>
      </c>
      <c r="AL10" s="94" t="s">
        <v>556</v>
      </c>
      <c r="AM10" s="94">
        <v>0</v>
      </c>
      <c r="AO10" s="94">
        <v>0</v>
      </c>
      <c r="AQ10" s="94">
        <v>0</v>
      </c>
      <c r="AR10" s="94">
        <v>0</v>
      </c>
      <c r="AS10" s="94">
        <v>1</v>
      </c>
      <c r="AT10" s="94">
        <v>1</v>
      </c>
      <c r="AU10" s="94" t="s">
        <v>8325</v>
      </c>
      <c r="AV10" s="94">
        <v>1</v>
      </c>
      <c r="AW10" s="94">
        <v>3</v>
      </c>
      <c r="AX10" s="94" t="s">
        <v>908</v>
      </c>
      <c r="AY10" s="94">
        <v>0</v>
      </c>
      <c r="BC10" s="94">
        <v>0</v>
      </c>
      <c r="BD10" s="94">
        <v>0</v>
      </c>
      <c r="BJ10" s="94">
        <v>1</v>
      </c>
      <c r="BP10" s="94" t="s">
        <v>6808</v>
      </c>
      <c r="BQ10" s="94" t="s">
        <v>8319</v>
      </c>
      <c r="BS10" s="94">
        <v>81</v>
      </c>
      <c r="BU10" s="94">
        <v>4.38</v>
      </c>
      <c r="BV10" s="94">
        <v>2.04</v>
      </c>
      <c r="BW10" s="94">
        <v>3.19</v>
      </c>
      <c r="BX10" s="94">
        <v>4.78</v>
      </c>
      <c r="BY10" s="94">
        <v>6.2</v>
      </c>
      <c r="BZ10" s="94">
        <v>64</v>
      </c>
      <c r="CA10" s="94">
        <v>142</v>
      </c>
      <c r="CD10" s="94">
        <v>11.9</v>
      </c>
      <c r="CE10" s="94">
        <v>3.12</v>
      </c>
      <c r="CG10" s="149">
        <v>43158</v>
      </c>
      <c r="CH10" s="94" t="s">
        <v>8326</v>
      </c>
      <c r="CI10" s="94" t="s">
        <v>8327</v>
      </c>
      <c r="CJ10" s="94" t="s">
        <v>8284</v>
      </c>
      <c r="CK10" s="94" t="s">
        <v>8328</v>
      </c>
      <c r="CL10" s="94" t="s">
        <v>8329</v>
      </c>
      <c r="CN10" s="94">
        <v>1</v>
      </c>
      <c r="CO10" s="94">
        <v>2</v>
      </c>
      <c r="CQ10" s="94">
        <v>1</v>
      </c>
      <c r="CR10" s="94">
        <v>0</v>
      </c>
      <c r="CS10" s="94">
        <v>0</v>
      </c>
      <c r="CY10" s="94" t="s">
        <v>1612</v>
      </c>
      <c r="CZ10" s="94">
        <v>0</v>
      </c>
      <c r="DA10" s="94">
        <v>1</v>
      </c>
      <c r="DB10" s="94">
        <v>2</v>
      </c>
      <c r="DC10" s="94">
        <v>1</v>
      </c>
      <c r="DD10" s="94">
        <v>1</v>
      </c>
      <c r="DE10" s="94">
        <v>1</v>
      </c>
      <c r="DF10" s="94">
        <v>0</v>
      </c>
      <c r="DG10" s="94">
        <v>1</v>
      </c>
      <c r="DH10" s="94">
        <v>2</v>
      </c>
      <c r="DI10" s="94">
        <v>1</v>
      </c>
      <c r="DQ10" s="94" t="s">
        <v>8330</v>
      </c>
      <c r="DR10"/>
      <c r="DS10" t="s">
        <v>1045</v>
      </c>
      <c r="DT10"/>
      <c r="DU10" s="80"/>
      <c r="DV10"/>
      <c r="DW10"/>
      <c r="DX10" t="s">
        <v>76</v>
      </c>
      <c r="DY10" s="80"/>
      <c r="DZ10" t="s">
        <v>76</v>
      </c>
      <c r="EA10"/>
      <c r="EB10" t="s">
        <v>76</v>
      </c>
      <c r="EC10"/>
      <c r="ED10" t="s">
        <v>76</v>
      </c>
      <c r="EE10" s="82"/>
      <c r="EF10" t="s">
        <v>76</v>
      </c>
      <c r="EG10"/>
      <c r="EH10" t="s">
        <v>76</v>
      </c>
      <c r="EI10"/>
      <c r="EJ10" t="s">
        <v>76</v>
      </c>
      <c r="EK10"/>
      <c r="EL10"/>
      <c r="EM10"/>
      <c r="EN10"/>
      <c r="EO10"/>
      <c r="EP10"/>
      <c r="EQ10"/>
      <c r="ER10"/>
      <c r="ES10"/>
      <c r="ET10"/>
      <c r="EU10"/>
      <c r="EV10"/>
      <c r="EW10"/>
    </row>
    <row r="11" spans="1:153">
      <c r="A11" s="94" t="s">
        <v>8331</v>
      </c>
      <c r="B11" s="94" t="s">
        <v>8332</v>
      </c>
      <c r="C11" s="104">
        <v>43332</v>
      </c>
      <c r="D11" s="94">
        <v>2</v>
      </c>
      <c r="E11" s="94">
        <v>161</v>
      </c>
      <c r="F11" s="94">
        <v>79</v>
      </c>
      <c r="G11" s="94">
        <v>30.48</v>
      </c>
      <c r="H11" s="94">
        <v>68</v>
      </c>
      <c r="I11" s="94">
        <v>58</v>
      </c>
      <c r="J11" s="94">
        <v>62</v>
      </c>
      <c r="K11" s="94">
        <v>3</v>
      </c>
      <c r="L11" s="94">
        <v>155</v>
      </c>
      <c r="M11" s="94">
        <v>24</v>
      </c>
      <c r="N11" s="94">
        <v>72</v>
      </c>
      <c r="O11" s="94">
        <v>7</v>
      </c>
      <c r="P11" s="94" t="s">
        <v>382</v>
      </c>
      <c r="Q11" s="94">
        <v>0</v>
      </c>
      <c r="R11" s="94">
        <v>2</v>
      </c>
      <c r="S11" s="94">
        <v>28</v>
      </c>
      <c r="T11" s="94">
        <f t="shared" si="0"/>
        <v>120</v>
      </c>
      <c r="U11" s="94" t="s">
        <v>167</v>
      </c>
      <c r="V11" s="94" t="s">
        <v>1282</v>
      </c>
      <c r="W11" s="94">
        <v>0</v>
      </c>
      <c r="AA11" s="94">
        <v>0</v>
      </c>
      <c r="AF11" s="94">
        <v>0</v>
      </c>
      <c r="AJ11" s="94">
        <v>0</v>
      </c>
      <c r="AO11" s="94">
        <v>0</v>
      </c>
      <c r="AQ11" s="94">
        <v>0</v>
      </c>
      <c r="AR11" s="94">
        <v>0</v>
      </c>
      <c r="AS11" s="94">
        <v>0</v>
      </c>
      <c r="AV11" s="94">
        <v>0</v>
      </c>
      <c r="AY11" s="94">
        <v>0</v>
      </c>
      <c r="BC11" s="94">
        <v>0</v>
      </c>
      <c r="BD11" s="94">
        <v>0</v>
      </c>
      <c r="BG11" s="94">
        <v>0</v>
      </c>
      <c r="BH11" s="94">
        <v>1</v>
      </c>
      <c r="BI11" s="94">
        <v>0</v>
      </c>
      <c r="BJ11" s="94">
        <v>1</v>
      </c>
      <c r="BP11" s="140" t="s">
        <v>8333</v>
      </c>
      <c r="BQ11" s="94" t="s">
        <v>8334</v>
      </c>
      <c r="BS11" s="94" t="s">
        <v>8292</v>
      </c>
      <c r="BU11" s="94">
        <v>3.74</v>
      </c>
      <c r="BV11" s="94">
        <v>1.78</v>
      </c>
      <c r="BW11" s="94">
        <v>2.14</v>
      </c>
      <c r="BX11" s="94">
        <v>5.5</v>
      </c>
      <c r="BY11" s="94">
        <v>2.62</v>
      </c>
      <c r="BZ11" s="94">
        <v>72</v>
      </c>
      <c r="CA11" s="94">
        <v>140</v>
      </c>
      <c r="CB11" s="94">
        <v>5.8</v>
      </c>
      <c r="CD11" s="94">
        <v>11.6</v>
      </c>
      <c r="CE11" s="94">
        <v>2.81</v>
      </c>
      <c r="CG11" s="149">
        <v>43334</v>
      </c>
      <c r="CH11" s="140" t="s">
        <v>1247</v>
      </c>
      <c r="CI11" s="94" t="s">
        <v>8335</v>
      </c>
      <c r="CJ11" s="94" t="s">
        <v>8284</v>
      </c>
      <c r="CK11" s="94" t="s">
        <v>8336</v>
      </c>
      <c r="CL11" s="94" t="s">
        <v>1417</v>
      </c>
      <c r="CN11" s="94">
        <v>2</v>
      </c>
      <c r="CO11" s="94">
        <v>2</v>
      </c>
      <c r="CQ11" s="94">
        <v>1</v>
      </c>
      <c r="CR11" s="94">
        <v>0</v>
      </c>
      <c r="CS11" s="94">
        <v>0</v>
      </c>
      <c r="CT11" s="94">
        <v>49</v>
      </c>
      <c r="CU11" s="94">
        <v>0.66</v>
      </c>
      <c r="CV11" s="94">
        <v>0</v>
      </c>
      <c r="CY11" s="94" t="s">
        <v>8337</v>
      </c>
      <c r="CZ11" s="94">
        <v>0</v>
      </c>
      <c r="DA11" s="94">
        <v>1</v>
      </c>
      <c r="DB11" s="94">
        <v>2</v>
      </c>
      <c r="DC11" s="94">
        <v>1</v>
      </c>
      <c r="DD11" s="94">
        <v>0</v>
      </c>
      <c r="DE11" s="94">
        <v>1</v>
      </c>
      <c r="DF11" s="94">
        <v>0</v>
      </c>
      <c r="DG11" s="94">
        <v>0</v>
      </c>
      <c r="DH11" s="94">
        <v>1</v>
      </c>
      <c r="DI11" s="94">
        <v>1</v>
      </c>
      <c r="DQ11" s="94" t="s">
        <v>8338</v>
      </c>
      <c r="DR11"/>
      <c r="DS11" t="s">
        <v>1045</v>
      </c>
      <c r="DT11"/>
      <c r="DU11" s="80"/>
      <c r="DV11"/>
      <c r="DW11"/>
      <c r="DX11" t="s">
        <v>76</v>
      </c>
      <c r="DY11" s="80"/>
      <c r="DZ11" t="s">
        <v>76</v>
      </c>
      <c r="EA11"/>
      <c r="EB11" t="s">
        <v>76</v>
      </c>
      <c r="EC11"/>
      <c r="ED11" t="s">
        <v>76</v>
      </c>
      <c r="EE11" s="82"/>
      <c r="EF11" t="s">
        <v>76</v>
      </c>
      <c r="EG11"/>
      <c r="EH11" t="s">
        <v>76</v>
      </c>
      <c r="EI11"/>
      <c r="EJ11" t="s">
        <v>76</v>
      </c>
      <c r="EK11"/>
      <c r="EL11"/>
      <c r="EM11"/>
      <c r="EN11"/>
      <c r="EO11"/>
      <c r="EP11"/>
      <c r="EQ11"/>
      <c r="ER11"/>
      <c r="ES11"/>
      <c r="ET11"/>
      <c r="EU11"/>
      <c r="EV11"/>
      <c r="EW11"/>
    </row>
    <row r="12" spans="1:153">
      <c r="A12" s="94" t="s">
        <v>8339</v>
      </c>
      <c r="B12" s="94" t="s">
        <v>8340</v>
      </c>
      <c r="C12" s="104">
        <v>43352</v>
      </c>
      <c r="D12" s="94">
        <v>1</v>
      </c>
      <c r="E12" s="94">
        <v>170</v>
      </c>
      <c r="F12" s="94">
        <v>67</v>
      </c>
      <c r="G12" s="94">
        <v>23.18</v>
      </c>
      <c r="H12" s="94">
        <v>75</v>
      </c>
      <c r="I12" s="94">
        <v>75</v>
      </c>
      <c r="J12" s="94">
        <v>78</v>
      </c>
      <c r="K12" s="94">
        <v>9</v>
      </c>
      <c r="L12" s="94">
        <v>118</v>
      </c>
      <c r="M12" s="94">
        <v>43</v>
      </c>
      <c r="N12" s="94">
        <v>60</v>
      </c>
      <c r="O12" s="94">
        <v>4</v>
      </c>
      <c r="P12" s="94" t="s">
        <v>278</v>
      </c>
      <c r="Q12" s="94">
        <v>0</v>
      </c>
      <c r="R12" s="94">
        <v>2</v>
      </c>
      <c r="S12" s="94">
        <v>28</v>
      </c>
      <c r="T12" s="113">
        <f t="shared" si="0"/>
        <v>159</v>
      </c>
      <c r="U12" s="94" t="s">
        <v>148</v>
      </c>
      <c r="V12" s="94" t="s">
        <v>4664</v>
      </c>
      <c r="W12" s="94">
        <v>1</v>
      </c>
      <c r="X12" s="94" t="s">
        <v>8341</v>
      </c>
      <c r="Y12" s="94" t="s">
        <v>8342</v>
      </c>
      <c r="Z12" s="94" t="s">
        <v>8343</v>
      </c>
      <c r="AA12" s="94">
        <v>0</v>
      </c>
      <c r="AE12" s="94">
        <v>0</v>
      </c>
      <c r="AJ12" s="94">
        <v>1</v>
      </c>
      <c r="AK12" s="94" t="s">
        <v>8344</v>
      </c>
      <c r="AL12" s="94" t="s">
        <v>8345</v>
      </c>
      <c r="AM12" s="94">
        <v>0</v>
      </c>
      <c r="AO12" s="94">
        <v>0</v>
      </c>
      <c r="AQ12" s="94">
        <v>0</v>
      </c>
      <c r="AR12" s="94">
        <v>0</v>
      </c>
      <c r="AS12" s="94">
        <v>0</v>
      </c>
      <c r="AV12" s="94">
        <v>0</v>
      </c>
      <c r="AY12" s="94">
        <v>0</v>
      </c>
      <c r="BC12" s="94">
        <v>1</v>
      </c>
      <c r="BD12" s="94">
        <v>0</v>
      </c>
      <c r="BG12" s="94">
        <v>3</v>
      </c>
      <c r="BH12" s="94">
        <v>3</v>
      </c>
      <c r="BI12" s="94">
        <v>3</v>
      </c>
      <c r="BJ12" s="94">
        <v>1</v>
      </c>
      <c r="BP12" s="140" t="s">
        <v>8333</v>
      </c>
      <c r="BQ12" s="94" t="s">
        <v>8346</v>
      </c>
      <c r="BS12" s="94" t="s">
        <v>8292</v>
      </c>
      <c r="BT12" s="94">
        <v>0.96</v>
      </c>
      <c r="BU12" s="94">
        <v>4.06</v>
      </c>
      <c r="BV12" s="94">
        <v>1.15</v>
      </c>
      <c r="BW12" s="94">
        <v>2.42</v>
      </c>
      <c r="BX12" s="94">
        <v>5.96</v>
      </c>
      <c r="BY12" s="94">
        <v>8.06</v>
      </c>
      <c r="BZ12" s="94">
        <v>60</v>
      </c>
      <c r="CA12" s="94">
        <v>142</v>
      </c>
      <c r="CD12" s="94">
        <v>10.6</v>
      </c>
      <c r="CE12" s="94">
        <v>3.63</v>
      </c>
      <c r="CG12" s="149">
        <v>43355</v>
      </c>
      <c r="CH12" s="94" t="s">
        <v>8347</v>
      </c>
      <c r="CJ12" s="94" t="s">
        <v>8284</v>
      </c>
      <c r="CK12" s="94" t="s">
        <v>8348</v>
      </c>
      <c r="CL12" s="94" t="s">
        <v>1635</v>
      </c>
      <c r="CN12" s="94">
        <v>1</v>
      </c>
      <c r="CO12" s="94">
        <v>2</v>
      </c>
      <c r="CQ12" s="94">
        <v>0</v>
      </c>
      <c r="CR12" s="94">
        <v>0</v>
      </c>
      <c r="CS12" s="94">
        <v>0</v>
      </c>
      <c r="CT12" s="94">
        <v>49</v>
      </c>
      <c r="CU12" s="94">
        <v>0.65</v>
      </c>
      <c r="CV12" s="94">
        <v>0</v>
      </c>
      <c r="CY12" s="94" t="s">
        <v>1612</v>
      </c>
      <c r="CZ12" s="94">
        <v>1</v>
      </c>
      <c r="DA12" s="94">
        <v>1</v>
      </c>
      <c r="DB12" s="94">
        <v>2</v>
      </c>
      <c r="DC12" s="94">
        <v>1</v>
      </c>
      <c r="DD12" s="94">
        <v>1</v>
      </c>
      <c r="DE12" s="94">
        <v>0</v>
      </c>
      <c r="DF12" s="94">
        <v>1</v>
      </c>
      <c r="DG12" s="94">
        <v>0</v>
      </c>
      <c r="DH12" s="94">
        <v>1</v>
      </c>
      <c r="DI12" s="94">
        <v>0</v>
      </c>
      <c r="DQ12" s="94" t="s">
        <v>8349</v>
      </c>
      <c r="DR12"/>
      <c r="DS12" t="s">
        <v>1045</v>
      </c>
      <c r="DT12"/>
      <c r="DU12" s="80"/>
      <c r="DV12"/>
      <c r="DW12"/>
      <c r="DX12" t="s">
        <v>8350</v>
      </c>
      <c r="DY12" s="80">
        <v>43922</v>
      </c>
      <c r="DZ12" t="s">
        <v>76</v>
      </c>
      <c r="EA12"/>
      <c r="EB12" t="s">
        <v>76</v>
      </c>
      <c r="EC12"/>
      <c r="ED12" t="s">
        <v>76</v>
      </c>
      <c r="EE12" s="82"/>
      <c r="EF12" t="s">
        <v>76</v>
      </c>
      <c r="EG12"/>
      <c r="EH12" t="s">
        <v>76</v>
      </c>
      <c r="EI12"/>
      <c r="EJ12" t="s">
        <v>76</v>
      </c>
      <c r="EK12"/>
      <c r="EL12"/>
      <c r="EM12"/>
      <c r="EN12"/>
      <c r="EO12"/>
      <c r="EP12"/>
      <c r="EQ12"/>
      <c r="ER12"/>
      <c r="ES12"/>
      <c r="ET12"/>
      <c r="EU12"/>
      <c r="EV12"/>
      <c r="EW12"/>
    </row>
    <row r="13" spans="1:153">
      <c r="A13" s="94" t="s">
        <v>8351</v>
      </c>
      <c r="B13" s="94" t="s">
        <v>8352</v>
      </c>
      <c r="C13" s="104">
        <v>43115</v>
      </c>
      <c r="D13" s="94">
        <v>1</v>
      </c>
      <c r="E13" s="94">
        <v>160</v>
      </c>
      <c r="F13" s="94">
        <v>75</v>
      </c>
      <c r="G13" s="94">
        <v>29.3</v>
      </c>
      <c r="H13" s="94">
        <v>79</v>
      </c>
      <c r="I13" s="94">
        <v>75</v>
      </c>
      <c r="J13" s="94">
        <v>61</v>
      </c>
      <c r="K13" s="94">
        <v>3</v>
      </c>
      <c r="L13" s="94">
        <v>145</v>
      </c>
      <c r="M13" s="94">
        <v>24</v>
      </c>
      <c r="N13" s="94">
        <v>70</v>
      </c>
      <c r="O13" s="94">
        <v>4</v>
      </c>
      <c r="P13" s="94" t="s">
        <v>166</v>
      </c>
      <c r="Q13" s="94">
        <v>0</v>
      </c>
      <c r="R13" s="94">
        <v>23</v>
      </c>
      <c r="S13" s="94">
        <v>42</v>
      </c>
      <c r="T13" s="113">
        <f t="shared" si="0"/>
        <v>148</v>
      </c>
      <c r="U13" s="94" t="s">
        <v>148</v>
      </c>
      <c r="V13" s="94" t="s">
        <v>231</v>
      </c>
      <c r="W13" s="94">
        <v>0</v>
      </c>
      <c r="AA13" s="94">
        <v>0</v>
      </c>
      <c r="AE13" s="94">
        <v>1</v>
      </c>
      <c r="AF13" s="94" t="s">
        <v>8353</v>
      </c>
      <c r="AG13" s="94" t="s">
        <v>1574</v>
      </c>
      <c r="AH13" s="94">
        <v>0</v>
      </c>
      <c r="AJ13" s="94">
        <v>1</v>
      </c>
      <c r="AK13" s="94" t="s">
        <v>8354</v>
      </c>
      <c r="AL13" s="94" t="s">
        <v>1574</v>
      </c>
      <c r="AM13" s="94">
        <v>0</v>
      </c>
      <c r="AO13" s="94">
        <v>0</v>
      </c>
      <c r="AQ13" s="94">
        <v>0</v>
      </c>
      <c r="AR13" s="94">
        <v>1</v>
      </c>
      <c r="AS13" s="94">
        <v>0</v>
      </c>
      <c r="AV13" s="94">
        <v>0</v>
      </c>
      <c r="AY13" s="94">
        <v>0</v>
      </c>
      <c r="BC13" s="94">
        <v>0</v>
      </c>
      <c r="BD13" s="94">
        <v>0</v>
      </c>
      <c r="BG13" s="94">
        <v>1</v>
      </c>
      <c r="BH13" s="94">
        <v>1</v>
      </c>
      <c r="BI13" s="94">
        <v>2</v>
      </c>
      <c r="BJ13" s="94">
        <v>2</v>
      </c>
      <c r="BK13" s="94">
        <v>33.89</v>
      </c>
      <c r="BL13" s="94">
        <v>1.5</v>
      </c>
      <c r="BM13" s="94">
        <v>588</v>
      </c>
      <c r="BP13" s="141">
        <v>88.6</v>
      </c>
      <c r="BQ13" s="94">
        <v>2.6</v>
      </c>
      <c r="BR13" s="94">
        <v>29.7</v>
      </c>
      <c r="BS13" s="94">
        <v>306</v>
      </c>
      <c r="BU13" s="94">
        <v>3.41</v>
      </c>
      <c r="BV13" s="94">
        <v>0.99</v>
      </c>
      <c r="BW13" s="94">
        <v>1.56</v>
      </c>
      <c r="BX13" s="94">
        <v>3.97</v>
      </c>
      <c r="BY13" s="94">
        <v>4.03</v>
      </c>
      <c r="BZ13" s="94">
        <v>70</v>
      </c>
      <c r="CA13" s="94">
        <v>153</v>
      </c>
      <c r="CD13" s="94">
        <v>15.1</v>
      </c>
      <c r="CE13" s="94">
        <v>3.44</v>
      </c>
      <c r="CG13" s="149">
        <v>43117</v>
      </c>
      <c r="CH13" s="94" t="s">
        <v>8326</v>
      </c>
      <c r="CI13" s="94" t="s">
        <v>8355</v>
      </c>
      <c r="CJ13" s="94" t="s">
        <v>2079</v>
      </c>
      <c r="CK13" s="94" t="s">
        <v>1913</v>
      </c>
      <c r="CL13" s="94" t="s">
        <v>7745</v>
      </c>
      <c r="CN13" s="94">
        <v>1</v>
      </c>
      <c r="CO13" s="94">
        <v>2</v>
      </c>
      <c r="CQ13" s="94">
        <v>1</v>
      </c>
      <c r="CR13" s="94">
        <v>0</v>
      </c>
      <c r="CS13" s="94">
        <v>0</v>
      </c>
      <c r="CT13" s="94">
        <v>46</v>
      </c>
      <c r="CU13" s="94">
        <v>0.7</v>
      </c>
      <c r="CV13" s="94">
        <v>0</v>
      </c>
      <c r="CY13" s="94" t="s">
        <v>1100</v>
      </c>
      <c r="CZ13" s="94">
        <v>1</v>
      </c>
      <c r="DA13" s="94">
        <v>1</v>
      </c>
      <c r="DB13" s="94">
        <v>2</v>
      </c>
      <c r="DC13" s="94">
        <v>1</v>
      </c>
      <c r="DD13" s="94">
        <v>1</v>
      </c>
      <c r="DE13" s="94">
        <v>1</v>
      </c>
      <c r="DF13" s="94">
        <v>1</v>
      </c>
      <c r="DG13" s="94">
        <v>0</v>
      </c>
      <c r="DH13" s="94">
        <v>2</v>
      </c>
      <c r="DI13" s="94">
        <v>1</v>
      </c>
      <c r="DQ13" s="94" t="s">
        <v>8356</v>
      </c>
      <c r="DR13"/>
      <c r="DS13" t="s">
        <v>1045</v>
      </c>
      <c r="DT13"/>
      <c r="DU13" s="80"/>
      <c r="DV13"/>
      <c r="DW13"/>
      <c r="DX13" t="s">
        <v>76</v>
      </c>
      <c r="DY13" s="80"/>
      <c r="DZ13" t="s">
        <v>76</v>
      </c>
      <c r="EA13"/>
      <c r="EB13" t="s">
        <v>76</v>
      </c>
      <c r="EC13"/>
      <c r="ED13" t="s">
        <v>76</v>
      </c>
      <c r="EE13" s="82"/>
      <c r="EF13" t="s">
        <v>76</v>
      </c>
      <c r="EG13"/>
      <c r="EH13" t="s">
        <v>76</v>
      </c>
      <c r="EI13"/>
      <c r="EJ13" t="s">
        <v>76</v>
      </c>
      <c r="EK13"/>
      <c r="EL13"/>
      <c r="EM13"/>
      <c r="EN13"/>
      <c r="EO13"/>
      <c r="EP13"/>
      <c r="EQ13"/>
      <c r="ER13"/>
      <c r="ES13"/>
      <c r="ET13"/>
      <c r="EU13"/>
      <c r="EV13"/>
      <c r="EW13"/>
    </row>
    <row r="14" ht="14.4" spans="1:153">
      <c r="A14" s="94" t="s">
        <v>8357</v>
      </c>
      <c r="B14" s="105" t="s">
        <v>8358</v>
      </c>
      <c r="C14" s="104">
        <v>43165</v>
      </c>
      <c r="D14" s="94">
        <v>2</v>
      </c>
      <c r="E14" s="94">
        <v>155</v>
      </c>
      <c r="F14" s="94">
        <v>59</v>
      </c>
      <c r="G14" s="94">
        <v>24.56</v>
      </c>
      <c r="H14" s="94">
        <v>73</v>
      </c>
      <c r="I14" s="94">
        <v>75</v>
      </c>
      <c r="J14" s="94">
        <v>56</v>
      </c>
      <c r="K14" s="94">
        <v>3</v>
      </c>
      <c r="L14" s="94">
        <v>156</v>
      </c>
      <c r="M14" s="94">
        <v>34</v>
      </c>
      <c r="N14" s="94">
        <v>55</v>
      </c>
      <c r="O14" s="94">
        <v>4</v>
      </c>
      <c r="P14" s="94" t="s">
        <v>382</v>
      </c>
      <c r="Q14" s="94">
        <v>0</v>
      </c>
      <c r="R14" s="94">
        <v>2</v>
      </c>
      <c r="S14" s="94">
        <v>28</v>
      </c>
      <c r="T14" s="113">
        <f t="shared" si="0"/>
        <v>144</v>
      </c>
      <c r="U14" s="94" t="s">
        <v>148</v>
      </c>
      <c r="V14" s="94" t="s">
        <v>8359</v>
      </c>
      <c r="W14" s="94">
        <v>1</v>
      </c>
      <c r="X14" s="94" t="s">
        <v>1852</v>
      </c>
      <c r="Y14" s="94">
        <v>180</v>
      </c>
      <c r="Z14" s="94">
        <v>3</v>
      </c>
      <c r="AA14" s="94">
        <v>0</v>
      </c>
      <c r="AB14" s="116"/>
      <c r="AE14" s="94">
        <v>0</v>
      </c>
      <c r="AJ14" s="94">
        <v>0</v>
      </c>
      <c r="AO14" s="94">
        <v>0</v>
      </c>
      <c r="AQ14" s="94">
        <v>0</v>
      </c>
      <c r="AR14" s="94">
        <v>3</v>
      </c>
      <c r="AS14" s="94">
        <v>1</v>
      </c>
      <c r="AT14" s="94" t="s">
        <v>522</v>
      </c>
      <c r="AU14" s="105" t="s">
        <v>523</v>
      </c>
      <c r="AV14" s="94">
        <v>0</v>
      </c>
      <c r="AY14" s="94">
        <v>0</v>
      </c>
      <c r="BC14" s="94">
        <v>0</v>
      </c>
      <c r="BD14" s="94">
        <v>1</v>
      </c>
      <c r="BF14" s="105" t="s">
        <v>8360</v>
      </c>
      <c r="BG14" s="94">
        <v>3</v>
      </c>
      <c r="BH14" s="94">
        <v>3</v>
      </c>
      <c r="BI14" s="94">
        <v>1</v>
      </c>
      <c r="BJ14" s="94">
        <v>1</v>
      </c>
      <c r="BK14" s="94" t="s">
        <v>8361</v>
      </c>
      <c r="BP14" s="140" t="s">
        <v>8333</v>
      </c>
      <c r="BQ14" s="94" t="s">
        <v>8319</v>
      </c>
      <c r="BS14" s="94">
        <v>509</v>
      </c>
      <c r="BU14" s="94">
        <v>4.03</v>
      </c>
      <c r="BV14" s="94">
        <v>1.44</v>
      </c>
      <c r="BW14" s="94">
        <v>2.39</v>
      </c>
      <c r="BX14" s="94">
        <v>6.09</v>
      </c>
      <c r="BY14" s="94">
        <v>3.94</v>
      </c>
      <c r="BZ14" s="94">
        <v>55</v>
      </c>
      <c r="CA14" s="94">
        <v>119</v>
      </c>
      <c r="CD14" s="94">
        <v>11.7</v>
      </c>
      <c r="CE14" s="94">
        <v>3.23</v>
      </c>
      <c r="CG14" s="149">
        <v>43179</v>
      </c>
      <c r="CH14" s="105" t="s">
        <v>1247</v>
      </c>
      <c r="CI14" s="105" t="s">
        <v>8362</v>
      </c>
      <c r="CJ14" s="105" t="s">
        <v>8284</v>
      </c>
      <c r="CK14" s="105" t="s">
        <v>1913</v>
      </c>
      <c r="CL14" s="105" t="s">
        <v>8363</v>
      </c>
      <c r="CN14" s="94">
        <v>1</v>
      </c>
      <c r="CO14" s="94">
        <v>2</v>
      </c>
      <c r="CQ14" s="94">
        <v>1</v>
      </c>
      <c r="CR14" s="94">
        <v>0</v>
      </c>
      <c r="CS14" s="94">
        <v>0</v>
      </c>
      <c r="CT14" s="94">
        <v>42</v>
      </c>
      <c r="CU14" s="94">
        <v>0.68</v>
      </c>
      <c r="CV14" s="94">
        <v>0</v>
      </c>
      <c r="CY14" s="94" t="s">
        <v>1157</v>
      </c>
      <c r="CZ14" s="94">
        <v>1</v>
      </c>
      <c r="DA14" s="94">
        <v>1</v>
      </c>
      <c r="DB14" s="94">
        <v>2</v>
      </c>
      <c r="DC14" s="94">
        <v>0</v>
      </c>
      <c r="DD14" s="94">
        <v>0</v>
      </c>
      <c r="DE14" s="94">
        <v>0</v>
      </c>
      <c r="DF14" s="94">
        <v>1</v>
      </c>
      <c r="DG14" s="94">
        <v>0</v>
      </c>
      <c r="DH14" s="94">
        <v>1</v>
      </c>
      <c r="DI14" s="94">
        <v>1</v>
      </c>
      <c r="DQ14" s="94" t="s">
        <v>8364</v>
      </c>
      <c r="DR14"/>
      <c r="DS14" t="s">
        <v>1045</v>
      </c>
      <c r="DT14"/>
      <c r="DU14" s="80"/>
      <c r="DV14"/>
      <c r="DW14"/>
      <c r="DX14" t="s">
        <v>76</v>
      </c>
      <c r="DY14" s="80"/>
      <c r="DZ14" t="s">
        <v>76</v>
      </c>
      <c r="EA14"/>
      <c r="EB14" t="s">
        <v>76</v>
      </c>
      <c r="EC14"/>
      <c r="ED14" t="s">
        <v>76</v>
      </c>
      <c r="EE14" s="82"/>
      <c r="EF14" t="s">
        <v>76</v>
      </c>
      <c r="EG14"/>
      <c r="EH14" t="s">
        <v>76</v>
      </c>
      <c r="EI14"/>
      <c r="EJ14" t="s">
        <v>76</v>
      </c>
      <c r="EK14"/>
      <c r="EL14"/>
      <c r="EM14"/>
      <c r="EN14"/>
      <c r="EO14"/>
      <c r="EP14"/>
      <c r="EQ14"/>
      <c r="ER14"/>
      <c r="ES14"/>
      <c r="ET14"/>
      <c r="EU14"/>
      <c r="EV14"/>
      <c r="EW14"/>
    </row>
    <row r="15" ht="14.4" spans="1:153">
      <c r="A15" s="94" t="s">
        <v>8365</v>
      </c>
      <c r="B15" s="105" t="s">
        <v>8366</v>
      </c>
      <c r="C15" s="104">
        <v>43160</v>
      </c>
      <c r="D15" s="94">
        <v>1</v>
      </c>
      <c r="E15" s="94">
        <v>170</v>
      </c>
      <c r="F15" s="94">
        <v>66</v>
      </c>
      <c r="G15" s="94">
        <v>22.84</v>
      </c>
      <c r="H15" s="94">
        <v>64</v>
      </c>
      <c r="I15" s="94">
        <v>58</v>
      </c>
      <c r="J15" s="94">
        <v>68</v>
      </c>
      <c r="K15" s="94">
        <v>3</v>
      </c>
      <c r="L15" s="94">
        <v>113</v>
      </c>
      <c r="M15" s="94">
        <v>43</v>
      </c>
      <c r="N15" s="94">
        <v>66</v>
      </c>
      <c r="O15" s="94">
        <v>4</v>
      </c>
      <c r="P15" s="94" t="s">
        <v>278</v>
      </c>
      <c r="Q15" s="94">
        <v>0</v>
      </c>
      <c r="R15" s="94">
        <v>0</v>
      </c>
      <c r="S15" s="94">
        <v>0</v>
      </c>
      <c r="T15" s="94">
        <f t="shared" si="0"/>
        <v>108</v>
      </c>
      <c r="U15" s="94" t="s">
        <v>279</v>
      </c>
      <c r="V15" s="94" t="s">
        <v>8367</v>
      </c>
      <c r="W15" s="94">
        <v>0</v>
      </c>
      <c r="AA15" s="94">
        <v>0</v>
      </c>
      <c r="AE15" s="94">
        <v>1</v>
      </c>
      <c r="AF15" s="94" t="s">
        <v>8368</v>
      </c>
      <c r="AG15" s="94" t="s">
        <v>556</v>
      </c>
      <c r="AH15" s="94">
        <v>1</v>
      </c>
      <c r="AJ15" s="94">
        <v>1</v>
      </c>
      <c r="AK15" s="94" t="s">
        <v>8369</v>
      </c>
      <c r="AL15" s="94" t="s">
        <v>556</v>
      </c>
      <c r="AM15" s="94">
        <v>1</v>
      </c>
      <c r="AO15" s="94">
        <v>0</v>
      </c>
      <c r="AQ15" s="94">
        <v>0</v>
      </c>
      <c r="AR15" s="94">
        <v>1</v>
      </c>
      <c r="AS15" s="94">
        <v>0</v>
      </c>
      <c r="AV15" s="94">
        <v>0</v>
      </c>
      <c r="AY15" s="94">
        <v>0</v>
      </c>
      <c r="BC15" s="94">
        <v>0</v>
      </c>
      <c r="BD15" s="94">
        <v>0</v>
      </c>
      <c r="BG15" s="94">
        <v>3</v>
      </c>
      <c r="BH15" s="94">
        <v>3</v>
      </c>
      <c r="BI15" s="94">
        <v>1</v>
      </c>
      <c r="BJ15" s="94">
        <v>1</v>
      </c>
      <c r="BP15" s="140" t="s">
        <v>8333</v>
      </c>
      <c r="BQ15" s="94" t="s">
        <v>8319</v>
      </c>
      <c r="BS15" s="94">
        <v>143</v>
      </c>
      <c r="BU15" s="94">
        <v>2.54</v>
      </c>
      <c r="BV15" s="94">
        <v>1.42</v>
      </c>
      <c r="BW15" s="94">
        <v>1.15</v>
      </c>
      <c r="BX15" s="94">
        <v>4.38</v>
      </c>
      <c r="BY15" s="94">
        <v>5.2</v>
      </c>
      <c r="BZ15" s="94">
        <v>66</v>
      </c>
      <c r="CA15" s="94">
        <v>145</v>
      </c>
      <c r="CD15" s="94">
        <v>11.5</v>
      </c>
      <c r="CE15" s="94">
        <v>3.35</v>
      </c>
      <c r="CG15" s="149">
        <v>43165</v>
      </c>
      <c r="CH15" s="94" t="s">
        <v>8347</v>
      </c>
      <c r="CI15" s="94" t="s">
        <v>8370</v>
      </c>
      <c r="CJ15" s="105" t="s">
        <v>8284</v>
      </c>
      <c r="CK15" s="94" t="s">
        <v>8371</v>
      </c>
      <c r="CL15" s="105" t="s">
        <v>8372</v>
      </c>
      <c r="CN15" s="94">
        <v>3</v>
      </c>
      <c r="CO15" s="94">
        <v>2</v>
      </c>
      <c r="CQ15" s="94">
        <v>0</v>
      </c>
      <c r="CR15" s="94">
        <v>0</v>
      </c>
      <c r="CS15" s="94">
        <v>0</v>
      </c>
      <c r="CT15" s="94">
        <v>44</v>
      </c>
      <c r="CU15" s="94">
        <v>0.62</v>
      </c>
      <c r="CV15" s="94">
        <v>0</v>
      </c>
      <c r="CY15" s="94" t="s">
        <v>2744</v>
      </c>
      <c r="CZ15" s="94">
        <v>0</v>
      </c>
      <c r="DA15" s="94">
        <v>1</v>
      </c>
      <c r="DB15" s="94">
        <v>1</v>
      </c>
      <c r="DC15" s="94">
        <v>1</v>
      </c>
      <c r="DD15" s="94">
        <v>0</v>
      </c>
      <c r="DE15" s="94">
        <v>0</v>
      </c>
      <c r="DF15" s="94">
        <v>0</v>
      </c>
      <c r="DG15" s="94">
        <v>0</v>
      </c>
      <c r="DH15" s="94">
        <v>2</v>
      </c>
      <c r="DI15" s="94">
        <v>0</v>
      </c>
      <c r="DQ15" s="94" t="s">
        <v>8373</v>
      </c>
      <c r="DR15"/>
      <c r="DS15" t="s">
        <v>1045</v>
      </c>
      <c r="DT15"/>
      <c r="DU15" s="80"/>
      <c r="DV15"/>
      <c r="DW15"/>
      <c r="DX15" t="s">
        <v>76</v>
      </c>
      <c r="DY15" s="80"/>
      <c r="DZ15" t="s">
        <v>76</v>
      </c>
      <c r="EA15"/>
      <c r="EB15" t="s">
        <v>8374</v>
      </c>
      <c r="EC15" t="s">
        <v>8375</v>
      </c>
      <c r="ED15" t="s">
        <v>76</v>
      </c>
      <c r="EE15" s="82"/>
      <c r="EF15" t="s">
        <v>76</v>
      </c>
      <c r="EG15"/>
      <c r="EH15" t="s">
        <v>76</v>
      </c>
      <c r="EI15"/>
      <c r="EJ15" t="s">
        <v>76</v>
      </c>
      <c r="EK15"/>
      <c r="EL15"/>
      <c r="EM15"/>
      <c r="EN15"/>
      <c r="EO15"/>
      <c r="EP15"/>
      <c r="EQ15"/>
      <c r="ER15"/>
      <c r="ES15"/>
      <c r="ET15"/>
      <c r="EU15"/>
      <c r="EV15"/>
      <c r="EW15"/>
    </row>
    <row r="16" ht="14.4" spans="1:153">
      <c r="A16" s="94" t="s">
        <v>8376</v>
      </c>
      <c r="B16" s="105" t="s">
        <v>8377</v>
      </c>
      <c r="C16" s="104">
        <v>43321</v>
      </c>
      <c r="D16" s="94">
        <v>1</v>
      </c>
      <c r="E16" s="94">
        <v>175</v>
      </c>
      <c r="F16" s="94">
        <v>77</v>
      </c>
      <c r="G16" s="94">
        <v>25.14</v>
      </c>
      <c r="H16" s="94">
        <v>56</v>
      </c>
      <c r="I16" s="94">
        <v>41</v>
      </c>
      <c r="J16" s="94">
        <v>95</v>
      </c>
      <c r="K16" s="94">
        <v>9</v>
      </c>
      <c r="L16" s="94">
        <v>92</v>
      </c>
      <c r="M16" s="94">
        <v>53</v>
      </c>
      <c r="N16" s="94">
        <v>75</v>
      </c>
      <c r="O16" s="94">
        <v>7</v>
      </c>
      <c r="P16" s="94" t="s">
        <v>166</v>
      </c>
      <c r="Q16" s="94">
        <v>0</v>
      </c>
      <c r="R16" s="94">
        <v>23</v>
      </c>
      <c r="S16" s="94">
        <v>42</v>
      </c>
      <c r="T16" s="113">
        <f t="shared" si="0"/>
        <v>152</v>
      </c>
      <c r="U16" s="94" t="s">
        <v>148</v>
      </c>
      <c r="V16" s="94" t="s">
        <v>4664</v>
      </c>
      <c r="W16" s="94">
        <v>1</v>
      </c>
      <c r="X16" s="94" t="s">
        <v>197</v>
      </c>
      <c r="Y16" s="94" t="s">
        <v>678</v>
      </c>
      <c r="Z16" s="94">
        <v>1</v>
      </c>
      <c r="AA16" s="94">
        <v>0</v>
      </c>
      <c r="AE16" s="94">
        <v>1</v>
      </c>
      <c r="AF16" s="94" t="s">
        <v>8378</v>
      </c>
      <c r="AG16" s="94" t="s">
        <v>1852</v>
      </c>
      <c r="AH16" s="94">
        <v>0</v>
      </c>
      <c r="AJ16" s="94">
        <v>1</v>
      </c>
      <c r="AK16" s="94" t="s">
        <v>8379</v>
      </c>
      <c r="AL16" s="94" t="s">
        <v>566</v>
      </c>
      <c r="AM16" s="94">
        <v>0</v>
      </c>
      <c r="AO16" s="94">
        <v>1</v>
      </c>
      <c r="AQ16" s="94">
        <v>1</v>
      </c>
      <c r="AR16" s="94">
        <v>3</v>
      </c>
      <c r="AS16" s="94">
        <v>0</v>
      </c>
      <c r="AV16" s="94">
        <v>0</v>
      </c>
      <c r="AY16" s="94">
        <v>0</v>
      </c>
      <c r="BC16" s="94">
        <v>1</v>
      </c>
      <c r="BD16" s="94">
        <v>0</v>
      </c>
      <c r="BG16" s="94">
        <v>3</v>
      </c>
      <c r="BH16" s="94">
        <v>3</v>
      </c>
      <c r="BI16" s="94">
        <v>2</v>
      </c>
      <c r="BJ16" s="94">
        <v>2</v>
      </c>
      <c r="BK16" s="113">
        <v>10.087</v>
      </c>
      <c r="BL16" s="113">
        <v>10</v>
      </c>
      <c r="BM16" s="113">
        <v>2490</v>
      </c>
      <c r="BP16" s="140" t="s">
        <v>8333</v>
      </c>
      <c r="BQ16" s="94" t="s">
        <v>8319</v>
      </c>
      <c r="BS16" s="94">
        <v>81</v>
      </c>
      <c r="BU16" s="94">
        <v>3.55</v>
      </c>
      <c r="BV16" s="94">
        <v>1.45</v>
      </c>
      <c r="BW16" s="94">
        <v>2.02</v>
      </c>
      <c r="BX16" s="94">
        <v>5.29</v>
      </c>
      <c r="BY16" s="94">
        <v>5.7</v>
      </c>
      <c r="BZ16" s="94">
        <v>75</v>
      </c>
      <c r="CA16" s="94">
        <v>131</v>
      </c>
      <c r="CD16" s="94">
        <v>10.8</v>
      </c>
      <c r="CE16" s="94">
        <v>4.93</v>
      </c>
      <c r="CG16" s="149">
        <v>43326</v>
      </c>
      <c r="CH16" s="94" t="s">
        <v>1247</v>
      </c>
      <c r="CI16" s="105"/>
      <c r="CJ16" s="105"/>
      <c r="CK16" s="105" t="s">
        <v>8380</v>
      </c>
      <c r="CL16" s="105" t="s">
        <v>8381</v>
      </c>
      <c r="CN16" s="94">
        <v>1</v>
      </c>
      <c r="CO16" s="94">
        <v>1</v>
      </c>
      <c r="CQ16" s="94">
        <v>1</v>
      </c>
      <c r="CR16" s="94">
        <v>0</v>
      </c>
      <c r="CS16" s="94">
        <v>0</v>
      </c>
      <c r="CT16" s="94">
        <v>43</v>
      </c>
      <c r="CU16" s="94">
        <v>0.64</v>
      </c>
      <c r="CV16" s="94">
        <v>0</v>
      </c>
      <c r="CY16" s="94" t="s">
        <v>8382</v>
      </c>
      <c r="CZ16" s="94">
        <v>0</v>
      </c>
      <c r="DA16" s="94">
        <v>1</v>
      </c>
      <c r="DB16" s="94">
        <v>1</v>
      </c>
      <c r="DC16" s="94">
        <v>1</v>
      </c>
      <c r="DD16" s="94">
        <v>1</v>
      </c>
      <c r="DE16" s="94">
        <v>1</v>
      </c>
      <c r="DF16" s="94">
        <v>0</v>
      </c>
      <c r="DG16" s="94">
        <v>0</v>
      </c>
      <c r="DH16" s="94">
        <v>2</v>
      </c>
      <c r="DI16" s="94">
        <v>0</v>
      </c>
      <c r="DQ16" s="94" t="s">
        <v>8383</v>
      </c>
      <c r="DR16"/>
      <c r="DS16" t="s">
        <v>1045</v>
      </c>
      <c r="DT16"/>
      <c r="DU16" s="80"/>
      <c r="DV16"/>
      <c r="DW16"/>
      <c r="DX16" t="s">
        <v>76</v>
      </c>
      <c r="DY16" s="80"/>
      <c r="DZ16" t="s">
        <v>76</v>
      </c>
      <c r="EA16"/>
      <c r="EB16" t="s">
        <v>76</v>
      </c>
      <c r="EC16"/>
      <c r="ED16" t="s">
        <v>76</v>
      </c>
      <c r="EE16" s="82"/>
      <c r="EF16" t="s">
        <v>76</v>
      </c>
      <c r="EG16"/>
      <c r="EH16" t="s">
        <v>76</v>
      </c>
      <c r="EI16"/>
      <c r="EJ16" t="s">
        <v>76</v>
      </c>
      <c r="EK16"/>
      <c r="EL16"/>
      <c r="EM16"/>
      <c r="EN16"/>
      <c r="EO16"/>
      <c r="EP16"/>
      <c r="EQ16"/>
      <c r="ER16"/>
      <c r="ES16"/>
      <c r="ET16"/>
      <c r="EU16"/>
      <c r="EV16"/>
      <c r="EW16"/>
    </row>
    <row r="17" ht="14.4" spans="1:153">
      <c r="A17" s="94" t="s">
        <v>8384</v>
      </c>
      <c r="B17" s="106" t="s">
        <v>8385</v>
      </c>
      <c r="C17" s="104">
        <v>43185</v>
      </c>
      <c r="D17" s="94">
        <v>1</v>
      </c>
      <c r="E17" s="94">
        <v>156</v>
      </c>
      <c r="F17" s="94">
        <v>59</v>
      </c>
      <c r="G17" s="94">
        <v>24.24</v>
      </c>
      <c r="H17" s="94">
        <v>63</v>
      </c>
      <c r="I17" s="94">
        <v>58</v>
      </c>
      <c r="J17" s="94">
        <v>67</v>
      </c>
      <c r="K17" s="94">
        <v>3</v>
      </c>
      <c r="L17" s="94">
        <v>125</v>
      </c>
      <c r="M17" s="94">
        <v>34</v>
      </c>
      <c r="N17" s="94">
        <v>101</v>
      </c>
      <c r="O17" s="94">
        <v>10</v>
      </c>
      <c r="P17" s="94" t="s">
        <v>166</v>
      </c>
      <c r="Q17" s="94">
        <v>0</v>
      </c>
      <c r="R17" s="94">
        <v>23</v>
      </c>
      <c r="S17" s="94">
        <v>42</v>
      </c>
      <c r="T17" s="113">
        <f t="shared" si="0"/>
        <v>147</v>
      </c>
      <c r="U17" s="94" t="s">
        <v>148</v>
      </c>
      <c r="V17" s="94" t="s">
        <v>448</v>
      </c>
      <c r="W17" s="94">
        <v>0</v>
      </c>
      <c r="AA17" s="94">
        <v>0</v>
      </c>
      <c r="AE17" s="94">
        <v>1</v>
      </c>
      <c r="AF17" s="94" t="s">
        <v>8386</v>
      </c>
      <c r="AG17" s="94" t="s">
        <v>606</v>
      </c>
      <c r="AH17" s="94">
        <v>0</v>
      </c>
      <c r="AJ17" s="94">
        <v>1</v>
      </c>
      <c r="AK17" s="105" t="s">
        <v>8387</v>
      </c>
      <c r="AM17" s="94">
        <v>0</v>
      </c>
      <c r="AO17" s="94">
        <v>1</v>
      </c>
      <c r="AP17" s="94">
        <v>6</v>
      </c>
      <c r="AQ17" s="94">
        <v>1</v>
      </c>
      <c r="AR17" s="94">
        <v>3</v>
      </c>
      <c r="AS17" s="94">
        <v>0</v>
      </c>
      <c r="AV17" s="94">
        <v>0</v>
      </c>
      <c r="AY17" s="94">
        <v>0</v>
      </c>
      <c r="BC17" s="94">
        <v>0</v>
      </c>
      <c r="BD17" s="94">
        <v>1</v>
      </c>
      <c r="BE17" s="105"/>
      <c r="BF17" s="105" t="s">
        <v>8360</v>
      </c>
      <c r="BJ17" s="94">
        <v>2</v>
      </c>
      <c r="BK17" s="94">
        <v>202.75</v>
      </c>
      <c r="BL17" s="94">
        <v>6.4</v>
      </c>
      <c r="BP17" s="141" t="s">
        <v>8388</v>
      </c>
      <c r="BQ17" s="94" t="s">
        <v>8319</v>
      </c>
      <c r="BS17" s="94">
        <v>226</v>
      </c>
      <c r="BU17" s="94">
        <v>4.35</v>
      </c>
      <c r="BV17" s="94">
        <v>1.65</v>
      </c>
      <c r="BW17" s="94">
        <v>2.89</v>
      </c>
      <c r="BX17" s="94">
        <v>3.84</v>
      </c>
      <c r="BY17" s="94">
        <v>5.83</v>
      </c>
      <c r="BZ17" s="94">
        <v>101</v>
      </c>
      <c r="CA17" s="94">
        <v>125</v>
      </c>
      <c r="CD17" s="94">
        <v>10.3</v>
      </c>
      <c r="CE17" s="94">
        <v>3.16</v>
      </c>
      <c r="CG17" s="149">
        <v>43193</v>
      </c>
      <c r="CH17" s="94" t="s">
        <v>8347</v>
      </c>
      <c r="CI17" s="94" t="s">
        <v>8389</v>
      </c>
      <c r="CJ17" s="105" t="s">
        <v>1504</v>
      </c>
      <c r="CK17" s="105" t="s">
        <v>8390</v>
      </c>
      <c r="CL17" s="105" t="s">
        <v>1525</v>
      </c>
      <c r="CN17" s="94">
        <v>2</v>
      </c>
      <c r="CO17" s="94">
        <v>1</v>
      </c>
      <c r="CQ17" s="94">
        <v>1</v>
      </c>
      <c r="CR17" s="94">
        <v>0</v>
      </c>
      <c r="CS17" s="94">
        <v>0</v>
      </c>
      <c r="CT17" s="94">
        <v>44</v>
      </c>
      <c r="CU17" s="94">
        <v>0.6</v>
      </c>
      <c r="CV17" s="94">
        <v>0</v>
      </c>
      <c r="CY17" s="94" t="s">
        <v>2842</v>
      </c>
      <c r="CZ17" s="94">
        <v>1</v>
      </c>
      <c r="DA17" s="94">
        <v>1</v>
      </c>
      <c r="DB17" s="94">
        <v>1</v>
      </c>
      <c r="DC17" s="94">
        <v>1</v>
      </c>
      <c r="DD17" s="94">
        <v>0</v>
      </c>
      <c r="DE17" s="94">
        <v>1</v>
      </c>
      <c r="DF17" s="94">
        <v>0</v>
      </c>
      <c r="DG17" s="94">
        <v>0</v>
      </c>
      <c r="DH17" s="94">
        <v>2</v>
      </c>
      <c r="DI17" s="94">
        <v>0</v>
      </c>
      <c r="DQ17" s="94" t="s">
        <v>8391</v>
      </c>
      <c r="DR17" s="79" t="s">
        <v>1045</v>
      </c>
      <c r="DS17"/>
      <c r="DT17"/>
      <c r="DU17"/>
      <c r="DV17"/>
      <c r="DW17"/>
      <c r="DX17"/>
      <c r="DY17"/>
      <c r="DZ17"/>
      <c r="EA17"/>
      <c r="EB17"/>
      <c r="EC17" s="80"/>
      <c r="ED17"/>
      <c r="EE17" s="83"/>
      <c r="EF17"/>
      <c r="EG17"/>
      <c r="EH17"/>
      <c r="EI17"/>
      <c r="EJ17"/>
      <c r="EK17"/>
      <c r="EL17" t="s">
        <v>8392</v>
      </c>
      <c r="EM17"/>
      <c r="EN17"/>
      <c r="EO17"/>
      <c r="EP17"/>
      <c r="EQ17"/>
      <c r="ER17"/>
      <c r="ES17"/>
      <c r="ET17"/>
      <c r="EU17"/>
      <c r="EV17"/>
      <c r="EW17"/>
    </row>
    <row r="18" ht="14.4" spans="1:153">
      <c r="A18" s="94" t="s">
        <v>8393</v>
      </c>
      <c r="B18" s="107" t="s">
        <v>8394</v>
      </c>
      <c r="C18" s="104">
        <v>43127</v>
      </c>
      <c r="D18" s="94">
        <v>1</v>
      </c>
      <c r="E18" s="94">
        <v>170</v>
      </c>
      <c r="F18" s="94">
        <v>82</v>
      </c>
      <c r="G18" s="94">
        <v>28.37</v>
      </c>
      <c r="H18" s="94">
        <v>69</v>
      </c>
      <c r="I18" s="94">
        <v>58</v>
      </c>
      <c r="J18" s="94">
        <v>62</v>
      </c>
      <c r="K18" s="94">
        <v>3</v>
      </c>
      <c r="L18" s="94">
        <v>132</v>
      </c>
      <c r="M18" s="94">
        <v>24</v>
      </c>
      <c r="N18" s="94">
        <v>74</v>
      </c>
      <c r="O18" s="94">
        <v>7</v>
      </c>
      <c r="P18" s="94" t="s">
        <v>382</v>
      </c>
      <c r="Q18" s="94">
        <v>0</v>
      </c>
      <c r="R18" s="94">
        <v>2</v>
      </c>
      <c r="S18" s="94">
        <v>28</v>
      </c>
      <c r="T18" s="94">
        <f t="shared" si="0"/>
        <v>120</v>
      </c>
      <c r="U18" s="94" t="s">
        <v>167</v>
      </c>
      <c r="V18" s="94" t="s">
        <v>386</v>
      </c>
      <c r="W18" s="94">
        <v>1</v>
      </c>
      <c r="X18" s="94" t="s">
        <v>566</v>
      </c>
      <c r="Y18" s="94" t="s">
        <v>1367</v>
      </c>
      <c r="Z18" s="94">
        <v>3</v>
      </c>
      <c r="AA18" s="94">
        <v>0</v>
      </c>
      <c r="AF18" s="94">
        <v>0</v>
      </c>
      <c r="AJ18" s="94">
        <v>0</v>
      </c>
      <c r="AO18" s="94">
        <v>0</v>
      </c>
      <c r="AQ18" s="94">
        <v>0</v>
      </c>
      <c r="AR18" s="94">
        <v>3</v>
      </c>
      <c r="AS18" s="94">
        <v>0</v>
      </c>
      <c r="AV18" s="94">
        <v>0</v>
      </c>
      <c r="AY18" s="94">
        <v>0</v>
      </c>
      <c r="BC18" s="94">
        <v>0</v>
      </c>
      <c r="BD18" s="94">
        <v>0</v>
      </c>
      <c r="BJ18" s="94">
        <v>1</v>
      </c>
      <c r="BN18" s="94" t="s">
        <v>8395</v>
      </c>
      <c r="BP18" s="140" t="s">
        <v>8333</v>
      </c>
      <c r="BQ18" s="94" t="s">
        <v>8396</v>
      </c>
      <c r="BS18" s="94">
        <v>248</v>
      </c>
      <c r="BU18" s="94">
        <v>3.42</v>
      </c>
      <c r="BV18" s="94">
        <v>1.58</v>
      </c>
      <c r="BW18" s="94">
        <v>2.11</v>
      </c>
      <c r="BX18" s="94">
        <v>4.1</v>
      </c>
      <c r="BY18" s="94">
        <v>5.69</v>
      </c>
      <c r="BZ18" s="94">
        <v>74</v>
      </c>
      <c r="CA18" s="94">
        <v>140</v>
      </c>
      <c r="CD18" s="94">
        <v>11.2</v>
      </c>
      <c r="CE18" s="94">
        <v>3.02</v>
      </c>
      <c r="CG18" s="149">
        <v>43130</v>
      </c>
      <c r="CH18" s="94" t="s">
        <v>8347</v>
      </c>
      <c r="CI18" s="105" t="s">
        <v>8397</v>
      </c>
      <c r="CJ18" s="105"/>
      <c r="CK18" s="105"/>
      <c r="CL18" s="105" t="s">
        <v>1611</v>
      </c>
      <c r="CN18" s="94">
        <v>3</v>
      </c>
      <c r="CO18" s="94">
        <v>2</v>
      </c>
      <c r="CQ18" s="94">
        <v>1</v>
      </c>
      <c r="CR18" s="94">
        <v>0</v>
      </c>
      <c r="CS18" s="94">
        <v>0</v>
      </c>
      <c r="CY18" s="94" t="s">
        <v>231</v>
      </c>
      <c r="CZ18" s="94">
        <v>0</v>
      </c>
      <c r="DA18" s="94">
        <v>1</v>
      </c>
      <c r="DB18" s="94">
        <v>2</v>
      </c>
      <c r="DC18" s="94">
        <v>1</v>
      </c>
      <c r="DD18" s="94">
        <v>1</v>
      </c>
      <c r="DE18" s="94">
        <v>1</v>
      </c>
      <c r="DF18" s="94">
        <v>0</v>
      </c>
      <c r="DG18" s="94">
        <v>1</v>
      </c>
      <c r="DH18" s="94">
        <v>2</v>
      </c>
      <c r="DI18" s="94">
        <v>0</v>
      </c>
      <c r="DQ18" s="94" t="s">
        <v>8398</v>
      </c>
      <c r="DR18"/>
      <c r="DS18" t="s">
        <v>1045</v>
      </c>
      <c r="DT18"/>
      <c r="DU18" s="80"/>
      <c r="DV18"/>
      <c r="DW18"/>
      <c r="DX18" t="s">
        <v>76</v>
      </c>
      <c r="DY18" s="80"/>
      <c r="DZ18" t="s">
        <v>76</v>
      </c>
      <c r="EA18"/>
      <c r="EB18" t="s">
        <v>76</v>
      </c>
      <c r="EC18"/>
      <c r="ED18" t="s">
        <v>76</v>
      </c>
      <c r="EE18" s="82"/>
      <c r="EF18" t="s">
        <v>76</v>
      </c>
      <c r="EG18"/>
      <c r="EH18">
        <f>-EL14</f>
        <v>0</v>
      </c>
      <c r="EI18" t="s">
        <v>8375</v>
      </c>
      <c r="EJ18" t="s">
        <v>76</v>
      </c>
      <c r="EK18"/>
      <c r="EL18"/>
      <c r="EM18"/>
      <c r="EN18"/>
      <c r="EO18"/>
      <c r="EP18"/>
      <c r="EQ18"/>
      <c r="ER18"/>
      <c r="ES18"/>
      <c r="ET18"/>
      <c r="EU18"/>
      <c r="EV18"/>
      <c r="EW18"/>
    </row>
    <row r="19" ht="14.4" spans="1:153">
      <c r="A19" s="94" t="s">
        <v>8399</v>
      </c>
      <c r="B19" s="105" t="s">
        <v>8400</v>
      </c>
      <c r="C19" s="104">
        <v>43308</v>
      </c>
      <c r="D19" s="94">
        <v>1</v>
      </c>
      <c r="E19" s="94">
        <v>176</v>
      </c>
      <c r="F19" s="94">
        <v>80</v>
      </c>
      <c r="G19" s="94">
        <v>25.83</v>
      </c>
      <c r="H19" s="94">
        <v>47</v>
      </c>
      <c r="I19" s="94">
        <v>32</v>
      </c>
      <c r="J19" s="94">
        <v>61</v>
      </c>
      <c r="K19" s="94">
        <v>3</v>
      </c>
      <c r="L19" s="94">
        <v>125</v>
      </c>
      <c r="M19" s="94">
        <v>34</v>
      </c>
      <c r="N19" s="94">
        <v>59</v>
      </c>
      <c r="O19" s="94">
        <v>4</v>
      </c>
      <c r="P19" s="94" t="s">
        <v>166</v>
      </c>
      <c r="Q19" s="94">
        <v>0</v>
      </c>
      <c r="R19" s="94">
        <v>23</v>
      </c>
      <c r="S19" s="94">
        <v>42</v>
      </c>
      <c r="T19" s="94">
        <f t="shared" si="0"/>
        <v>115</v>
      </c>
      <c r="U19" s="94" t="s">
        <v>167</v>
      </c>
      <c r="V19" s="94" t="s">
        <v>8401</v>
      </c>
      <c r="W19" s="94">
        <v>1</v>
      </c>
      <c r="X19" s="94">
        <v>7</v>
      </c>
      <c r="Y19" s="94" t="s">
        <v>4018</v>
      </c>
      <c r="Z19" s="94">
        <v>2</v>
      </c>
      <c r="AA19" s="94">
        <v>0</v>
      </c>
      <c r="AE19" s="94">
        <v>1</v>
      </c>
      <c r="AF19" s="94" t="s">
        <v>8402</v>
      </c>
      <c r="AG19" s="94" t="s">
        <v>566</v>
      </c>
      <c r="AH19" s="94">
        <v>0</v>
      </c>
      <c r="AJ19" s="94">
        <v>0</v>
      </c>
      <c r="AO19" s="94">
        <v>0</v>
      </c>
      <c r="AQ19" s="94">
        <v>0</v>
      </c>
      <c r="AR19" s="94">
        <v>1</v>
      </c>
      <c r="AS19" s="94">
        <v>1</v>
      </c>
      <c r="AT19" s="94">
        <v>7</v>
      </c>
      <c r="AU19" s="105" t="s">
        <v>523</v>
      </c>
      <c r="AV19" s="94">
        <v>0</v>
      </c>
      <c r="AY19" s="94">
        <v>0</v>
      </c>
      <c r="BC19" s="94">
        <v>0</v>
      </c>
      <c r="BD19" s="94">
        <v>0</v>
      </c>
      <c r="BG19" s="94">
        <v>3</v>
      </c>
      <c r="BH19" s="94">
        <v>3</v>
      </c>
      <c r="BI19" s="94">
        <v>1</v>
      </c>
      <c r="BJ19" s="94">
        <v>2</v>
      </c>
      <c r="BP19" s="141" t="s">
        <v>8403</v>
      </c>
      <c r="BQ19" s="94" t="s">
        <v>8404</v>
      </c>
      <c r="BS19" s="94">
        <v>510.1</v>
      </c>
      <c r="BU19" s="94">
        <v>2.2</v>
      </c>
      <c r="BV19" s="94">
        <v>1.05</v>
      </c>
      <c r="BW19" s="94">
        <v>1.08</v>
      </c>
      <c r="BX19" s="94">
        <v>3.58</v>
      </c>
      <c r="BY19" s="94">
        <v>6.21</v>
      </c>
      <c r="BZ19" s="94">
        <v>59</v>
      </c>
      <c r="CA19" s="94">
        <v>162</v>
      </c>
      <c r="CD19" s="94">
        <v>13.2</v>
      </c>
      <c r="CE19" s="94">
        <v>3.1</v>
      </c>
      <c r="CG19" s="149">
        <v>43312</v>
      </c>
      <c r="CH19" s="105" t="s">
        <v>1247</v>
      </c>
      <c r="CI19" s="105" t="s">
        <v>8405</v>
      </c>
      <c r="CJ19" s="105"/>
      <c r="CK19" s="105" t="s">
        <v>910</v>
      </c>
      <c r="CL19" s="105"/>
      <c r="CN19" s="94">
        <v>1</v>
      </c>
      <c r="CO19" s="94">
        <v>2</v>
      </c>
      <c r="CQ19" s="94">
        <v>1</v>
      </c>
      <c r="CR19" s="94">
        <v>0</v>
      </c>
      <c r="CS19" s="94">
        <v>0</v>
      </c>
      <c r="CT19" s="94">
        <v>49</v>
      </c>
      <c r="CU19" s="94">
        <v>0.46</v>
      </c>
      <c r="CV19" s="94">
        <v>0</v>
      </c>
      <c r="CY19" s="94" t="s">
        <v>258</v>
      </c>
      <c r="CZ19" s="94">
        <v>1</v>
      </c>
      <c r="DA19" s="94">
        <v>1</v>
      </c>
      <c r="DB19" s="94">
        <v>2</v>
      </c>
      <c r="DC19" s="94">
        <v>1</v>
      </c>
      <c r="DD19" s="94">
        <v>1</v>
      </c>
      <c r="DE19" s="94">
        <v>1</v>
      </c>
      <c r="DF19" s="94">
        <v>0</v>
      </c>
      <c r="DG19" s="94">
        <v>1</v>
      </c>
      <c r="DH19" s="94">
        <v>2</v>
      </c>
      <c r="DI19" s="94">
        <v>0</v>
      </c>
      <c r="DQ19" s="94" t="s">
        <v>8406</v>
      </c>
      <c r="DR19"/>
      <c r="DS19" t="s">
        <v>1045</v>
      </c>
      <c r="DT19"/>
      <c r="DU19" s="80"/>
      <c r="DV19"/>
      <c r="DW19"/>
      <c r="DX19" t="s">
        <v>76</v>
      </c>
      <c r="DY19" s="80"/>
      <c r="DZ19" t="s">
        <v>76</v>
      </c>
      <c r="EA19"/>
      <c r="EB19" t="s">
        <v>76</v>
      </c>
      <c r="EC19"/>
      <c r="ED19" t="s">
        <v>76</v>
      </c>
      <c r="EE19" s="82"/>
      <c r="EF19" t="s">
        <v>76</v>
      </c>
      <c r="EG19"/>
      <c r="EH19" t="s">
        <v>76</v>
      </c>
      <c r="EI19"/>
      <c r="EJ19" t="s">
        <v>76</v>
      </c>
      <c r="EK19"/>
      <c r="EL19"/>
      <c r="EM19"/>
      <c r="EN19"/>
      <c r="EO19"/>
      <c r="EP19"/>
      <c r="EQ19"/>
      <c r="ER19"/>
      <c r="ES19"/>
      <c r="ET19"/>
      <c r="EU19"/>
      <c r="EV19"/>
      <c r="EW19"/>
    </row>
    <row r="20" ht="14.4" spans="1:153">
      <c r="A20" s="94" t="s">
        <v>8407</v>
      </c>
      <c r="B20" s="105" t="s">
        <v>8408</v>
      </c>
      <c r="C20" s="104">
        <v>43111</v>
      </c>
      <c r="D20" s="94">
        <v>2</v>
      </c>
      <c r="E20" s="94">
        <v>168</v>
      </c>
      <c r="F20" s="94">
        <v>90</v>
      </c>
      <c r="G20" s="94">
        <v>31.89</v>
      </c>
      <c r="H20" s="94">
        <v>61</v>
      </c>
      <c r="I20" s="94">
        <v>58</v>
      </c>
      <c r="J20" s="94">
        <v>61</v>
      </c>
      <c r="K20" s="94">
        <v>3</v>
      </c>
      <c r="L20" s="94">
        <v>131</v>
      </c>
      <c r="M20" s="94">
        <v>24</v>
      </c>
      <c r="N20" s="94">
        <v>71</v>
      </c>
      <c r="O20" s="94">
        <v>7</v>
      </c>
      <c r="P20" s="94" t="s">
        <v>382</v>
      </c>
      <c r="Q20" s="94">
        <v>0</v>
      </c>
      <c r="R20" s="94">
        <v>2</v>
      </c>
      <c r="S20" s="94">
        <v>28</v>
      </c>
      <c r="T20" s="94">
        <f t="shared" si="0"/>
        <v>120</v>
      </c>
      <c r="U20" s="94" t="s">
        <v>167</v>
      </c>
      <c r="V20" s="94" t="s">
        <v>8409</v>
      </c>
      <c r="W20" s="94">
        <v>1</v>
      </c>
      <c r="X20" s="94">
        <v>0.5</v>
      </c>
      <c r="Y20" s="94" t="s">
        <v>1270</v>
      </c>
      <c r="Z20" s="94">
        <v>2</v>
      </c>
      <c r="AA20" s="94">
        <v>0</v>
      </c>
      <c r="AE20" s="94">
        <v>0</v>
      </c>
      <c r="AJ20" s="94">
        <v>0</v>
      </c>
      <c r="AO20" s="94">
        <v>0</v>
      </c>
      <c r="AQ20" s="94">
        <v>0</v>
      </c>
      <c r="AR20" s="94">
        <v>0</v>
      </c>
      <c r="AS20" s="94">
        <v>0</v>
      </c>
      <c r="AV20" s="94">
        <v>0</v>
      </c>
      <c r="AY20" s="94">
        <v>0</v>
      </c>
      <c r="BC20" s="94">
        <v>0</v>
      </c>
      <c r="BD20" s="94">
        <v>1</v>
      </c>
      <c r="BE20" s="94">
        <v>1</v>
      </c>
      <c r="BF20" s="105" t="s">
        <v>8360</v>
      </c>
      <c r="BG20" s="94">
        <v>3</v>
      </c>
      <c r="BH20" s="94">
        <v>0</v>
      </c>
      <c r="BI20" s="94">
        <v>0</v>
      </c>
      <c r="BJ20" s="94">
        <v>1</v>
      </c>
      <c r="BN20" s="94">
        <v>3.52</v>
      </c>
      <c r="BP20" s="140" t="s">
        <v>8333</v>
      </c>
      <c r="BQ20" s="94" t="s">
        <v>8319</v>
      </c>
      <c r="BS20" s="94">
        <v>131</v>
      </c>
      <c r="BU20" s="94">
        <v>6.7</v>
      </c>
      <c r="BV20" s="94">
        <v>1.82</v>
      </c>
      <c r="BW20" s="94">
        <v>2.79</v>
      </c>
      <c r="BX20" s="94">
        <v>5.86</v>
      </c>
      <c r="BY20" s="94">
        <v>5.6</v>
      </c>
      <c r="BZ20" s="94">
        <v>71</v>
      </c>
      <c r="CA20" s="94">
        <v>127</v>
      </c>
      <c r="CD20" s="94">
        <v>10.4</v>
      </c>
      <c r="CE20" s="94">
        <v>3.15</v>
      </c>
      <c r="CG20" s="152">
        <v>43116</v>
      </c>
      <c r="CH20" s="105" t="s">
        <v>1247</v>
      </c>
      <c r="CI20" s="105" t="s">
        <v>345</v>
      </c>
      <c r="CJ20" s="105"/>
      <c r="CK20" s="105" t="s">
        <v>8380</v>
      </c>
      <c r="CL20" s="105" t="s">
        <v>8410</v>
      </c>
      <c r="CN20" s="94">
        <v>2</v>
      </c>
      <c r="CO20" s="94">
        <v>2</v>
      </c>
      <c r="CQ20" s="94">
        <v>1</v>
      </c>
      <c r="CR20" s="94">
        <v>0</v>
      </c>
      <c r="CS20" s="94">
        <v>0</v>
      </c>
      <c r="CT20" s="94">
        <v>45</v>
      </c>
      <c r="CU20" s="94">
        <v>0.61</v>
      </c>
      <c r="CV20" s="94">
        <v>0</v>
      </c>
      <c r="CY20" s="94" t="s">
        <v>3126</v>
      </c>
      <c r="CZ20" s="94">
        <v>1</v>
      </c>
      <c r="DA20" s="94">
        <v>1</v>
      </c>
      <c r="DB20" s="94">
        <v>2</v>
      </c>
      <c r="DC20" s="94">
        <v>1</v>
      </c>
      <c r="DD20" s="94">
        <v>1</v>
      </c>
      <c r="DE20" s="94">
        <v>1</v>
      </c>
      <c r="DF20" s="94">
        <v>1</v>
      </c>
      <c r="DG20" s="94">
        <v>1</v>
      </c>
      <c r="DH20" s="94">
        <v>2</v>
      </c>
      <c r="DI20" s="94">
        <v>1</v>
      </c>
      <c r="DQ20" s="94" t="s">
        <v>8411</v>
      </c>
      <c r="DR20"/>
      <c r="DS20" t="s">
        <v>1045</v>
      </c>
      <c r="DT20"/>
      <c r="DU20" s="80"/>
      <c r="DV20"/>
      <c r="DW20"/>
      <c r="DX20" t="s">
        <v>8412</v>
      </c>
      <c r="DY20" s="80" t="s">
        <v>8413</v>
      </c>
      <c r="DZ20" t="s">
        <v>76</v>
      </c>
      <c r="EA20"/>
      <c r="EB20" t="s">
        <v>8414</v>
      </c>
      <c r="EC20" s="80">
        <v>43739</v>
      </c>
      <c r="ED20" t="s">
        <v>76</v>
      </c>
      <c r="EE20" s="82"/>
      <c r="EF20" t="s">
        <v>76</v>
      </c>
      <c r="EG20"/>
      <c r="EH20">
        <v>0</v>
      </c>
      <c r="EI20" t="s">
        <v>8415</v>
      </c>
      <c r="EJ20" t="s">
        <v>76</v>
      </c>
      <c r="EK20"/>
      <c r="EL20"/>
      <c r="EM20"/>
      <c r="EN20"/>
      <c r="EO20"/>
      <c r="EP20"/>
      <c r="EQ20"/>
      <c r="ER20"/>
      <c r="ES20"/>
      <c r="ET20"/>
      <c r="EU20"/>
      <c r="EV20"/>
      <c r="EW20"/>
    </row>
    <row r="21" ht="14.4" spans="1:153">
      <c r="A21" s="94" t="s">
        <v>8416</v>
      </c>
      <c r="B21" s="105" t="s">
        <v>8417</v>
      </c>
      <c r="C21" s="104">
        <v>43168</v>
      </c>
      <c r="D21" s="94">
        <v>2</v>
      </c>
      <c r="E21" s="94">
        <v>150</v>
      </c>
      <c r="F21" s="94">
        <v>63</v>
      </c>
      <c r="G21" s="94">
        <v>28</v>
      </c>
      <c r="H21" s="94">
        <v>63</v>
      </c>
      <c r="I21" s="94">
        <v>58</v>
      </c>
      <c r="J21" s="94">
        <v>68</v>
      </c>
      <c r="K21" s="94">
        <v>3</v>
      </c>
      <c r="L21" s="94">
        <v>138</v>
      </c>
      <c r="M21" s="94">
        <v>24</v>
      </c>
      <c r="N21" s="94">
        <v>61</v>
      </c>
      <c r="O21" s="94">
        <v>4</v>
      </c>
      <c r="P21" s="94" t="s">
        <v>382</v>
      </c>
      <c r="Q21" s="94">
        <v>0</v>
      </c>
      <c r="R21" s="94">
        <v>2</v>
      </c>
      <c r="S21" s="94">
        <v>28</v>
      </c>
      <c r="T21" s="94">
        <f t="shared" si="0"/>
        <v>117</v>
      </c>
      <c r="U21" s="94" t="s">
        <v>167</v>
      </c>
      <c r="V21" s="94" t="s">
        <v>8401</v>
      </c>
      <c r="W21" s="94">
        <v>1</v>
      </c>
      <c r="X21" s="94" t="s">
        <v>556</v>
      </c>
      <c r="Y21" s="94" t="s">
        <v>1875</v>
      </c>
      <c r="Z21" s="94">
        <v>3</v>
      </c>
      <c r="AA21" s="94">
        <v>0</v>
      </c>
      <c r="AE21" s="94">
        <v>0</v>
      </c>
      <c r="AJ21" s="94">
        <v>0</v>
      </c>
      <c r="AO21" s="94">
        <v>0</v>
      </c>
      <c r="AQ21" s="94">
        <v>0</v>
      </c>
      <c r="AR21" s="94">
        <v>0</v>
      </c>
      <c r="AS21" s="94">
        <v>0</v>
      </c>
      <c r="AV21" s="94">
        <v>0</v>
      </c>
      <c r="AY21" s="94">
        <v>0</v>
      </c>
      <c r="BC21" s="94">
        <v>1</v>
      </c>
      <c r="BD21" s="94">
        <v>1</v>
      </c>
      <c r="BE21" s="94">
        <v>2</v>
      </c>
      <c r="BF21" s="105" t="s">
        <v>8360</v>
      </c>
      <c r="BJ21" s="94">
        <v>1</v>
      </c>
      <c r="BP21" s="140" t="s">
        <v>8333</v>
      </c>
      <c r="BQ21" s="94" t="s">
        <v>8319</v>
      </c>
      <c r="BS21" s="94">
        <v>112.7</v>
      </c>
      <c r="BU21" s="94">
        <v>5.06</v>
      </c>
      <c r="BV21" s="94">
        <v>0.69</v>
      </c>
      <c r="BW21" s="94">
        <v>2.23</v>
      </c>
      <c r="BX21" s="94">
        <v>3.95</v>
      </c>
      <c r="BY21" s="94">
        <v>5.15</v>
      </c>
      <c r="BZ21" s="94">
        <v>61</v>
      </c>
      <c r="CA21" s="94">
        <v>140</v>
      </c>
      <c r="CD21" s="94">
        <v>10.2</v>
      </c>
      <c r="CE21" s="94">
        <v>3.17</v>
      </c>
      <c r="CG21" s="149">
        <v>43173</v>
      </c>
      <c r="CH21" s="105" t="s">
        <v>1247</v>
      </c>
      <c r="CI21" s="105" t="s">
        <v>8418</v>
      </c>
      <c r="CJ21" s="105" t="s">
        <v>8419</v>
      </c>
      <c r="CK21" s="105" t="s">
        <v>8420</v>
      </c>
      <c r="CL21" s="105" t="s">
        <v>8421</v>
      </c>
      <c r="CN21" s="94">
        <v>3</v>
      </c>
      <c r="CO21" s="94">
        <v>2</v>
      </c>
      <c r="CQ21" s="94">
        <v>1</v>
      </c>
      <c r="CR21" s="94">
        <v>0</v>
      </c>
      <c r="CS21" s="94">
        <v>0</v>
      </c>
      <c r="CT21" s="94">
        <v>43</v>
      </c>
      <c r="CU21" s="94">
        <v>0.68</v>
      </c>
      <c r="CV21" s="94">
        <v>0</v>
      </c>
      <c r="CY21" s="94" t="s">
        <v>448</v>
      </c>
      <c r="CZ21" s="94">
        <v>1</v>
      </c>
      <c r="DA21" s="94">
        <v>1</v>
      </c>
      <c r="DB21" s="94">
        <v>2</v>
      </c>
      <c r="DC21" s="94">
        <v>1</v>
      </c>
      <c r="DD21" s="94">
        <v>0</v>
      </c>
      <c r="DE21" s="94">
        <v>1</v>
      </c>
      <c r="DF21" s="94">
        <v>1</v>
      </c>
      <c r="DG21" s="94">
        <v>0</v>
      </c>
      <c r="DH21" s="94">
        <v>2</v>
      </c>
      <c r="DI21" s="94">
        <v>1</v>
      </c>
      <c r="DQ21" s="94" t="s">
        <v>8422</v>
      </c>
      <c r="DR21"/>
      <c r="DS21" t="s">
        <v>1045</v>
      </c>
      <c r="DT21"/>
      <c r="DU21" s="80"/>
      <c r="DV21"/>
      <c r="DW21"/>
      <c r="DX21" t="s">
        <v>76</v>
      </c>
      <c r="DY21" s="80"/>
      <c r="DZ21" t="s">
        <v>76</v>
      </c>
      <c r="EA21"/>
      <c r="EB21" t="s">
        <v>8423</v>
      </c>
      <c r="EC21" t="s">
        <v>8424</v>
      </c>
      <c r="ED21" t="s">
        <v>8425</v>
      </c>
      <c r="EE21" s="82">
        <v>43739</v>
      </c>
      <c r="EF21" t="s">
        <v>76</v>
      </c>
      <c r="EG21"/>
      <c r="EH21" t="s">
        <v>76</v>
      </c>
      <c r="EI21"/>
      <c r="EJ21" t="s">
        <v>76</v>
      </c>
      <c r="EK21"/>
      <c r="EL21"/>
      <c r="EM21"/>
      <c r="EN21"/>
      <c r="EO21"/>
      <c r="EP21"/>
      <c r="EQ21"/>
      <c r="ER21"/>
      <c r="ES21"/>
      <c r="ET21"/>
      <c r="EU21"/>
      <c r="EV21"/>
      <c r="EW21"/>
    </row>
    <row r="22" ht="14.4" spans="1:153">
      <c r="A22" s="94" t="s">
        <v>8426</v>
      </c>
      <c r="B22" s="105" t="s">
        <v>8427</v>
      </c>
      <c r="C22" s="104">
        <v>43361</v>
      </c>
      <c r="D22" s="94">
        <v>1</v>
      </c>
      <c r="E22" s="94">
        <v>176</v>
      </c>
      <c r="F22" s="94">
        <v>85</v>
      </c>
      <c r="G22" s="94">
        <v>27.44</v>
      </c>
      <c r="H22" s="94">
        <v>53</v>
      </c>
      <c r="I22" s="94">
        <v>41</v>
      </c>
      <c r="J22" s="94">
        <v>59</v>
      </c>
      <c r="K22" s="94">
        <v>3</v>
      </c>
      <c r="L22" s="94">
        <v>135</v>
      </c>
      <c r="M22" s="94">
        <v>24</v>
      </c>
      <c r="N22" s="94">
        <v>85</v>
      </c>
      <c r="O22" s="94">
        <v>7</v>
      </c>
      <c r="P22" s="94" t="s">
        <v>382</v>
      </c>
      <c r="Q22" s="94">
        <v>0</v>
      </c>
      <c r="R22" s="94">
        <v>2</v>
      </c>
      <c r="S22" s="94">
        <v>28</v>
      </c>
      <c r="T22" s="94">
        <f t="shared" si="0"/>
        <v>103</v>
      </c>
      <c r="U22" s="94" t="s">
        <v>279</v>
      </c>
      <c r="V22" s="94" t="s">
        <v>4664</v>
      </c>
      <c r="W22" s="94">
        <v>0</v>
      </c>
      <c r="AA22" s="94">
        <v>0</v>
      </c>
      <c r="AE22" s="94">
        <v>0</v>
      </c>
      <c r="AJ22" s="94">
        <v>1</v>
      </c>
      <c r="AK22" s="94" t="s">
        <v>8428</v>
      </c>
      <c r="AL22" s="94" t="s">
        <v>556</v>
      </c>
      <c r="AM22" s="94">
        <v>1</v>
      </c>
      <c r="AN22" s="94" t="s">
        <v>8429</v>
      </c>
      <c r="AO22" s="94">
        <v>0</v>
      </c>
      <c r="AQ22" s="94">
        <v>0</v>
      </c>
      <c r="AR22" s="94">
        <v>0</v>
      </c>
      <c r="AS22" s="94">
        <v>1</v>
      </c>
      <c r="AT22" s="94">
        <v>4</v>
      </c>
      <c r="AU22" s="105" t="s">
        <v>7639</v>
      </c>
      <c r="AV22" s="94">
        <v>0</v>
      </c>
      <c r="AY22" s="94">
        <v>0</v>
      </c>
      <c r="BC22" s="94">
        <v>0</v>
      </c>
      <c r="BD22" s="94">
        <v>0</v>
      </c>
      <c r="BG22" s="94">
        <v>2</v>
      </c>
      <c r="BH22" s="94">
        <v>1</v>
      </c>
      <c r="BI22" s="94">
        <v>1</v>
      </c>
      <c r="BJ22" s="94">
        <v>1</v>
      </c>
      <c r="BN22" s="94">
        <v>4.07</v>
      </c>
      <c r="BP22" s="140" t="s">
        <v>8333</v>
      </c>
      <c r="BQ22" s="94" t="s">
        <v>8319</v>
      </c>
      <c r="BS22" s="94">
        <v>28</v>
      </c>
      <c r="BU22" s="94">
        <v>4.5</v>
      </c>
      <c r="BV22" s="94">
        <v>1.07</v>
      </c>
      <c r="BW22" s="94">
        <v>3.78</v>
      </c>
      <c r="BX22" s="94">
        <v>4.81</v>
      </c>
      <c r="BY22" s="94">
        <v>3.6</v>
      </c>
      <c r="BZ22" s="94">
        <v>85</v>
      </c>
      <c r="CA22" s="94">
        <v>158</v>
      </c>
      <c r="CD22" s="94">
        <v>11.9</v>
      </c>
      <c r="CE22" s="94">
        <v>3.05</v>
      </c>
      <c r="CG22" s="149">
        <v>43364</v>
      </c>
      <c r="CH22" s="105" t="s">
        <v>1664</v>
      </c>
      <c r="CI22" s="105"/>
      <c r="CJ22" s="105"/>
      <c r="CK22" s="105"/>
      <c r="CL22" s="105" t="s">
        <v>1908</v>
      </c>
      <c r="CN22" s="94">
        <v>2</v>
      </c>
      <c r="CO22" s="94">
        <v>2</v>
      </c>
      <c r="CQ22" s="94">
        <v>1</v>
      </c>
      <c r="CR22" s="94">
        <v>0</v>
      </c>
      <c r="CS22" s="94">
        <v>0</v>
      </c>
      <c r="CT22" s="94">
        <v>44</v>
      </c>
      <c r="CU22" s="94">
        <v>0.65</v>
      </c>
      <c r="CV22" s="94">
        <v>0</v>
      </c>
      <c r="CY22" s="94" t="s">
        <v>231</v>
      </c>
      <c r="CZ22" s="94">
        <v>0</v>
      </c>
      <c r="DA22" s="94">
        <v>1</v>
      </c>
      <c r="DB22" s="94">
        <v>2</v>
      </c>
      <c r="DC22" s="94">
        <v>1</v>
      </c>
      <c r="DD22" s="94">
        <v>1</v>
      </c>
      <c r="DE22" s="94">
        <v>1</v>
      </c>
      <c r="DF22" s="94">
        <v>0</v>
      </c>
      <c r="DG22" s="94">
        <v>0</v>
      </c>
      <c r="DH22" s="94">
        <v>2</v>
      </c>
      <c r="DI22" s="94">
        <v>1</v>
      </c>
      <c r="DQ22" s="94" t="s">
        <v>8430</v>
      </c>
      <c r="DR22"/>
      <c r="DS22" t="s">
        <v>1045</v>
      </c>
      <c r="DT22"/>
      <c r="DU22" s="80"/>
      <c r="DV22"/>
      <c r="DW22"/>
      <c r="DX22" t="s">
        <v>76</v>
      </c>
      <c r="DY22" s="80"/>
      <c r="DZ22" t="s">
        <v>76</v>
      </c>
      <c r="EA22"/>
      <c r="EB22" t="s">
        <v>76</v>
      </c>
      <c r="EC22"/>
      <c r="ED22" t="s">
        <v>76</v>
      </c>
      <c r="EE22" s="82"/>
      <c r="EF22" t="s">
        <v>76</v>
      </c>
      <c r="EG22"/>
      <c r="EH22" t="s">
        <v>76</v>
      </c>
      <c r="EI22"/>
      <c r="EJ22" t="s">
        <v>76</v>
      </c>
      <c r="EK22"/>
      <c r="EL22" t="s">
        <v>8431</v>
      </c>
      <c r="EM22"/>
      <c r="EN22"/>
      <c r="EO22"/>
      <c r="EP22"/>
      <c r="EQ22"/>
      <c r="ER22"/>
      <c r="ES22"/>
      <c r="ET22"/>
      <c r="EU22"/>
      <c r="EV22"/>
      <c r="EW22"/>
    </row>
    <row r="23" ht="14.4" spans="1:153">
      <c r="A23" s="94" t="s">
        <v>8432</v>
      </c>
      <c r="B23" s="105" t="s">
        <v>8433</v>
      </c>
      <c r="C23" s="104">
        <v>43106</v>
      </c>
      <c r="D23" s="94">
        <v>1</v>
      </c>
      <c r="E23" s="94">
        <v>173</v>
      </c>
      <c r="F23" s="94">
        <v>67</v>
      </c>
      <c r="G23" s="94">
        <v>22.39</v>
      </c>
      <c r="H23" s="94">
        <v>49</v>
      </c>
      <c r="I23" s="94">
        <v>32</v>
      </c>
      <c r="J23" s="94">
        <v>68</v>
      </c>
      <c r="K23" s="94">
        <v>3</v>
      </c>
      <c r="L23" s="94">
        <v>117</v>
      </c>
      <c r="M23" s="94">
        <v>43</v>
      </c>
      <c r="N23" s="94">
        <v>75</v>
      </c>
      <c r="O23" s="94">
        <v>7</v>
      </c>
      <c r="P23" s="94" t="s">
        <v>166</v>
      </c>
      <c r="Q23" s="94">
        <v>0</v>
      </c>
      <c r="R23" s="94">
        <v>23</v>
      </c>
      <c r="S23" s="94">
        <v>42</v>
      </c>
      <c r="T23" s="94">
        <f t="shared" si="0"/>
        <v>127</v>
      </c>
      <c r="U23" s="94" t="s">
        <v>167</v>
      </c>
      <c r="V23" s="94" t="s">
        <v>231</v>
      </c>
      <c r="W23" s="94">
        <v>0</v>
      </c>
      <c r="AA23" s="94">
        <v>0</v>
      </c>
      <c r="AE23" s="94">
        <v>1</v>
      </c>
      <c r="AF23" s="94" t="s">
        <v>8434</v>
      </c>
      <c r="AG23" s="94" t="s">
        <v>556</v>
      </c>
      <c r="AH23" s="94">
        <v>0</v>
      </c>
      <c r="AJ23" s="94">
        <v>1</v>
      </c>
      <c r="AK23" s="105" t="s">
        <v>8387</v>
      </c>
      <c r="AL23" s="94" t="s">
        <v>556</v>
      </c>
      <c r="AM23" s="94">
        <v>0</v>
      </c>
      <c r="AO23" s="94">
        <v>0</v>
      </c>
      <c r="AQ23" s="94">
        <v>0</v>
      </c>
      <c r="AR23" s="94">
        <v>0</v>
      </c>
      <c r="AS23" s="94">
        <v>0</v>
      </c>
      <c r="AV23" s="94">
        <v>1</v>
      </c>
      <c r="AW23" s="105" t="s">
        <v>606</v>
      </c>
      <c r="AX23" s="105" t="s">
        <v>8435</v>
      </c>
      <c r="AY23" s="94">
        <v>0</v>
      </c>
      <c r="BC23" s="94">
        <v>1</v>
      </c>
      <c r="BD23" s="94">
        <v>1</v>
      </c>
      <c r="BE23" s="94">
        <v>1</v>
      </c>
      <c r="BF23" s="105" t="s">
        <v>8360</v>
      </c>
      <c r="BG23" s="94">
        <v>1</v>
      </c>
      <c r="BH23" s="94">
        <v>0</v>
      </c>
      <c r="BI23" s="94">
        <v>0</v>
      </c>
      <c r="BJ23" s="94">
        <v>2</v>
      </c>
      <c r="BK23" s="113">
        <v>1631</v>
      </c>
      <c r="BL23" s="113">
        <v>24.3</v>
      </c>
      <c r="BM23" s="94">
        <v>57</v>
      </c>
      <c r="BP23" s="141" t="s">
        <v>8436</v>
      </c>
      <c r="BQ23" s="94" t="s">
        <v>5088</v>
      </c>
      <c r="BS23" s="94">
        <v>1270</v>
      </c>
      <c r="BU23" s="94">
        <v>5.95</v>
      </c>
      <c r="BV23" s="94">
        <v>0.75</v>
      </c>
      <c r="BW23" s="94">
        <v>4.27</v>
      </c>
      <c r="BX23" s="94">
        <v>3.91</v>
      </c>
      <c r="BY23" s="94">
        <v>4.9</v>
      </c>
      <c r="BZ23" s="94">
        <v>75</v>
      </c>
      <c r="CA23" s="94">
        <v>137</v>
      </c>
      <c r="CD23" s="94">
        <v>11</v>
      </c>
      <c r="CE23" s="94">
        <v>4.42</v>
      </c>
      <c r="CG23" s="149">
        <v>43110</v>
      </c>
      <c r="CH23" s="94" t="s">
        <v>8347</v>
      </c>
      <c r="CI23" s="105"/>
      <c r="CJ23" s="105"/>
      <c r="CK23" s="105" t="s">
        <v>6425</v>
      </c>
      <c r="CL23" s="105" t="s">
        <v>6284</v>
      </c>
      <c r="CN23" s="94">
        <v>1</v>
      </c>
      <c r="CO23" s="94">
        <v>2</v>
      </c>
      <c r="CQ23" s="94">
        <v>1</v>
      </c>
      <c r="CR23" s="94">
        <v>0</v>
      </c>
      <c r="CS23" s="94">
        <v>0</v>
      </c>
      <c r="CT23" s="94">
        <v>39</v>
      </c>
      <c r="CU23" s="94">
        <v>0.6</v>
      </c>
      <c r="CV23" s="94">
        <v>0</v>
      </c>
      <c r="CY23" s="94" t="s">
        <v>258</v>
      </c>
      <c r="CZ23" s="94">
        <v>1</v>
      </c>
      <c r="DA23" s="94">
        <v>1</v>
      </c>
      <c r="DB23" s="94">
        <v>2</v>
      </c>
      <c r="DC23" s="94">
        <v>1</v>
      </c>
      <c r="DD23" s="94">
        <v>0</v>
      </c>
      <c r="DE23" s="94">
        <v>1</v>
      </c>
      <c r="DF23" s="94">
        <v>1</v>
      </c>
      <c r="DG23" s="94">
        <v>0</v>
      </c>
      <c r="DH23" s="94">
        <v>2</v>
      </c>
      <c r="DI23" s="94">
        <v>0</v>
      </c>
      <c r="DQ23" s="94" t="s">
        <v>8437</v>
      </c>
      <c r="DR23"/>
      <c r="DS23" t="s">
        <v>1045</v>
      </c>
      <c r="DT23"/>
      <c r="DU23" s="80"/>
      <c r="DV23"/>
      <c r="DW23"/>
      <c r="DX23" t="s">
        <v>76</v>
      </c>
      <c r="DY23" s="80"/>
      <c r="DZ23" t="s">
        <v>76</v>
      </c>
      <c r="EA23"/>
      <c r="EB23" t="s">
        <v>76</v>
      </c>
      <c r="EC23"/>
      <c r="ED23" t="s">
        <v>76</v>
      </c>
      <c r="EE23" s="82"/>
      <c r="EF23" t="s">
        <v>76</v>
      </c>
      <c r="EG23"/>
      <c r="EH23" t="s">
        <v>76</v>
      </c>
      <c r="EI23"/>
      <c r="EJ23" t="s">
        <v>76</v>
      </c>
      <c r="EK23"/>
      <c r="EL23"/>
      <c r="EM23"/>
      <c r="EN23"/>
      <c r="EO23"/>
      <c r="EP23"/>
      <c r="EQ23"/>
      <c r="ER23"/>
      <c r="ES23"/>
      <c r="ET23"/>
      <c r="EU23"/>
      <c r="EV23"/>
      <c r="EW23"/>
    </row>
    <row r="24" ht="15.6" spans="1:153">
      <c r="A24" s="94" t="s">
        <v>8438</v>
      </c>
      <c r="B24" s="108" t="s">
        <v>8439</v>
      </c>
      <c r="C24" s="104">
        <v>43168</v>
      </c>
      <c r="D24" s="94">
        <v>2</v>
      </c>
      <c r="E24" s="94">
        <v>160</v>
      </c>
      <c r="F24" s="94">
        <v>70</v>
      </c>
      <c r="G24" s="94">
        <v>27.34</v>
      </c>
      <c r="H24" s="94">
        <v>64</v>
      </c>
      <c r="I24" s="94">
        <v>58</v>
      </c>
      <c r="J24" s="94">
        <v>67</v>
      </c>
      <c r="K24" s="94">
        <v>3</v>
      </c>
      <c r="L24" s="94">
        <v>137</v>
      </c>
      <c r="M24" s="94">
        <v>24</v>
      </c>
      <c r="N24" s="94">
        <v>62</v>
      </c>
      <c r="O24" s="94">
        <v>4</v>
      </c>
      <c r="P24" s="94" t="s">
        <v>382</v>
      </c>
      <c r="Q24" s="94">
        <v>0</v>
      </c>
      <c r="R24" s="94">
        <v>2</v>
      </c>
      <c r="S24" s="94">
        <v>28</v>
      </c>
      <c r="T24" s="94">
        <f t="shared" si="0"/>
        <v>117</v>
      </c>
      <c r="U24" s="94" t="s">
        <v>167</v>
      </c>
      <c r="V24" s="94" t="s">
        <v>8440</v>
      </c>
      <c r="W24" s="94">
        <v>1</v>
      </c>
      <c r="X24" s="94" t="s">
        <v>197</v>
      </c>
      <c r="Y24" s="94" t="s">
        <v>1789</v>
      </c>
      <c r="AA24" s="94">
        <v>0</v>
      </c>
      <c r="AE24" s="94">
        <v>0</v>
      </c>
      <c r="AJ24" s="94">
        <v>0</v>
      </c>
      <c r="AO24" s="94">
        <v>0</v>
      </c>
      <c r="AQ24" s="94">
        <v>0</v>
      </c>
      <c r="AR24" s="94">
        <v>3</v>
      </c>
      <c r="AS24" s="94">
        <v>0</v>
      </c>
      <c r="AV24" s="94">
        <v>0</v>
      </c>
      <c r="AY24" s="94">
        <v>0</v>
      </c>
      <c r="BC24" s="94">
        <v>0</v>
      </c>
      <c r="BD24" s="94">
        <v>0</v>
      </c>
      <c r="BG24" s="94">
        <v>2</v>
      </c>
      <c r="BH24" s="94">
        <v>3</v>
      </c>
      <c r="BI24" s="94">
        <v>1</v>
      </c>
      <c r="BJ24" s="94">
        <v>1</v>
      </c>
      <c r="BP24" s="140" t="s">
        <v>8333</v>
      </c>
      <c r="BQ24" s="94" t="s">
        <v>8319</v>
      </c>
      <c r="BS24" s="94">
        <v>88</v>
      </c>
      <c r="BU24" s="94">
        <v>5.18</v>
      </c>
      <c r="BV24" s="94">
        <v>1.95</v>
      </c>
      <c r="BW24" s="94">
        <v>2.83</v>
      </c>
      <c r="BX24" s="94">
        <v>4.43</v>
      </c>
      <c r="BY24" s="94">
        <v>4.18</v>
      </c>
      <c r="BZ24" s="94">
        <v>62</v>
      </c>
      <c r="CA24" s="94">
        <v>141</v>
      </c>
      <c r="CD24" s="94">
        <v>10.4</v>
      </c>
      <c r="CE24" s="94">
        <v>3.4</v>
      </c>
      <c r="CG24" s="149">
        <v>43173</v>
      </c>
      <c r="CH24" s="94" t="s">
        <v>8347</v>
      </c>
      <c r="CI24" s="105"/>
      <c r="CJ24" s="105" t="s">
        <v>8284</v>
      </c>
      <c r="CK24" s="105" t="s">
        <v>8441</v>
      </c>
      <c r="CL24" s="105" t="s">
        <v>8284</v>
      </c>
      <c r="CN24" s="94">
        <v>2</v>
      </c>
      <c r="CO24" s="94">
        <v>2</v>
      </c>
      <c r="CQ24" s="94">
        <v>0</v>
      </c>
      <c r="CR24" s="94">
        <v>0</v>
      </c>
      <c r="CS24" s="94">
        <v>0</v>
      </c>
      <c r="CT24" s="94">
        <v>40</v>
      </c>
      <c r="CU24" s="94">
        <v>0.64</v>
      </c>
      <c r="CV24" s="94">
        <v>0</v>
      </c>
      <c r="CY24" s="94" t="s">
        <v>448</v>
      </c>
      <c r="CZ24" s="94">
        <v>1</v>
      </c>
      <c r="DA24" s="94">
        <v>1</v>
      </c>
      <c r="DB24" s="94">
        <v>2</v>
      </c>
      <c r="DC24" s="94">
        <v>1</v>
      </c>
      <c r="DD24" s="94">
        <v>1</v>
      </c>
      <c r="DE24" s="94">
        <v>1</v>
      </c>
      <c r="DF24" s="94">
        <v>0</v>
      </c>
      <c r="DG24" s="94">
        <v>0</v>
      </c>
      <c r="DH24" s="94">
        <v>0</v>
      </c>
      <c r="DI24" s="94">
        <v>0</v>
      </c>
      <c r="DQ24" s="94" t="s">
        <v>8442</v>
      </c>
      <c r="DR24" s="77"/>
      <c r="DS24" t="s">
        <v>1045</v>
      </c>
      <c r="DT24"/>
      <c r="DU24"/>
      <c r="DV24"/>
      <c r="DW24"/>
      <c r="DX24" t="s">
        <v>76</v>
      </c>
      <c r="DY24"/>
      <c r="DZ24" t="s">
        <v>76</v>
      </c>
      <c r="EA24"/>
      <c r="EB24" s="2" t="s">
        <v>76</v>
      </c>
      <c r="EC24" s="2"/>
      <c r="ED24" s="2" t="s">
        <v>76</v>
      </c>
      <c r="EE24" s="2"/>
      <c r="EF24" s="2" t="s">
        <v>76</v>
      </c>
      <c r="EG24" s="2"/>
      <c r="EH24" s="2" t="s">
        <v>76</v>
      </c>
      <c r="EI24" s="2"/>
      <c r="EJ24" s="2" t="s">
        <v>76</v>
      </c>
      <c r="EK24"/>
      <c r="EL24"/>
      <c r="EM24"/>
      <c r="EN24"/>
      <c r="EO24"/>
      <c r="EP24"/>
      <c r="EQ24"/>
      <c r="ER24"/>
      <c r="ES24"/>
      <c r="ET24"/>
      <c r="EU24"/>
      <c r="EV24"/>
      <c r="EW24"/>
    </row>
    <row r="25" ht="14.4" spans="1:153">
      <c r="A25" s="94" t="s">
        <v>8443</v>
      </c>
      <c r="B25" s="106" t="s">
        <v>8444</v>
      </c>
      <c r="C25" s="104">
        <v>43343</v>
      </c>
      <c r="D25" s="94">
        <v>1</v>
      </c>
      <c r="E25" s="94">
        <v>173</v>
      </c>
      <c r="F25" s="94">
        <v>68</v>
      </c>
      <c r="G25" s="94">
        <v>22.72</v>
      </c>
      <c r="H25" s="94">
        <v>68</v>
      </c>
      <c r="I25" s="94">
        <v>58</v>
      </c>
      <c r="J25" s="94">
        <v>62</v>
      </c>
      <c r="K25" s="94">
        <v>3</v>
      </c>
      <c r="L25" s="94">
        <v>132</v>
      </c>
      <c r="M25" s="94">
        <v>24</v>
      </c>
      <c r="N25" s="94">
        <v>60</v>
      </c>
      <c r="O25" s="94">
        <v>4</v>
      </c>
      <c r="P25" s="94" t="s">
        <v>382</v>
      </c>
      <c r="Q25" s="94">
        <v>0</v>
      </c>
      <c r="R25" s="94">
        <v>2</v>
      </c>
      <c r="S25" s="94">
        <v>28</v>
      </c>
      <c r="T25" s="94">
        <f t="shared" si="0"/>
        <v>117</v>
      </c>
      <c r="U25" s="94" t="s">
        <v>167</v>
      </c>
      <c r="V25" s="94" t="s">
        <v>942</v>
      </c>
      <c r="W25" s="94">
        <v>1</v>
      </c>
      <c r="X25" s="94" t="s">
        <v>522</v>
      </c>
      <c r="Y25" s="94" t="s">
        <v>799</v>
      </c>
      <c r="AA25" s="94">
        <v>1</v>
      </c>
      <c r="AB25" s="94" t="s">
        <v>566</v>
      </c>
      <c r="AC25" s="94" t="s">
        <v>8445</v>
      </c>
      <c r="AD25" s="105" t="s">
        <v>76</v>
      </c>
      <c r="AE25" s="94">
        <v>0</v>
      </c>
      <c r="AJ25" s="94">
        <v>0</v>
      </c>
      <c r="AO25" s="94">
        <v>0</v>
      </c>
      <c r="AQ25" s="94">
        <v>0</v>
      </c>
      <c r="AR25" s="94">
        <v>3</v>
      </c>
      <c r="AS25" s="94">
        <v>0</v>
      </c>
      <c r="AV25" s="94">
        <v>0</v>
      </c>
      <c r="AY25" s="94">
        <v>0</v>
      </c>
      <c r="BC25" s="94">
        <v>0</v>
      </c>
      <c r="BD25" s="94">
        <v>0</v>
      </c>
      <c r="BG25" s="94">
        <v>0</v>
      </c>
      <c r="BH25" s="94">
        <v>0</v>
      </c>
      <c r="BI25" s="94">
        <v>0</v>
      </c>
      <c r="BJ25" s="94">
        <v>1</v>
      </c>
      <c r="BP25" s="140" t="s">
        <v>8333</v>
      </c>
      <c r="BQ25" s="94" t="s">
        <v>8319</v>
      </c>
      <c r="BS25" s="94">
        <v>79</v>
      </c>
      <c r="BU25" s="94">
        <v>3.47</v>
      </c>
      <c r="BV25" s="94">
        <v>1.34</v>
      </c>
      <c r="BW25" s="94">
        <v>2.09</v>
      </c>
      <c r="BX25" s="94">
        <v>6.74</v>
      </c>
      <c r="BY25" s="94">
        <v>6.33</v>
      </c>
      <c r="BZ25" s="94">
        <v>60</v>
      </c>
      <c r="CA25" s="94">
        <v>145</v>
      </c>
      <c r="CB25" s="94">
        <v>8.2</v>
      </c>
      <c r="CD25" s="94">
        <v>11.9</v>
      </c>
      <c r="CE25" s="94">
        <v>2.67</v>
      </c>
      <c r="CG25" s="149">
        <v>43347</v>
      </c>
      <c r="CH25" s="105" t="s">
        <v>1247</v>
      </c>
      <c r="CI25" s="105" t="s">
        <v>1732</v>
      </c>
      <c r="CJ25" s="105" t="s">
        <v>4269</v>
      </c>
      <c r="CK25" s="155" t="s">
        <v>8446</v>
      </c>
      <c r="CL25" s="105" t="s">
        <v>8447</v>
      </c>
      <c r="CN25" s="94">
        <v>3</v>
      </c>
      <c r="CO25" s="94">
        <v>2</v>
      </c>
      <c r="CQ25" s="94">
        <v>0</v>
      </c>
      <c r="CR25" s="94">
        <v>0</v>
      </c>
      <c r="CS25" s="94">
        <v>0</v>
      </c>
      <c r="CT25" s="94">
        <v>41</v>
      </c>
      <c r="CU25" s="94">
        <v>0.71</v>
      </c>
      <c r="CV25" s="94">
        <v>0</v>
      </c>
      <c r="CY25" s="94" t="s">
        <v>258</v>
      </c>
      <c r="CZ25" s="94">
        <v>1</v>
      </c>
      <c r="DA25" s="94">
        <v>1</v>
      </c>
      <c r="DB25" s="94">
        <v>2</v>
      </c>
      <c r="DC25" s="94">
        <v>1</v>
      </c>
      <c r="DD25" s="94">
        <v>1</v>
      </c>
      <c r="DE25" s="94">
        <v>1</v>
      </c>
      <c r="DF25" s="94">
        <v>0</v>
      </c>
      <c r="DG25" s="94">
        <v>0</v>
      </c>
      <c r="DH25" s="94">
        <v>2</v>
      </c>
      <c r="DI25" s="94">
        <v>0</v>
      </c>
      <c r="DQ25" s="94" t="s">
        <v>8448</v>
      </c>
      <c r="DR25" s="79" t="s">
        <v>1045</v>
      </c>
      <c r="DS25"/>
      <c r="DT25"/>
      <c r="DU25" s="80"/>
      <c r="DV25"/>
      <c r="DW25"/>
      <c r="DX25"/>
      <c r="DY25" s="80"/>
      <c r="DZ25"/>
      <c r="EA25"/>
      <c r="EB25"/>
      <c r="EC25"/>
      <c r="ED25"/>
      <c r="EE25" s="82"/>
      <c r="EF25"/>
      <c r="EG25"/>
      <c r="EH25"/>
      <c r="EI25"/>
      <c r="EJ25"/>
      <c r="EK25"/>
      <c r="EL25" t="s">
        <v>8449</v>
      </c>
      <c r="EM25"/>
      <c r="EN25"/>
      <c r="EO25"/>
      <c r="EP25"/>
      <c r="EQ25"/>
      <c r="ER25"/>
      <c r="ES25"/>
      <c r="ET25"/>
      <c r="EU25"/>
      <c r="EV25"/>
      <c r="EW25"/>
    </row>
    <row r="26" ht="14.4" spans="1:153">
      <c r="A26" s="94" t="s">
        <v>8450</v>
      </c>
      <c r="B26" s="106" t="s">
        <v>8451</v>
      </c>
      <c r="C26" s="104">
        <v>43130</v>
      </c>
      <c r="D26" s="94">
        <v>1</v>
      </c>
      <c r="E26" s="94">
        <v>172</v>
      </c>
      <c r="F26" s="94">
        <v>72</v>
      </c>
      <c r="G26" s="94">
        <v>24.34</v>
      </c>
      <c r="H26" s="94">
        <v>75</v>
      </c>
      <c r="I26" s="94">
        <v>75</v>
      </c>
      <c r="J26" s="94">
        <v>69</v>
      </c>
      <c r="K26" s="94">
        <v>3</v>
      </c>
      <c r="L26" s="94">
        <v>152</v>
      </c>
      <c r="M26" s="94">
        <v>34</v>
      </c>
      <c r="N26" s="94">
        <v>57</v>
      </c>
      <c r="O26" s="94">
        <v>4</v>
      </c>
      <c r="P26" s="94" t="s">
        <v>278</v>
      </c>
      <c r="Q26" s="94">
        <v>0</v>
      </c>
      <c r="R26" s="94">
        <v>23</v>
      </c>
      <c r="S26" s="94">
        <v>42</v>
      </c>
      <c r="T26" s="113">
        <f t="shared" si="0"/>
        <v>158</v>
      </c>
      <c r="U26" s="94" t="s">
        <v>148</v>
      </c>
      <c r="V26" s="94" t="s">
        <v>3110</v>
      </c>
      <c r="W26" s="94">
        <v>1</v>
      </c>
      <c r="X26" s="94" t="s">
        <v>1837</v>
      </c>
      <c r="Y26" s="94" t="s">
        <v>1078</v>
      </c>
      <c r="Z26" s="94">
        <v>0</v>
      </c>
      <c r="AA26" s="94">
        <v>0</v>
      </c>
      <c r="AE26" s="94">
        <v>0</v>
      </c>
      <c r="AJ26" s="94">
        <v>0</v>
      </c>
      <c r="AO26" s="94">
        <v>0</v>
      </c>
      <c r="AQ26" s="94">
        <v>0</v>
      </c>
      <c r="AR26" s="94" t="s">
        <v>8452</v>
      </c>
      <c r="AS26" s="94">
        <v>0</v>
      </c>
      <c r="AV26" s="94">
        <v>0</v>
      </c>
      <c r="AY26" s="94">
        <v>0</v>
      </c>
      <c r="BC26" s="94">
        <v>0</v>
      </c>
      <c r="BD26" s="94">
        <v>0</v>
      </c>
      <c r="BJ26" s="94">
        <v>2</v>
      </c>
      <c r="BP26" s="94" t="s">
        <v>8453</v>
      </c>
      <c r="BQ26" s="94" t="s">
        <v>8454</v>
      </c>
      <c r="BS26" s="94">
        <v>2610</v>
      </c>
      <c r="BU26" s="94">
        <v>4.4</v>
      </c>
      <c r="BV26" s="94">
        <v>0.66</v>
      </c>
      <c r="BW26" s="94">
        <v>1.78</v>
      </c>
      <c r="BX26" s="94">
        <v>4.77</v>
      </c>
      <c r="BY26" s="94">
        <v>3.8</v>
      </c>
      <c r="BZ26" s="94">
        <v>57</v>
      </c>
      <c r="CA26" s="94">
        <v>134</v>
      </c>
      <c r="CD26" s="94">
        <v>11</v>
      </c>
      <c r="CE26" s="94">
        <v>3.65</v>
      </c>
      <c r="CG26" s="149">
        <v>43133</v>
      </c>
      <c r="CH26" s="105" t="s">
        <v>1664</v>
      </c>
      <c r="CI26" s="105" t="s">
        <v>8455</v>
      </c>
      <c r="CJ26" s="105" t="s">
        <v>8284</v>
      </c>
      <c r="CK26" s="105" t="s">
        <v>1611</v>
      </c>
      <c r="CL26" s="105" t="s">
        <v>8284</v>
      </c>
      <c r="CN26" s="94">
        <v>1</v>
      </c>
      <c r="CO26" s="94">
        <v>2</v>
      </c>
      <c r="CQ26" s="94">
        <v>1</v>
      </c>
      <c r="CR26" s="94">
        <v>0</v>
      </c>
      <c r="CS26" s="94">
        <v>0</v>
      </c>
      <c r="CT26" s="94">
        <v>63</v>
      </c>
      <c r="CU26" s="94">
        <v>0.36</v>
      </c>
      <c r="CV26" s="94">
        <v>0</v>
      </c>
      <c r="CY26" s="94" t="s">
        <v>231</v>
      </c>
      <c r="CZ26" s="94">
        <v>1</v>
      </c>
      <c r="DA26" s="94">
        <v>1</v>
      </c>
      <c r="DB26" s="94">
        <v>2</v>
      </c>
      <c r="DC26" s="94">
        <v>1</v>
      </c>
      <c r="DD26" s="94">
        <v>0</v>
      </c>
      <c r="DE26" s="94">
        <v>1</v>
      </c>
      <c r="DF26" s="94">
        <v>0</v>
      </c>
      <c r="DG26" s="94">
        <v>1</v>
      </c>
      <c r="DH26" s="94">
        <v>2</v>
      </c>
      <c r="DI26" s="94">
        <v>0</v>
      </c>
      <c r="DQ26" s="94" t="s">
        <v>8456</v>
      </c>
      <c r="DR26" s="14" t="s">
        <v>1045</v>
      </c>
      <c r="DS26"/>
      <c r="DT26"/>
      <c r="DU26" s="80"/>
      <c r="DV26"/>
      <c r="DW26"/>
      <c r="DX26"/>
      <c r="DY26" s="80"/>
      <c r="DZ26"/>
      <c r="EA26"/>
      <c r="EB26"/>
      <c r="EC26"/>
      <c r="ED26"/>
      <c r="EE26" s="82"/>
      <c r="EF26"/>
      <c r="EG26"/>
      <c r="EH26"/>
      <c r="EI26"/>
      <c r="EJ26"/>
      <c r="EK26"/>
      <c r="EL26" t="s">
        <v>8457</v>
      </c>
      <c r="EM26"/>
      <c r="EN26"/>
      <c r="EO26"/>
      <c r="EP26"/>
      <c r="EQ26"/>
      <c r="ER26"/>
      <c r="ES26"/>
      <c r="ET26"/>
      <c r="EU26"/>
      <c r="EV26"/>
      <c r="EW26"/>
    </row>
    <row r="27" ht="14.4" spans="1:153">
      <c r="A27" s="94" t="s">
        <v>8458</v>
      </c>
      <c r="B27" s="105" t="s">
        <v>8459</v>
      </c>
      <c r="C27" s="104">
        <v>43106</v>
      </c>
      <c r="D27" s="94">
        <v>1</v>
      </c>
      <c r="E27" s="94">
        <v>175</v>
      </c>
      <c r="F27" s="94">
        <v>78</v>
      </c>
      <c r="G27" s="94">
        <v>25.47</v>
      </c>
      <c r="H27" s="94">
        <v>50</v>
      </c>
      <c r="I27" s="94">
        <v>32</v>
      </c>
      <c r="J27" s="94">
        <v>91</v>
      </c>
      <c r="K27" s="94">
        <v>9</v>
      </c>
      <c r="L27" s="94">
        <v>127</v>
      </c>
      <c r="M27" s="94">
        <v>34</v>
      </c>
      <c r="N27" s="94">
        <v>70</v>
      </c>
      <c r="O27" s="94">
        <v>4</v>
      </c>
      <c r="P27" s="94" t="s">
        <v>166</v>
      </c>
      <c r="Q27" s="94">
        <v>0</v>
      </c>
      <c r="R27" s="94">
        <v>23</v>
      </c>
      <c r="S27" s="94">
        <v>42</v>
      </c>
      <c r="T27" s="94">
        <f t="shared" si="0"/>
        <v>121</v>
      </c>
      <c r="U27" s="94" t="s">
        <v>167</v>
      </c>
      <c r="V27" s="94" t="s">
        <v>386</v>
      </c>
      <c r="W27" s="94">
        <v>1</v>
      </c>
      <c r="X27" s="94" t="s">
        <v>8460</v>
      </c>
      <c r="Y27" s="94" t="s">
        <v>8461</v>
      </c>
      <c r="Z27" s="94">
        <v>2</v>
      </c>
      <c r="AA27" s="94">
        <v>1</v>
      </c>
      <c r="AB27" s="94" t="s">
        <v>8460</v>
      </c>
      <c r="AC27" s="94" t="s">
        <v>8445</v>
      </c>
      <c r="AE27" s="94">
        <v>0</v>
      </c>
      <c r="AJ27" s="94">
        <v>1</v>
      </c>
      <c r="AK27" s="94" t="s">
        <v>8462</v>
      </c>
      <c r="AL27" s="94" t="s">
        <v>197</v>
      </c>
      <c r="AM27" s="94">
        <v>0</v>
      </c>
      <c r="AO27" s="94">
        <v>0</v>
      </c>
      <c r="AQ27" s="94">
        <v>0</v>
      </c>
      <c r="AR27" s="94">
        <v>0</v>
      </c>
      <c r="AS27" s="94">
        <v>0</v>
      </c>
      <c r="AV27" s="94">
        <v>0</v>
      </c>
      <c r="AY27" s="94">
        <v>0</v>
      </c>
      <c r="BC27" s="94">
        <v>1</v>
      </c>
      <c r="BD27" s="94">
        <v>0</v>
      </c>
      <c r="BG27" s="94">
        <v>0</v>
      </c>
      <c r="BH27" s="94">
        <v>1</v>
      </c>
      <c r="BI27" s="94">
        <v>0</v>
      </c>
      <c r="BJ27" s="94">
        <v>2</v>
      </c>
      <c r="BK27" s="94" t="s">
        <v>8463</v>
      </c>
      <c r="BL27" s="94" t="s">
        <v>8464</v>
      </c>
      <c r="BP27" s="140" t="s">
        <v>8333</v>
      </c>
      <c r="BQ27" s="94" t="s">
        <v>8319</v>
      </c>
      <c r="BS27" s="94" t="s">
        <v>8292</v>
      </c>
      <c r="BU27" s="94">
        <v>1.61</v>
      </c>
      <c r="BV27" s="94">
        <v>1.17</v>
      </c>
      <c r="BW27" s="94">
        <v>0.88</v>
      </c>
      <c r="BX27" s="94">
        <v>6.3</v>
      </c>
      <c r="BY27" s="94">
        <v>4.57</v>
      </c>
      <c r="BZ27" s="94">
        <v>70</v>
      </c>
      <c r="CA27" s="94">
        <v>138</v>
      </c>
      <c r="CB27" s="94">
        <v>6.1</v>
      </c>
      <c r="CD27" s="94">
        <v>12.6</v>
      </c>
      <c r="CE27" s="94">
        <v>2.92</v>
      </c>
      <c r="CG27" s="149">
        <v>43109</v>
      </c>
      <c r="CH27" s="105" t="s">
        <v>1247</v>
      </c>
      <c r="CI27" s="105"/>
      <c r="CJ27" s="105"/>
      <c r="CK27" s="105"/>
      <c r="CL27" s="105" t="s">
        <v>8465</v>
      </c>
      <c r="CN27" s="94">
        <v>1</v>
      </c>
      <c r="CO27" s="94">
        <v>2</v>
      </c>
      <c r="CQ27" s="94">
        <v>1</v>
      </c>
      <c r="CR27" s="94">
        <v>0</v>
      </c>
      <c r="CS27" s="94">
        <v>0</v>
      </c>
      <c r="CT27" s="94">
        <v>48</v>
      </c>
      <c r="CU27" s="94">
        <v>0.65</v>
      </c>
      <c r="CV27" s="94">
        <v>0</v>
      </c>
      <c r="CY27" s="94" t="s">
        <v>231</v>
      </c>
      <c r="CZ27" s="94">
        <v>0</v>
      </c>
      <c r="DA27" s="94">
        <v>1</v>
      </c>
      <c r="DB27" s="94">
        <v>2</v>
      </c>
      <c r="DC27" s="94">
        <v>0</v>
      </c>
      <c r="DD27" s="94">
        <v>0</v>
      </c>
      <c r="DE27" s="94">
        <v>1</v>
      </c>
      <c r="DF27" s="94">
        <v>0</v>
      </c>
      <c r="DG27" s="94">
        <v>0</v>
      </c>
      <c r="DH27" s="94">
        <v>1</v>
      </c>
      <c r="DI27" s="94">
        <v>1</v>
      </c>
      <c r="DQ27" s="94" t="s">
        <v>8466</v>
      </c>
      <c r="DR27" s="2"/>
      <c r="DS27" t="s">
        <v>1045</v>
      </c>
      <c r="DT27"/>
      <c r="DU27" s="80"/>
      <c r="DV27"/>
      <c r="DW27"/>
      <c r="DX27" t="s">
        <v>8467</v>
      </c>
      <c r="DY27" s="80" t="s">
        <v>8468</v>
      </c>
      <c r="DZ27" t="s">
        <v>76</v>
      </c>
      <c r="EA27"/>
      <c r="EB27" t="s">
        <v>76</v>
      </c>
      <c r="EC27"/>
      <c r="ED27" t="s">
        <v>76</v>
      </c>
      <c r="EE27" s="82"/>
      <c r="EF27" t="s">
        <v>76</v>
      </c>
      <c r="EG27"/>
      <c r="EH27" t="s">
        <v>76</v>
      </c>
      <c r="EI27"/>
      <c r="EJ27" t="s">
        <v>76</v>
      </c>
      <c r="EK27"/>
      <c r="EL27"/>
      <c r="EM27"/>
      <c r="EN27"/>
      <c r="EO27"/>
      <c r="EP27"/>
      <c r="EQ27"/>
      <c r="ER27"/>
      <c r="ES27"/>
      <c r="ET27"/>
      <c r="EU27"/>
      <c r="EV27"/>
      <c r="EW27"/>
    </row>
    <row r="28" ht="14.4" spans="1:153">
      <c r="A28" s="94" t="s">
        <v>8469</v>
      </c>
      <c r="B28" s="105" t="s">
        <v>8470</v>
      </c>
      <c r="C28" s="104">
        <v>43287</v>
      </c>
      <c r="D28" s="94">
        <v>1</v>
      </c>
      <c r="E28" s="94">
        <v>170</v>
      </c>
      <c r="F28" s="94">
        <v>65</v>
      </c>
      <c r="G28" s="94">
        <v>22.49</v>
      </c>
      <c r="H28" s="94">
        <v>54</v>
      </c>
      <c r="I28" s="94">
        <v>41</v>
      </c>
      <c r="J28" s="94">
        <v>68</v>
      </c>
      <c r="K28" s="94">
        <v>3</v>
      </c>
      <c r="L28" s="94">
        <v>119</v>
      </c>
      <c r="M28" s="94">
        <v>43</v>
      </c>
      <c r="N28" s="94">
        <v>67</v>
      </c>
      <c r="O28" s="94">
        <v>4</v>
      </c>
      <c r="P28" s="94" t="s">
        <v>278</v>
      </c>
      <c r="Q28" s="94">
        <v>0</v>
      </c>
      <c r="R28" s="94">
        <v>2</v>
      </c>
      <c r="S28" s="94">
        <v>28</v>
      </c>
      <c r="T28" s="94">
        <f t="shared" si="0"/>
        <v>119</v>
      </c>
      <c r="U28" s="94" t="s">
        <v>167</v>
      </c>
      <c r="V28" s="94" t="s">
        <v>942</v>
      </c>
      <c r="W28" s="94">
        <v>0</v>
      </c>
      <c r="AA28" s="94">
        <v>0</v>
      </c>
      <c r="AE28" s="94">
        <v>1</v>
      </c>
      <c r="AF28" s="94" t="s">
        <v>8471</v>
      </c>
      <c r="AG28" s="94" t="s">
        <v>566</v>
      </c>
      <c r="AH28" s="94">
        <v>0</v>
      </c>
      <c r="AJ28" s="94">
        <v>1</v>
      </c>
      <c r="AK28" s="94" t="s">
        <v>8472</v>
      </c>
      <c r="AL28" s="94" t="s">
        <v>566</v>
      </c>
      <c r="AM28" s="94">
        <v>0</v>
      </c>
      <c r="AO28" s="94">
        <v>0</v>
      </c>
      <c r="AQ28" s="94">
        <v>0</v>
      </c>
      <c r="AR28" s="94">
        <v>0</v>
      </c>
      <c r="AS28" s="94">
        <v>0</v>
      </c>
      <c r="AV28" s="94">
        <v>0</v>
      </c>
      <c r="AY28" s="94">
        <v>0</v>
      </c>
      <c r="BC28" s="94">
        <v>0</v>
      </c>
      <c r="BD28" s="94">
        <v>0</v>
      </c>
      <c r="BG28" s="94">
        <v>0</v>
      </c>
      <c r="BH28" s="94">
        <v>0</v>
      </c>
      <c r="BI28" s="94">
        <v>0</v>
      </c>
      <c r="BJ28" s="94">
        <v>2</v>
      </c>
      <c r="BK28" s="94" t="s">
        <v>1391</v>
      </c>
      <c r="BP28" s="140" t="s">
        <v>8333</v>
      </c>
      <c r="BQ28" s="94" t="s">
        <v>8319</v>
      </c>
      <c r="BS28" s="94">
        <v>37</v>
      </c>
      <c r="BU28" s="94">
        <v>3.95</v>
      </c>
      <c r="BV28" s="94">
        <v>0.67</v>
      </c>
      <c r="BW28" s="94">
        <v>2.43</v>
      </c>
      <c r="BX28" s="94">
        <v>4.25</v>
      </c>
      <c r="BY28" s="94">
        <v>4.78</v>
      </c>
      <c r="BZ28" s="94">
        <v>67</v>
      </c>
      <c r="CA28" s="94">
        <v>141</v>
      </c>
      <c r="CD28" s="94">
        <v>11.3</v>
      </c>
      <c r="CE28" s="94">
        <v>3.9</v>
      </c>
      <c r="CG28" s="149">
        <v>43291</v>
      </c>
      <c r="CH28" s="105" t="s">
        <v>1247</v>
      </c>
      <c r="CI28" s="105"/>
      <c r="CJ28" s="105"/>
      <c r="CK28" s="150" t="s">
        <v>1239</v>
      </c>
      <c r="CL28" s="105"/>
      <c r="CN28" s="94">
        <v>1</v>
      </c>
      <c r="CO28" s="94">
        <v>2</v>
      </c>
      <c r="CQ28" s="94">
        <v>0</v>
      </c>
      <c r="CR28" s="94">
        <v>0</v>
      </c>
      <c r="CS28" s="94">
        <v>0</v>
      </c>
      <c r="CT28" s="94">
        <v>48</v>
      </c>
      <c r="CU28" s="94">
        <v>0.71</v>
      </c>
      <c r="CV28" s="94">
        <v>0</v>
      </c>
      <c r="CY28" s="94" t="s">
        <v>6219</v>
      </c>
      <c r="CZ28" s="94">
        <v>1</v>
      </c>
      <c r="DA28" s="94">
        <v>1</v>
      </c>
      <c r="DB28" s="94">
        <v>2</v>
      </c>
      <c r="DC28" s="94">
        <v>1</v>
      </c>
      <c r="DD28" s="94">
        <v>1</v>
      </c>
      <c r="DE28" s="94">
        <v>0</v>
      </c>
      <c r="DF28" s="94">
        <v>0</v>
      </c>
      <c r="DG28" s="94">
        <v>1</v>
      </c>
      <c r="DH28" s="94">
        <v>2</v>
      </c>
      <c r="DI28" s="94">
        <v>0</v>
      </c>
      <c r="DQ28" s="94" t="s">
        <v>8473</v>
      </c>
      <c r="DR28" s="2"/>
      <c r="DS28" t="s">
        <v>1045</v>
      </c>
      <c r="DT28"/>
      <c r="DU28" s="80"/>
      <c r="DV28"/>
      <c r="DW28"/>
      <c r="DX28" t="s">
        <v>1614</v>
      </c>
      <c r="DY28" s="80" t="s">
        <v>8474</v>
      </c>
      <c r="DZ28" t="s">
        <v>76</v>
      </c>
      <c r="EA28"/>
      <c r="EB28" t="s">
        <v>76</v>
      </c>
      <c r="EC28"/>
      <c r="ED28" t="s">
        <v>76</v>
      </c>
      <c r="EE28" s="82"/>
      <c r="EF28" t="s">
        <v>76</v>
      </c>
      <c r="EG28"/>
      <c r="EH28" t="s">
        <v>76</v>
      </c>
      <c r="EI28"/>
      <c r="EJ28" t="s">
        <v>76</v>
      </c>
      <c r="EK28" s="80"/>
      <c r="EL28" s="80"/>
      <c r="EM28"/>
      <c r="EN28"/>
      <c r="EO28"/>
      <c r="EP28"/>
      <c r="EQ28"/>
      <c r="ER28"/>
      <c r="ES28"/>
      <c r="ET28"/>
      <c r="EU28"/>
      <c r="EV28"/>
      <c r="EW28"/>
    </row>
    <row r="29" ht="14.4" spans="1:153">
      <c r="A29" s="94" t="s">
        <v>8475</v>
      </c>
      <c r="B29" s="106" t="s">
        <v>8476</v>
      </c>
      <c r="C29" s="104">
        <v>43102</v>
      </c>
      <c r="D29" s="94">
        <v>2</v>
      </c>
      <c r="E29" s="94">
        <v>150</v>
      </c>
      <c r="F29" s="94">
        <v>74</v>
      </c>
      <c r="G29" s="94">
        <v>32.89</v>
      </c>
      <c r="H29" s="94">
        <v>69</v>
      </c>
      <c r="I29" s="94">
        <v>58</v>
      </c>
      <c r="J29" s="94">
        <v>59</v>
      </c>
      <c r="K29" s="94">
        <v>3</v>
      </c>
      <c r="L29" s="94">
        <v>157</v>
      </c>
      <c r="M29" s="94">
        <v>24</v>
      </c>
      <c r="N29" s="94">
        <v>48</v>
      </c>
      <c r="O29" s="94">
        <v>4</v>
      </c>
      <c r="P29" s="94" t="s">
        <v>8477</v>
      </c>
      <c r="Q29" s="94">
        <v>0</v>
      </c>
      <c r="R29" s="94">
        <v>2</v>
      </c>
      <c r="S29" s="94">
        <v>28</v>
      </c>
      <c r="T29" s="94">
        <f t="shared" si="0"/>
        <v>117</v>
      </c>
      <c r="U29" s="94" t="s">
        <v>167</v>
      </c>
      <c r="V29" s="94" t="s">
        <v>3110</v>
      </c>
      <c r="W29" s="94">
        <v>1</v>
      </c>
      <c r="X29" s="94" t="s">
        <v>1837</v>
      </c>
      <c r="Y29" s="94" t="s">
        <v>765</v>
      </c>
      <c r="AA29" s="94">
        <v>1</v>
      </c>
      <c r="AB29" s="94" t="s">
        <v>1235</v>
      </c>
      <c r="AC29" s="94" t="s">
        <v>8445</v>
      </c>
      <c r="AE29" s="94">
        <v>0</v>
      </c>
      <c r="AJ29" s="94">
        <v>0</v>
      </c>
      <c r="AO29" s="94">
        <v>0</v>
      </c>
      <c r="AQ29" s="94">
        <v>0</v>
      </c>
      <c r="AR29" s="94">
        <v>0</v>
      </c>
      <c r="AS29" s="94">
        <v>0</v>
      </c>
      <c r="AV29" s="94">
        <v>0</v>
      </c>
      <c r="AY29" s="94">
        <v>0</v>
      </c>
      <c r="BC29" s="94">
        <v>0</v>
      </c>
      <c r="BD29" s="94">
        <v>0</v>
      </c>
      <c r="BG29" s="94">
        <v>1</v>
      </c>
      <c r="BH29" s="94">
        <v>0</v>
      </c>
      <c r="BI29" s="94">
        <v>0</v>
      </c>
      <c r="BJ29" s="94">
        <v>1</v>
      </c>
      <c r="BK29" s="94">
        <v>13.94</v>
      </c>
      <c r="BN29" s="94">
        <v>4.36</v>
      </c>
      <c r="BP29" s="140" t="s">
        <v>8333</v>
      </c>
      <c r="BQ29" s="94" t="s">
        <v>8319</v>
      </c>
      <c r="BS29" s="94">
        <v>274</v>
      </c>
      <c r="BU29" s="94">
        <v>5.67</v>
      </c>
      <c r="BV29" s="94">
        <v>1.4</v>
      </c>
      <c r="BW29" s="94">
        <v>4.36</v>
      </c>
      <c r="BX29" s="94">
        <v>11.72</v>
      </c>
      <c r="BY29" s="94">
        <v>7.7</v>
      </c>
      <c r="BZ29" s="94">
        <v>48</v>
      </c>
      <c r="CB29" s="94">
        <v>7.7</v>
      </c>
      <c r="CD29" s="94">
        <v>12.9</v>
      </c>
      <c r="CE29" s="94">
        <v>2.87</v>
      </c>
      <c r="CG29" s="149">
        <v>43105</v>
      </c>
      <c r="CH29" s="105" t="s">
        <v>1247</v>
      </c>
      <c r="CI29" s="105" t="s">
        <v>1732</v>
      </c>
      <c r="CJ29" s="105"/>
      <c r="CK29" s="105" t="s">
        <v>4096</v>
      </c>
      <c r="CL29" s="105"/>
      <c r="CN29" s="94">
        <v>1</v>
      </c>
      <c r="CO29" s="94">
        <v>2</v>
      </c>
      <c r="CQ29" s="94">
        <v>0</v>
      </c>
      <c r="CR29" s="94">
        <v>0</v>
      </c>
      <c r="CS29" s="94">
        <v>0</v>
      </c>
      <c r="CT29" s="94">
        <v>45</v>
      </c>
      <c r="CU29" s="94">
        <v>0.79</v>
      </c>
      <c r="CV29" s="94">
        <v>0</v>
      </c>
      <c r="CY29" s="94" t="s">
        <v>231</v>
      </c>
      <c r="CZ29" s="94">
        <v>0</v>
      </c>
      <c r="DA29" s="94">
        <v>1</v>
      </c>
      <c r="DB29" s="94">
        <v>2</v>
      </c>
      <c r="DC29" s="94">
        <v>0</v>
      </c>
      <c r="DD29" s="94">
        <v>1</v>
      </c>
      <c r="DE29" s="94">
        <v>1</v>
      </c>
      <c r="DF29" s="94">
        <v>0</v>
      </c>
      <c r="DG29" s="94">
        <v>1</v>
      </c>
      <c r="DH29" s="94">
        <v>1</v>
      </c>
      <c r="DI29" s="94">
        <v>1</v>
      </c>
      <c r="DQ29" s="94" t="s">
        <v>8478</v>
      </c>
      <c r="DR29" s="14" t="s">
        <v>1045</v>
      </c>
      <c r="DS29"/>
      <c r="DT29"/>
      <c r="DU29"/>
      <c r="DV29"/>
      <c r="DW29"/>
      <c r="DX29"/>
      <c r="DY29"/>
      <c r="DZ29"/>
      <c r="EA29"/>
      <c r="EB29"/>
      <c r="EC29"/>
      <c r="ED29"/>
      <c r="EE29" s="83"/>
      <c r="EF29"/>
      <c r="EG29"/>
      <c r="EH29"/>
      <c r="EI29"/>
      <c r="EJ29"/>
      <c r="EK29" s="80"/>
      <c r="EL29" t="s">
        <v>8479</v>
      </c>
      <c r="EM29"/>
      <c r="EN29"/>
      <c r="EO29"/>
      <c r="EP29"/>
      <c r="EQ29"/>
      <c r="ER29"/>
      <c r="ES29"/>
      <c r="ET29"/>
      <c r="EU29"/>
      <c r="EV29"/>
      <c r="EW29"/>
    </row>
    <row r="30" spans="1:142">
      <c r="A30" s="2" t="s">
        <v>8480</v>
      </c>
      <c r="B30" s="2" t="s">
        <v>8481</v>
      </c>
      <c r="C30" s="16" t="s">
        <v>6909</v>
      </c>
      <c r="D30" s="2">
        <v>2</v>
      </c>
      <c r="E30" s="2">
        <v>168</v>
      </c>
      <c r="F30" s="2">
        <v>70</v>
      </c>
      <c r="G30" s="2"/>
      <c r="H30" s="2">
        <v>81</v>
      </c>
      <c r="I30" s="2">
        <v>91</v>
      </c>
      <c r="J30" s="2">
        <v>52</v>
      </c>
      <c r="K30" s="2">
        <v>3</v>
      </c>
      <c r="L30" s="2">
        <v>144</v>
      </c>
      <c r="M30" s="2">
        <v>24</v>
      </c>
      <c r="N30" s="2">
        <v>143</v>
      </c>
      <c r="O30" s="2">
        <v>10</v>
      </c>
      <c r="P30" s="2" t="s">
        <v>166</v>
      </c>
      <c r="Q30" s="2">
        <v>0</v>
      </c>
      <c r="R30" s="2">
        <v>23</v>
      </c>
      <c r="S30" s="2">
        <v>42</v>
      </c>
      <c r="T30" s="2">
        <f t="shared" si="0"/>
        <v>170</v>
      </c>
      <c r="U30" s="2" t="s">
        <v>148</v>
      </c>
      <c r="V30" s="2" t="s">
        <v>76</v>
      </c>
      <c r="W30" s="2">
        <v>1</v>
      </c>
      <c r="X30" s="2" t="s">
        <v>197</v>
      </c>
      <c r="Y30" s="2" t="s">
        <v>8482</v>
      </c>
      <c r="Z30" s="2">
        <v>3</v>
      </c>
      <c r="AA30" s="2">
        <v>0</v>
      </c>
      <c r="AB30" s="2"/>
      <c r="AC30" s="2"/>
      <c r="AD30" s="2"/>
      <c r="AE30" s="2">
        <v>0</v>
      </c>
      <c r="AF30" s="2"/>
      <c r="AG30" s="2"/>
      <c r="AH30" s="2"/>
      <c r="AI30" s="2"/>
      <c r="AJ30" s="2">
        <v>0</v>
      </c>
      <c r="AK30" s="2"/>
      <c r="AL30" s="2"/>
      <c r="AM30" s="2"/>
      <c r="AN30" s="2"/>
      <c r="AO30" s="2">
        <v>1</v>
      </c>
      <c r="AP30" s="2">
        <v>20</v>
      </c>
      <c r="AQ30" s="2">
        <v>0</v>
      </c>
      <c r="AR30" s="2">
        <v>0</v>
      </c>
      <c r="AS30" s="2">
        <v>0</v>
      </c>
      <c r="AT30" s="2"/>
      <c r="AU30" s="2"/>
      <c r="AV30" s="2">
        <v>1</v>
      </c>
      <c r="AW30" s="2"/>
      <c r="AX30" s="2" t="s">
        <v>533</v>
      </c>
      <c r="AY30" s="2">
        <v>1</v>
      </c>
      <c r="AZ30" s="2"/>
      <c r="BA30" s="2">
        <v>143</v>
      </c>
      <c r="BB30" s="2"/>
      <c r="BC30" s="2">
        <v>0</v>
      </c>
      <c r="BD30" s="2">
        <v>1</v>
      </c>
      <c r="BE30" s="2" t="s">
        <v>197</v>
      </c>
      <c r="BF30" s="2" t="s">
        <v>2425</v>
      </c>
      <c r="BG30" s="2">
        <v>2</v>
      </c>
      <c r="BH30" s="2">
        <v>3</v>
      </c>
      <c r="BI30" s="2">
        <v>1</v>
      </c>
      <c r="BJ30" s="2">
        <v>2</v>
      </c>
      <c r="BK30" s="2" t="s">
        <v>8483</v>
      </c>
      <c r="BL30" s="2">
        <v>2.6</v>
      </c>
      <c r="BM30" s="2">
        <v>428</v>
      </c>
      <c r="BN30" s="2"/>
      <c r="BO30" s="2"/>
      <c r="BP30" s="2" t="s">
        <v>8333</v>
      </c>
      <c r="BQ30" s="2" t="s">
        <v>8484</v>
      </c>
      <c r="BR30" s="2"/>
      <c r="BS30" s="2">
        <v>2070</v>
      </c>
      <c r="BT30" s="2"/>
      <c r="BU30" s="2">
        <v>2.97</v>
      </c>
      <c r="BV30" s="2">
        <v>1.78</v>
      </c>
      <c r="BW30" s="2">
        <v>1.54</v>
      </c>
      <c r="BX30" s="2">
        <v>5.13</v>
      </c>
      <c r="BY30" s="2">
        <v>9.52</v>
      </c>
      <c r="BZ30" s="2">
        <v>143</v>
      </c>
      <c r="CA30" s="2">
        <v>102</v>
      </c>
      <c r="CB30" s="2"/>
      <c r="CC30" s="2"/>
      <c r="CD30" s="2">
        <v>11.4</v>
      </c>
      <c r="CE30" s="2">
        <v>4.21</v>
      </c>
      <c r="CF30" s="2"/>
      <c r="CG30" s="11">
        <v>43266</v>
      </c>
      <c r="CH30" s="2" t="s">
        <v>1247</v>
      </c>
      <c r="CI30" s="2" t="s">
        <v>3415</v>
      </c>
      <c r="CJ30" s="2"/>
      <c r="CK30" s="2" t="s">
        <v>1239</v>
      </c>
      <c r="CL30" s="58">
        <v>0.95</v>
      </c>
      <c r="CM30" s="2"/>
      <c r="CN30" s="2">
        <v>3</v>
      </c>
      <c r="CO30" s="2">
        <v>2</v>
      </c>
      <c r="CP30" s="2"/>
      <c r="CQ30" s="2">
        <v>1</v>
      </c>
      <c r="CR30" s="2">
        <v>0</v>
      </c>
      <c r="CS30" s="2">
        <v>0</v>
      </c>
      <c r="CT30" s="2">
        <v>47</v>
      </c>
      <c r="CU30" s="2">
        <v>0.65</v>
      </c>
      <c r="CV30" s="2">
        <v>0</v>
      </c>
      <c r="CW30" s="2"/>
      <c r="CX30" s="2"/>
      <c r="CY30" s="2" t="s">
        <v>5326</v>
      </c>
      <c r="CZ30" s="2">
        <v>1</v>
      </c>
      <c r="DA30" s="2">
        <v>1</v>
      </c>
      <c r="DB30" s="2">
        <v>2</v>
      </c>
      <c r="DC30" s="2">
        <v>1</v>
      </c>
      <c r="DD30" s="2">
        <v>0</v>
      </c>
      <c r="DE30" s="2">
        <v>1</v>
      </c>
      <c r="DF30" s="2">
        <v>1</v>
      </c>
      <c r="DG30" s="2">
        <v>1</v>
      </c>
      <c r="DH30" s="2">
        <v>2</v>
      </c>
      <c r="DI30" s="2">
        <v>0</v>
      </c>
      <c r="DJ30" s="2"/>
      <c r="DK30" s="2"/>
      <c r="DL30" s="2"/>
      <c r="DM30" s="2"/>
      <c r="DN30" s="2"/>
      <c r="DO30" s="2"/>
      <c r="DP30" s="2"/>
      <c r="DQ30" s="2" t="s">
        <v>8485</v>
      </c>
      <c r="DR30" s="18"/>
      <c r="DS30"/>
      <c r="DT30"/>
      <c r="DU30"/>
      <c r="DV30"/>
      <c r="DW30"/>
      <c r="DX30">
        <v>1</v>
      </c>
      <c r="DY30">
        <v>2018.8</v>
      </c>
      <c r="DZ30"/>
      <c r="EA30"/>
      <c r="EB30"/>
      <c r="EC30"/>
      <c r="ED30"/>
      <c r="EE30" s="83"/>
      <c r="EF30"/>
      <c r="EG30"/>
      <c r="EH30"/>
      <c r="EI30"/>
      <c r="EJ30"/>
      <c r="EK30"/>
      <c r="EL30" t="s">
        <v>8486</v>
      </c>
    </row>
    <row r="31" spans="1:142">
      <c r="A31" s="2" t="s">
        <v>8487</v>
      </c>
      <c r="B31" s="2" t="s">
        <v>8488</v>
      </c>
      <c r="C31" s="16" t="s">
        <v>8489</v>
      </c>
      <c r="D31" s="2">
        <v>2</v>
      </c>
      <c r="E31" s="2">
        <v>172</v>
      </c>
      <c r="F31" s="2">
        <v>57</v>
      </c>
      <c r="G31" s="2"/>
      <c r="H31" s="2">
        <v>57</v>
      </c>
      <c r="I31" s="2">
        <v>41</v>
      </c>
      <c r="J31" s="2">
        <v>65</v>
      </c>
      <c r="K31" s="2">
        <v>3</v>
      </c>
      <c r="L31" s="2">
        <v>112</v>
      </c>
      <c r="M31" s="2">
        <v>43</v>
      </c>
      <c r="N31" s="2">
        <v>79</v>
      </c>
      <c r="O31" s="2">
        <v>7</v>
      </c>
      <c r="P31" s="2" t="s">
        <v>166</v>
      </c>
      <c r="Q31" s="2">
        <v>0</v>
      </c>
      <c r="R31" s="2">
        <v>23</v>
      </c>
      <c r="S31" s="2">
        <v>42</v>
      </c>
      <c r="T31" s="2">
        <f t="shared" ref="T31:T48" si="1">SUM(I31,K31,M31,O31,Q31,S31)</f>
        <v>136</v>
      </c>
      <c r="U31" s="2" t="s">
        <v>167</v>
      </c>
      <c r="V31" s="2" t="s">
        <v>1038</v>
      </c>
      <c r="W31" s="2">
        <v>1</v>
      </c>
      <c r="X31" s="2" t="s">
        <v>566</v>
      </c>
      <c r="Y31" s="2" t="s">
        <v>1919</v>
      </c>
      <c r="Z31" s="2"/>
      <c r="AA31" s="2">
        <v>0</v>
      </c>
      <c r="AB31" s="2"/>
      <c r="AC31" s="2"/>
      <c r="AD31" s="2"/>
      <c r="AE31" s="2">
        <v>0</v>
      </c>
      <c r="AF31" s="2"/>
      <c r="AG31" s="2"/>
      <c r="AH31" s="2"/>
      <c r="AI31" s="2"/>
      <c r="AJ31" s="2">
        <v>0</v>
      </c>
      <c r="AK31" s="2"/>
      <c r="AL31" s="2"/>
      <c r="AM31" s="2"/>
      <c r="AN31" s="2"/>
      <c r="AO31" s="2">
        <v>0</v>
      </c>
      <c r="AP31" s="2"/>
      <c r="AQ31" s="2">
        <v>0</v>
      </c>
      <c r="AR31" s="2">
        <v>0</v>
      </c>
      <c r="AS31" s="2">
        <v>0</v>
      </c>
      <c r="AT31" s="2"/>
      <c r="AU31" s="2"/>
      <c r="AV31" s="2">
        <v>0</v>
      </c>
      <c r="AW31" s="2"/>
      <c r="AX31" s="2"/>
      <c r="AY31" s="2">
        <v>0</v>
      </c>
      <c r="AZ31" s="2"/>
      <c r="BA31" s="2"/>
      <c r="BB31" s="2"/>
      <c r="BC31" s="2">
        <v>1</v>
      </c>
      <c r="BD31" s="2">
        <v>1</v>
      </c>
      <c r="BE31" s="2">
        <v>6</v>
      </c>
      <c r="BF31" s="2" t="s">
        <v>8490</v>
      </c>
      <c r="BG31" s="2"/>
      <c r="BH31" s="2"/>
      <c r="BI31" s="2"/>
      <c r="BJ31" s="2">
        <v>2</v>
      </c>
      <c r="BK31" s="2">
        <v>1714</v>
      </c>
      <c r="BL31" s="2">
        <v>10.9</v>
      </c>
      <c r="BM31" s="2"/>
      <c r="BN31" s="2"/>
      <c r="BO31" s="2"/>
      <c r="BP31" s="2" t="s">
        <v>8491</v>
      </c>
      <c r="BQ31" s="2" t="s">
        <v>8492</v>
      </c>
      <c r="BR31" s="2"/>
      <c r="BS31" s="2">
        <v>3580</v>
      </c>
      <c r="BT31" s="2"/>
      <c r="BU31" s="2">
        <v>5.36</v>
      </c>
      <c r="BV31" s="2">
        <v>9.16</v>
      </c>
      <c r="BW31" s="2">
        <v>1.68</v>
      </c>
      <c r="BX31" s="2">
        <v>8.74</v>
      </c>
      <c r="BY31" s="2">
        <v>5.7</v>
      </c>
      <c r="BZ31" s="2">
        <v>79</v>
      </c>
      <c r="CA31" s="2">
        <v>123</v>
      </c>
      <c r="CB31" s="2"/>
      <c r="CC31" s="2"/>
      <c r="CD31" s="2">
        <v>13.1</v>
      </c>
      <c r="CE31" s="2">
        <v>5.44</v>
      </c>
      <c r="CF31" s="2"/>
      <c r="CG31" s="11" t="s">
        <v>8493</v>
      </c>
      <c r="CH31" s="2" t="s">
        <v>1247</v>
      </c>
      <c r="CI31" s="2"/>
      <c r="CJ31" s="2"/>
      <c r="CK31" s="2" t="s">
        <v>8494</v>
      </c>
      <c r="CL31" s="58">
        <v>0.9</v>
      </c>
      <c r="CM31" s="2"/>
      <c r="CN31" s="2">
        <v>2</v>
      </c>
      <c r="CO31" s="2">
        <v>2</v>
      </c>
      <c r="CP31" s="2"/>
      <c r="CQ31" s="2">
        <v>1</v>
      </c>
      <c r="CR31" s="2">
        <v>0</v>
      </c>
      <c r="CS31" s="2">
        <v>0</v>
      </c>
      <c r="CT31" s="2"/>
      <c r="CU31" s="2"/>
      <c r="CV31" s="2"/>
      <c r="CW31" s="2"/>
      <c r="CX31" s="2"/>
      <c r="CY31" s="2" t="s">
        <v>334</v>
      </c>
      <c r="CZ31" s="2">
        <v>1</v>
      </c>
      <c r="DA31" s="2">
        <v>1</v>
      </c>
      <c r="DB31" s="2">
        <v>2</v>
      </c>
      <c r="DC31" s="2">
        <v>1</v>
      </c>
      <c r="DD31" s="2">
        <v>0</v>
      </c>
      <c r="DE31" s="2">
        <v>1</v>
      </c>
      <c r="DF31" s="2">
        <v>1</v>
      </c>
      <c r="DG31" s="2">
        <v>0</v>
      </c>
      <c r="DH31" s="2">
        <v>1</v>
      </c>
      <c r="DI31" s="2">
        <v>0</v>
      </c>
      <c r="DJ31" s="2"/>
      <c r="DK31" s="2"/>
      <c r="DL31" s="2"/>
      <c r="DM31" s="2"/>
      <c r="DN31" s="2"/>
      <c r="DO31" s="2"/>
      <c r="DP31" s="2"/>
      <c r="DQ31" s="2" t="s">
        <v>8495</v>
      </c>
      <c r="DR31" s="2"/>
      <c r="DS31" t="s">
        <v>1045</v>
      </c>
      <c r="DT31"/>
      <c r="DU31" s="80"/>
      <c r="DV31"/>
      <c r="DW31"/>
      <c r="DX31" t="s">
        <v>76</v>
      </c>
      <c r="DY31" s="80"/>
      <c r="DZ31" t="s">
        <v>76</v>
      </c>
      <c r="EA31"/>
      <c r="EB31" t="s">
        <v>76</v>
      </c>
      <c r="EC31"/>
      <c r="ED31" t="s">
        <v>76</v>
      </c>
      <c r="EE31" s="82"/>
      <c r="EF31" t="s">
        <v>76</v>
      </c>
      <c r="EG31"/>
      <c r="EH31" t="s">
        <v>76</v>
      </c>
      <c r="EI31"/>
      <c r="EJ31" t="s">
        <v>76</v>
      </c>
      <c r="EK31"/>
      <c r="EL31"/>
    </row>
    <row r="32" spans="1:142">
      <c r="A32" s="2" t="s">
        <v>8496</v>
      </c>
      <c r="B32" s="2" t="s">
        <v>8497</v>
      </c>
      <c r="C32" s="397" t="s">
        <v>6902</v>
      </c>
      <c r="D32" s="2">
        <v>1</v>
      </c>
      <c r="E32" s="2">
        <v>168</v>
      </c>
      <c r="F32" s="2">
        <v>67</v>
      </c>
      <c r="G32" s="2"/>
      <c r="H32" s="2">
        <v>71</v>
      </c>
      <c r="I32" s="2">
        <v>75</v>
      </c>
      <c r="J32" s="2">
        <v>67</v>
      </c>
      <c r="K32" s="2">
        <v>3</v>
      </c>
      <c r="L32" s="2">
        <v>167</v>
      </c>
      <c r="M32" s="2">
        <v>10</v>
      </c>
      <c r="N32" s="2">
        <v>88</v>
      </c>
      <c r="O32" s="2">
        <v>7</v>
      </c>
      <c r="P32" s="2" t="s">
        <v>382</v>
      </c>
      <c r="Q32" s="2">
        <v>0</v>
      </c>
      <c r="R32" s="2">
        <v>2</v>
      </c>
      <c r="S32" s="2">
        <v>28</v>
      </c>
      <c r="T32" s="2">
        <f t="shared" si="1"/>
        <v>123</v>
      </c>
      <c r="U32" s="2" t="s">
        <v>167</v>
      </c>
      <c r="V32" s="2" t="s">
        <v>224</v>
      </c>
      <c r="W32" s="2">
        <v>1</v>
      </c>
      <c r="X32" s="2">
        <v>8</v>
      </c>
      <c r="Y32" s="2" t="s">
        <v>1190</v>
      </c>
      <c r="Z32" s="2">
        <v>4</v>
      </c>
      <c r="AA32" s="2">
        <v>1</v>
      </c>
      <c r="AB32" s="2">
        <v>18</v>
      </c>
      <c r="AC32" s="2">
        <v>2</v>
      </c>
      <c r="AD32" s="2"/>
      <c r="AE32" s="2">
        <v>0</v>
      </c>
      <c r="AF32" s="2"/>
      <c r="AG32" s="2"/>
      <c r="AH32" s="2"/>
      <c r="AI32" s="2"/>
      <c r="AJ32" s="2">
        <v>1</v>
      </c>
      <c r="AK32" s="2">
        <v>15</v>
      </c>
      <c r="AL32" s="2" t="s">
        <v>197</v>
      </c>
      <c r="AM32" s="2">
        <v>1</v>
      </c>
      <c r="AN32" s="2">
        <v>1</v>
      </c>
      <c r="AO32" s="2">
        <v>0</v>
      </c>
      <c r="AP32" s="2"/>
      <c r="AQ32" s="2">
        <v>0</v>
      </c>
      <c r="AR32" s="2">
        <v>0</v>
      </c>
      <c r="AS32" s="2">
        <v>0</v>
      </c>
      <c r="AT32" s="2"/>
      <c r="AU32" s="2"/>
      <c r="AV32" s="2">
        <v>0</v>
      </c>
      <c r="AW32" s="2"/>
      <c r="AX32" s="2"/>
      <c r="AY32" s="2">
        <v>0</v>
      </c>
      <c r="AZ32" s="2"/>
      <c r="BA32" s="2"/>
      <c r="BB32" s="2"/>
      <c r="BC32" s="2">
        <v>0</v>
      </c>
      <c r="BD32" s="2">
        <v>0</v>
      </c>
      <c r="BE32" s="2"/>
      <c r="BF32" s="2"/>
      <c r="BG32" s="2">
        <v>1</v>
      </c>
      <c r="BH32" s="2">
        <v>1</v>
      </c>
      <c r="BI32" s="2">
        <v>1</v>
      </c>
      <c r="BJ32" s="2">
        <v>1</v>
      </c>
      <c r="BK32" s="2"/>
      <c r="BL32" s="2"/>
      <c r="BM32" s="2"/>
      <c r="BN32" s="2"/>
      <c r="BO32" s="2"/>
      <c r="BP32" s="2">
        <v>0.087</v>
      </c>
      <c r="BQ32" s="2">
        <v>4.6</v>
      </c>
      <c r="BR32" s="2"/>
      <c r="BS32" s="2">
        <v>125</v>
      </c>
      <c r="BT32" s="2">
        <v>0.92</v>
      </c>
      <c r="BU32" s="2">
        <v>4.05</v>
      </c>
      <c r="BV32" s="2">
        <v>1.71</v>
      </c>
      <c r="BW32" s="2">
        <v>2.48</v>
      </c>
      <c r="BX32" s="2">
        <v>4.68</v>
      </c>
      <c r="BY32" s="2">
        <v>6.08</v>
      </c>
      <c r="BZ32" s="2">
        <v>88</v>
      </c>
      <c r="CA32" s="2">
        <v>153</v>
      </c>
      <c r="CB32" s="2"/>
      <c r="CC32" s="2"/>
      <c r="CD32" s="2">
        <v>11.5</v>
      </c>
      <c r="CE32" s="2">
        <v>2.69</v>
      </c>
      <c r="CF32" s="2"/>
      <c r="CG32" s="2" t="s">
        <v>8493</v>
      </c>
      <c r="CH32" s="2" t="s">
        <v>1247</v>
      </c>
      <c r="CI32" s="2" t="s">
        <v>2364</v>
      </c>
      <c r="CJ32" s="2"/>
      <c r="CK32" s="2" t="s">
        <v>1949</v>
      </c>
      <c r="CL32" s="2" t="s">
        <v>8498</v>
      </c>
      <c r="CM32" s="2"/>
      <c r="CN32" s="2">
        <v>1</v>
      </c>
      <c r="CO32" s="2">
        <v>2</v>
      </c>
      <c r="CP32" s="2"/>
      <c r="CQ32" s="2">
        <v>1</v>
      </c>
      <c r="CR32" s="2">
        <v>0</v>
      </c>
      <c r="CS32" s="2">
        <v>0</v>
      </c>
      <c r="CT32" s="2">
        <v>42</v>
      </c>
      <c r="CU32" s="2">
        <v>0.68</v>
      </c>
      <c r="CV32" s="2">
        <v>0</v>
      </c>
      <c r="CW32" s="2"/>
      <c r="CX32" s="2"/>
      <c r="CY32" s="2" t="s">
        <v>2855</v>
      </c>
      <c r="CZ32" s="2">
        <v>1</v>
      </c>
      <c r="DA32" s="2">
        <v>1</v>
      </c>
      <c r="DB32" s="2">
        <v>2</v>
      </c>
      <c r="DC32" s="2">
        <v>1</v>
      </c>
      <c r="DD32" s="2">
        <v>1</v>
      </c>
      <c r="DE32" s="2">
        <v>1</v>
      </c>
      <c r="DF32" s="2">
        <v>0</v>
      </c>
      <c r="DG32" s="2">
        <v>0</v>
      </c>
      <c r="DH32" s="2">
        <v>1</v>
      </c>
      <c r="DI32" s="2">
        <v>1</v>
      </c>
      <c r="DJ32" s="2"/>
      <c r="DK32" s="2"/>
      <c r="DL32" s="2"/>
      <c r="DM32" s="2"/>
      <c r="DN32" s="2"/>
      <c r="DO32" s="2"/>
      <c r="DP32" s="2"/>
      <c r="DQ32" s="2" t="s">
        <v>8499</v>
      </c>
      <c r="DR32" s="2"/>
      <c r="DS32" t="s">
        <v>1045</v>
      </c>
      <c r="DT32"/>
      <c r="DU32" s="80"/>
      <c r="DV32"/>
      <c r="DW32"/>
      <c r="DX32" t="s">
        <v>76</v>
      </c>
      <c r="DY32" s="80"/>
      <c r="DZ32" t="s">
        <v>76</v>
      </c>
      <c r="EA32"/>
      <c r="EB32" t="s">
        <v>76</v>
      </c>
      <c r="EC32"/>
      <c r="ED32" t="s">
        <v>76</v>
      </c>
      <c r="EE32" s="82"/>
      <c r="EF32" t="s">
        <v>76</v>
      </c>
      <c r="EG32"/>
      <c r="EH32" t="s">
        <v>76</v>
      </c>
      <c r="EI32"/>
      <c r="EJ32" t="s">
        <v>76</v>
      </c>
      <c r="EK32"/>
      <c r="EL32"/>
    </row>
    <row r="33" spans="1:142">
      <c r="A33" s="2" t="s">
        <v>8500</v>
      </c>
      <c r="B33" s="2" t="s">
        <v>8501</v>
      </c>
      <c r="C33" s="397" t="s">
        <v>6747</v>
      </c>
      <c r="D33" s="2">
        <v>1</v>
      </c>
      <c r="E33" s="2">
        <v>174</v>
      </c>
      <c r="F33" s="2">
        <v>78</v>
      </c>
      <c r="G33" s="2"/>
      <c r="H33" s="2">
        <v>64</v>
      </c>
      <c r="I33" s="2">
        <v>58</v>
      </c>
      <c r="J33" s="2">
        <v>80</v>
      </c>
      <c r="K33" s="2">
        <v>9</v>
      </c>
      <c r="L33" s="2">
        <v>123</v>
      </c>
      <c r="M33" s="2">
        <v>34</v>
      </c>
      <c r="N33" s="2">
        <v>63</v>
      </c>
      <c r="O33" s="2">
        <v>4</v>
      </c>
      <c r="P33" s="2" t="s">
        <v>166</v>
      </c>
      <c r="Q33" s="2">
        <v>0</v>
      </c>
      <c r="R33" s="2">
        <v>23</v>
      </c>
      <c r="S33" s="2">
        <v>42</v>
      </c>
      <c r="T33" s="2">
        <f t="shared" si="1"/>
        <v>147</v>
      </c>
      <c r="U33" s="2" t="s">
        <v>148</v>
      </c>
      <c r="V33" s="2" t="s">
        <v>3474</v>
      </c>
      <c r="W33" s="2">
        <v>1</v>
      </c>
      <c r="X33" s="2">
        <v>4</v>
      </c>
      <c r="Y33" s="117" t="s">
        <v>1190</v>
      </c>
      <c r="Z33" s="2">
        <v>3</v>
      </c>
      <c r="AA33" s="2">
        <v>0</v>
      </c>
      <c r="AB33" s="2"/>
      <c r="AC33" s="2"/>
      <c r="AD33" s="2"/>
      <c r="AE33" s="2">
        <v>1</v>
      </c>
      <c r="AF33" s="2">
        <v>10</v>
      </c>
      <c r="AG33" s="2" t="s">
        <v>197</v>
      </c>
      <c r="AH33" s="2">
        <v>1</v>
      </c>
      <c r="AI33" s="2">
        <v>5</v>
      </c>
      <c r="AJ33" s="2">
        <v>1</v>
      </c>
      <c r="AK33" s="2" t="s">
        <v>476</v>
      </c>
      <c r="AL33" s="2" t="s">
        <v>197</v>
      </c>
      <c r="AM33" s="2">
        <v>1</v>
      </c>
      <c r="AN33" s="2">
        <v>4</v>
      </c>
      <c r="AO33" s="2">
        <v>1</v>
      </c>
      <c r="AP33" s="2">
        <v>6</v>
      </c>
      <c r="AQ33" s="2">
        <v>1</v>
      </c>
      <c r="AR33" s="2">
        <v>0</v>
      </c>
      <c r="AS33" s="2">
        <v>0</v>
      </c>
      <c r="AT33" s="2"/>
      <c r="AU33" s="2"/>
      <c r="AV33" s="2">
        <v>0</v>
      </c>
      <c r="AW33" s="2"/>
      <c r="AX33" s="2"/>
      <c r="AY33" s="2">
        <v>0</v>
      </c>
      <c r="AZ33" s="2"/>
      <c r="BA33" s="2"/>
      <c r="BB33" s="2"/>
      <c r="BC33" s="2">
        <v>0</v>
      </c>
      <c r="BD33" s="2">
        <v>0</v>
      </c>
      <c r="BE33" s="2"/>
      <c r="BF33" s="2"/>
      <c r="BG33" s="2"/>
      <c r="BH33" s="2"/>
      <c r="BI33" s="2"/>
      <c r="BJ33" s="2">
        <v>2</v>
      </c>
      <c r="BK33" s="2">
        <v>3.63</v>
      </c>
      <c r="BL33" s="2">
        <v>14.9</v>
      </c>
      <c r="BM33" s="2">
        <v>68</v>
      </c>
      <c r="BN33" s="2">
        <v>1.37</v>
      </c>
      <c r="BO33" s="2"/>
      <c r="BP33" s="2">
        <v>0.39</v>
      </c>
      <c r="BQ33" s="2">
        <v>44</v>
      </c>
      <c r="BR33" s="2"/>
      <c r="BS33" s="2">
        <v>924</v>
      </c>
      <c r="BT33" s="2"/>
      <c r="BU33" s="2">
        <v>2.73</v>
      </c>
      <c r="BV33" s="2">
        <v>0.55</v>
      </c>
      <c r="BW33" s="2">
        <v>1.4</v>
      </c>
      <c r="BX33" s="2">
        <v>5.35</v>
      </c>
      <c r="BY33" s="2">
        <v>3.03</v>
      </c>
      <c r="BZ33" s="2">
        <v>63</v>
      </c>
      <c r="CA33" s="2">
        <v>152</v>
      </c>
      <c r="CB33" s="2"/>
      <c r="CC33" s="2"/>
      <c r="CD33" s="2">
        <v>11.9</v>
      </c>
      <c r="CE33" s="2">
        <v>2.41</v>
      </c>
      <c r="CF33" s="2"/>
      <c r="CG33" s="2" t="s">
        <v>6675</v>
      </c>
      <c r="CH33" s="2" t="s">
        <v>1247</v>
      </c>
      <c r="CI33" s="117" t="s">
        <v>8502</v>
      </c>
      <c r="CJ33" s="2"/>
      <c r="CK33" s="117" t="s">
        <v>8503</v>
      </c>
      <c r="CL33" s="117" t="s">
        <v>2228</v>
      </c>
      <c r="CM33" s="2"/>
      <c r="CN33" s="2">
        <v>2</v>
      </c>
      <c r="CO33" s="2">
        <v>2</v>
      </c>
      <c r="CP33" s="2"/>
      <c r="CQ33" s="2">
        <v>1</v>
      </c>
      <c r="CR33" s="2">
        <v>0</v>
      </c>
      <c r="CS33" s="2">
        <v>0</v>
      </c>
      <c r="CT33" s="2"/>
      <c r="CU33" s="2"/>
      <c r="CV33" s="2"/>
      <c r="CW33" s="2"/>
      <c r="CX33" s="2"/>
      <c r="CY33" s="117" t="s">
        <v>1074</v>
      </c>
      <c r="CZ33" s="2">
        <v>0</v>
      </c>
      <c r="DA33" s="2">
        <v>1</v>
      </c>
      <c r="DB33" s="2">
        <v>1</v>
      </c>
      <c r="DC33" s="2">
        <v>1</v>
      </c>
      <c r="DD33" s="2">
        <v>1</v>
      </c>
      <c r="DE33" s="2">
        <v>0</v>
      </c>
      <c r="DF33" s="2">
        <v>0</v>
      </c>
      <c r="DG33" s="2">
        <v>0</v>
      </c>
      <c r="DH33" s="2">
        <v>2</v>
      </c>
      <c r="DI33" s="2">
        <v>1</v>
      </c>
      <c r="DJ33" s="2"/>
      <c r="DK33" s="2"/>
      <c r="DL33" s="2"/>
      <c r="DM33" s="2"/>
      <c r="DN33" s="2"/>
      <c r="DO33" s="2"/>
      <c r="DP33" s="2"/>
      <c r="DQ33" s="117" t="s">
        <v>8504</v>
      </c>
      <c r="DR33" s="2"/>
      <c r="DS33" t="s">
        <v>1045</v>
      </c>
      <c r="DT33"/>
      <c r="DU33" s="80"/>
      <c r="DV33"/>
      <c r="DW33"/>
      <c r="DX33" t="s">
        <v>76</v>
      </c>
      <c r="DY33" s="80"/>
      <c r="DZ33" t="s">
        <v>76</v>
      </c>
      <c r="EA33"/>
      <c r="EB33" t="s">
        <v>8505</v>
      </c>
      <c r="EC33" t="s">
        <v>8506</v>
      </c>
      <c r="ED33" t="s">
        <v>76</v>
      </c>
      <c r="EE33" s="82"/>
      <c r="EF33" t="s">
        <v>76</v>
      </c>
      <c r="EG33"/>
      <c r="EH33" t="s">
        <v>8507</v>
      </c>
      <c r="EI33" t="s">
        <v>8508</v>
      </c>
      <c r="EJ33" t="s">
        <v>76</v>
      </c>
      <c r="EK33"/>
      <c r="EL33"/>
    </row>
    <row r="34" spans="1:142">
      <c r="A34" s="2" t="s">
        <v>8509</v>
      </c>
      <c r="B34" s="2" t="s">
        <v>8510</v>
      </c>
      <c r="C34" s="397" t="s">
        <v>6747</v>
      </c>
      <c r="D34" s="2">
        <v>2</v>
      </c>
      <c r="E34" s="2">
        <v>155</v>
      </c>
      <c r="F34" s="2">
        <v>60</v>
      </c>
      <c r="G34" s="2"/>
      <c r="H34" s="2">
        <v>60</v>
      </c>
      <c r="I34" s="2">
        <v>58</v>
      </c>
      <c r="J34" s="2">
        <v>76</v>
      </c>
      <c r="K34" s="2">
        <v>9</v>
      </c>
      <c r="L34" s="2">
        <v>134</v>
      </c>
      <c r="M34" s="2">
        <v>34</v>
      </c>
      <c r="N34" s="2">
        <v>55</v>
      </c>
      <c r="O34" s="2">
        <v>4</v>
      </c>
      <c r="P34" s="2" t="s">
        <v>166</v>
      </c>
      <c r="Q34" s="2">
        <v>0</v>
      </c>
      <c r="R34" s="2">
        <v>23</v>
      </c>
      <c r="S34" s="2">
        <v>42</v>
      </c>
      <c r="T34" s="2">
        <f t="shared" si="1"/>
        <v>147</v>
      </c>
      <c r="U34" s="2" t="s">
        <v>148</v>
      </c>
      <c r="V34" s="2" t="s">
        <v>1038</v>
      </c>
      <c r="W34" s="2">
        <v>1</v>
      </c>
      <c r="X34" s="2" t="s">
        <v>197</v>
      </c>
      <c r="Y34" s="2">
        <v>180</v>
      </c>
      <c r="Z34" s="2">
        <v>4</v>
      </c>
      <c r="AA34" s="2">
        <v>0</v>
      </c>
      <c r="AB34" s="2"/>
      <c r="AC34" s="2"/>
      <c r="AD34" s="2"/>
      <c r="AE34" s="2">
        <v>0</v>
      </c>
      <c r="AF34" s="2"/>
      <c r="AG34" s="2"/>
      <c r="AH34" s="2"/>
      <c r="AI34" s="2"/>
      <c r="AJ34" s="2">
        <v>0</v>
      </c>
      <c r="AK34" s="2"/>
      <c r="AL34" s="2"/>
      <c r="AM34" s="2"/>
      <c r="AN34" s="2"/>
      <c r="AO34" s="2">
        <v>0</v>
      </c>
      <c r="AP34" s="2"/>
      <c r="AQ34" s="2">
        <v>0</v>
      </c>
      <c r="AR34" s="117">
        <v>0</v>
      </c>
      <c r="AS34" s="117">
        <v>0</v>
      </c>
      <c r="AT34" s="2"/>
      <c r="AU34" s="2"/>
      <c r="AV34" s="2">
        <v>0</v>
      </c>
      <c r="AW34" s="2"/>
      <c r="AX34" s="2"/>
      <c r="AY34" s="2">
        <v>0</v>
      </c>
      <c r="AZ34" s="2"/>
      <c r="BA34" s="2"/>
      <c r="BB34" s="2"/>
      <c r="BC34" s="2">
        <v>1</v>
      </c>
      <c r="BD34" s="2">
        <v>0</v>
      </c>
      <c r="BE34" s="2"/>
      <c r="BF34" s="2"/>
      <c r="BG34" s="2">
        <v>2</v>
      </c>
      <c r="BH34" s="2">
        <v>2</v>
      </c>
      <c r="BI34" s="2">
        <v>2</v>
      </c>
      <c r="BJ34" s="2">
        <v>2</v>
      </c>
      <c r="BK34" s="2" t="s">
        <v>6327</v>
      </c>
      <c r="BL34" s="2"/>
      <c r="BM34" s="2"/>
      <c r="BN34" s="2"/>
      <c r="BO34" s="2"/>
      <c r="BP34" s="2" t="s">
        <v>8282</v>
      </c>
      <c r="BQ34" s="2" t="s">
        <v>2044</v>
      </c>
      <c r="BR34" s="2"/>
      <c r="BS34" s="2">
        <v>115</v>
      </c>
      <c r="BT34" s="2"/>
      <c r="BU34" s="2">
        <v>3.6</v>
      </c>
      <c r="BV34" s="2">
        <v>2.15</v>
      </c>
      <c r="BW34" s="2">
        <v>2.14</v>
      </c>
      <c r="BX34" s="2">
        <v>7.49</v>
      </c>
      <c r="BY34" s="2">
        <v>5.49</v>
      </c>
      <c r="BZ34" s="2">
        <v>55</v>
      </c>
      <c r="CA34" s="2">
        <v>127</v>
      </c>
      <c r="CB34" s="2"/>
      <c r="CC34" s="2"/>
      <c r="CD34" s="2">
        <v>11.2</v>
      </c>
      <c r="CE34" s="2">
        <v>3.39</v>
      </c>
      <c r="CF34" s="2"/>
      <c r="CG34" s="2" t="s">
        <v>8511</v>
      </c>
      <c r="CH34" s="2" t="s">
        <v>8512</v>
      </c>
      <c r="CI34" s="117" t="s">
        <v>363</v>
      </c>
      <c r="CJ34" s="117" t="s">
        <v>8154</v>
      </c>
      <c r="CK34" s="2"/>
      <c r="CL34" s="117" t="s">
        <v>487</v>
      </c>
      <c r="CM34" s="2"/>
      <c r="CN34" s="2">
        <v>3</v>
      </c>
      <c r="CO34" s="2">
        <v>2</v>
      </c>
      <c r="CP34" s="2"/>
      <c r="CQ34" s="2">
        <v>1</v>
      </c>
      <c r="CR34" s="2">
        <v>0</v>
      </c>
      <c r="CS34" s="2">
        <v>0</v>
      </c>
      <c r="CT34" s="2">
        <v>50</v>
      </c>
      <c r="CU34" s="2">
        <v>0.66</v>
      </c>
      <c r="CV34" s="2">
        <v>0</v>
      </c>
      <c r="CW34" s="2"/>
      <c r="CX34" s="2"/>
      <c r="CY34" s="117" t="s">
        <v>7341</v>
      </c>
      <c r="CZ34" s="2">
        <v>1</v>
      </c>
      <c r="DA34" s="2">
        <v>1</v>
      </c>
      <c r="DB34" s="2">
        <v>2</v>
      </c>
      <c r="DC34" s="2">
        <v>1</v>
      </c>
      <c r="DD34" s="2">
        <v>1</v>
      </c>
      <c r="DE34" s="2">
        <v>1</v>
      </c>
      <c r="DF34" s="2">
        <v>0</v>
      </c>
      <c r="DG34" s="2">
        <v>1</v>
      </c>
      <c r="DH34" s="2">
        <v>2</v>
      </c>
      <c r="DI34" s="2">
        <v>1</v>
      </c>
      <c r="DJ34" s="2"/>
      <c r="DK34" s="2"/>
      <c r="DL34" s="2"/>
      <c r="DM34" s="2"/>
      <c r="DN34" s="2"/>
      <c r="DO34" s="2"/>
      <c r="DP34" s="2"/>
      <c r="DQ34" s="117" t="s">
        <v>8513</v>
      </c>
      <c r="DR34" s="2"/>
      <c r="DS34" t="s">
        <v>1045</v>
      </c>
      <c r="DT34"/>
      <c r="DU34" s="80"/>
      <c r="DV34"/>
      <c r="DW34"/>
      <c r="DX34" t="s">
        <v>76</v>
      </c>
      <c r="DY34" s="80"/>
      <c r="DZ34" t="s">
        <v>76</v>
      </c>
      <c r="EA34"/>
      <c r="EB34" t="s">
        <v>8514</v>
      </c>
      <c r="EC34" t="s">
        <v>8424</v>
      </c>
      <c r="ED34" t="s">
        <v>76</v>
      </c>
      <c r="EE34" s="82"/>
      <c r="EF34" t="s">
        <v>76</v>
      </c>
      <c r="EG34"/>
      <c r="EH34" t="s">
        <v>76</v>
      </c>
      <c r="EI34"/>
      <c r="EJ34" t="s">
        <v>76</v>
      </c>
      <c r="EK34"/>
      <c r="EL34"/>
    </row>
    <row r="35" spans="1:142">
      <c r="A35" s="2" t="s">
        <v>8515</v>
      </c>
      <c r="B35" s="2" t="s">
        <v>8516</v>
      </c>
      <c r="C35" s="397" t="s">
        <v>8517</v>
      </c>
      <c r="D35" s="2">
        <v>1</v>
      </c>
      <c r="E35" s="2">
        <v>171</v>
      </c>
      <c r="F35" s="2">
        <v>77</v>
      </c>
      <c r="G35" s="2"/>
      <c r="H35" s="2">
        <v>56</v>
      </c>
      <c r="I35" s="2">
        <v>41</v>
      </c>
      <c r="J35" s="2">
        <v>61</v>
      </c>
      <c r="K35" s="2">
        <v>3</v>
      </c>
      <c r="L35" s="2">
        <v>149</v>
      </c>
      <c r="M35" s="2">
        <v>24</v>
      </c>
      <c r="N35" s="2">
        <v>87</v>
      </c>
      <c r="O35" s="2">
        <v>7</v>
      </c>
      <c r="P35" s="2" t="s">
        <v>166</v>
      </c>
      <c r="Q35" s="2">
        <v>0</v>
      </c>
      <c r="R35" s="2">
        <v>23</v>
      </c>
      <c r="S35" s="2">
        <v>42</v>
      </c>
      <c r="T35" s="2">
        <f t="shared" si="1"/>
        <v>117</v>
      </c>
      <c r="U35" s="2" t="s">
        <v>167</v>
      </c>
      <c r="V35" s="2" t="s">
        <v>1161</v>
      </c>
      <c r="W35" s="2">
        <v>1</v>
      </c>
      <c r="X35" s="2" t="s">
        <v>197</v>
      </c>
      <c r="Y35" s="2"/>
      <c r="Z35" s="2" t="s">
        <v>239</v>
      </c>
      <c r="AA35" s="2">
        <v>0</v>
      </c>
      <c r="AB35" s="2"/>
      <c r="AC35" s="2"/>
      <c r="AD35" s="2"/>
      <c r="AE35" s="2">
        <v>0</v>
      </c>
      <c r="AF35" s="2"/>
      <c r="AG35" s="2"/>
      <c r="AH35" s="2"/>
      <c r="AI35" s="2"/>
      <c r="AJ35" s="2">
        <v>1</v>
      </c>
      <c r="AK35" s="2">
        <v>10</v>
      </c>
      <c r="AL35" s="2">
        <v>30</v>
      </c>
      <c r="AM35" s="2">
        <v>0</v>
      </c>
      <c r="AN35" s="2"/>
      <c r="AO35" s="2">
        <v>0</v>
      </c>
      <c r="AP35" s="2"/>
      <c r="AQ35" s="2">
        <v>0</v>
      </c>
      <c r="AR35" s="117">
        <v>0</v>
      </c>
      <c r="AS35" s="117">
        <v>0</v>
      </c>
      <c r="AT35" s="2"/>
      <c r="AU35" s="2"/>
      <c r="AV35" s="2">
        <v>0</v>
      </c>
      <c r="AW35" s="2"/>
      <c r="AX35" s="2"/>
      <c r="AY35" s="2">
        <v>0</v>
      </c>
      <c r="AZ35" s="2"/>
      <c r="BA35" s="2"/>
      <c r="BB35" s="2"/>
      <c r="BC35" s="2">
        <v>1</v>
      </c>
      <c r="BD35" s="2">
        <v>0</v>
      </c>
      <c r="BE35" s="2"/>
      <c r="BF35" s="2"/>
      <c r="BG35" s="2">
        <v>1</v>
      </c>
      <c r="BH35" s="2">
        <v>2</v>
      </c>
      <c r="BI35" s="2">
        <v>1</v>
      </c>
      <c r="BJ35" s="2">
        <v>2</v>
      </c>
      <c r="BK35" s="2" t="s">
        <v>8518</v>
      </c>
      <c r="BL35" s="2"/>
      <c r="BM35" s="2"/>
      <c r="BN35" s="2"/>
      <c r="BO35" s="2"/>
      <c r="BP35" s="2" t="s">
        <v>8282</v>
      </c>
      <c r="BQ35" s="2" t="s">
        <v>2044</v>
      </c>
      <c r="BR35" s="2"/>
      <c r="BS35" s="2">
        <v>224</v>
      </c>
      <c r="BT35" s="2"/>
      <c r="BU35" s="2">
        <v>2.67</v>
      </c>
      <c r="BV35" s="2">
        <v>1.52</v>
      </c>
      <c r="BW35" s="2">
        <v>1.43</v>
      </c>
      <c r="BX35" s="2">
        <v>4.57</v>
      </c>
      <c r="BY35" s="2">
        <v>5</v>
      </c>
      <c r="BZ35" s="2">
        <v>87</v>
      </c>
      <c r="CA35" s="2">
        <v>152</v>
      </c>
      <c r="CB35" s="2"/>
      <c r="CC35" s="2"/>
      <c r="CD35" s="2">
        <v>11.3</v>
      </c>
      <c r="CE35" s="2">
        <v>3.99</v>
      </c>
      <c r="CF35" s="2"/>
      <c r="CG35" s="2" t="s">
        <v>8519</v>
      </c>
      <c r="CH35" s="2" t="s">
        <v>1247</v>
      </c>
      <c r="CI35" s="2"/>
      <c r="CJ35" s="2"/>
      <c r="CK35" s="2" t="s">
        <v>1987</v>
      </c>
      <c r="CL35" s="2"/>
      <c r="CM35" s="2"/>
      <c r="CN35" s="2">
        <v>1</v>
      </c>
      <c r="CO35" s="2">
        <v>2</v>
      </c>
      <c r="CP35" s="2"/>
      <c r="CQ35" s="2">
        <v>1</v>
      </c>
      <c r="CR35" s="2">
        <v>0</v>
      </c>
      <c r="CS35" s="2">
        <v>0</v>
      </c>
      <c r="CT35" s="2">
        <v>48</v>
      </c>
      <c r="CU35" s="2">
        <v>0.78</v>
      </c>
      <c r="CV35" s="2">
        <v>0</v>
      </c>
      <c r="CW35" s="2"/>
      <c r="CX35" s="2"/>
      <c r="CY35" s="117" t="s">
        <v>2055</v>
      </c>
      <c r="CZ35" s="2">
        <v>0</v>
      </c>
      <c r="DA35" s="2">
        <v>1</v>
      </c>
      <c r="DB35" s="2">
        <v>2</v>
      </c>
      <c r="DC35" s="2">
        <v>1</v>
      </c>
      <c r="DD35" s="2">
        <v>0</v>
      </c>
      <c r="DE35" s="2">
        <v>1</v>
      </c>
      <c r="DF35" s="2">
        <v>0</v>
      </c>
      <c r="DG35" s="2">
        <v>1</v>
      </c>
      <c r="DH35" s="2">
        <v>2</v>
      </c>
      <c r="DI35" s="2">
        <v>0</v>
      </c>
      <c r="DJ35" s="2"/>
      <c r="DK35" s="2"/>
      <c r="DL35" s="2"/>
      <c r="DM35" s="2"/>
      <c r="DN35" s="2"/>
      <c r="DO35" s="2"/>
      <c r="DP35" s="2"/>
      <c r="DQ35" s="117" t="s">
        <v>8520</v>
      </c>
      <c r="DR35" s="2"/>
      <c r="DS35" t="s">
        <v>1045</v>
      </c>
      <c r="DT35"/>
      <c r="DU35" s="80"/>
      <c r="DV35"/>
      <c r="DW35"/>
      <c r="DX35" t="s">
        <v>76</v>
      </c>
      <c r="DY35" s="80"/>
      <c r="DZ35" t="s">
        <v>76</v>
      </c>
      <c r="EA35"/>
      <c r="EB35" t="s">
        <v>8521</v>
      </c>
      <c r="EC35" s="80">
        <v>44075</v>
      </c>
      <c r="ED35" t="s">
        <v>76</v>
      </c>
      <c r="EE35" s="82"/>
      <c r="EF35" t="s">
        <v>76</v>
      </c>
      <c r="EG35"/>
      <c r="EH35" t="s">
        <v>76</v>
      </c>
      <c r="EI35"/>
      <c r="EJ35" t="s">
        <v>76</v>
      </c>
      <c r="EK35"/>
      <c r="EL35"/>
    </row>
    <row r="36" spans="1:142">
      <c r="A36" s="2" t="s">
        <v>8522</v>
      </c>
      <c r="B36" s="2" t="s">
        <v>8523</v>
      </c>
      <c r="C36" s="397" t="s">
        <v>6823</v>
      </c>
      <c r="D36" s="2">
        <v>1</v>
      </c>
      <c r="E36" s="2">
        <v>169</v>
      </c>
      <c r="F36" s="2">
        <v>72</v>
      </c>
      <c r="G36" s="2"/>
      <c r="H36" s="2">
        <v>60</v>
      </c>
      <c r="I36" s="2">
        <v>58</v>
      </c>
      <c r="J36" s="2">
        <v>94</v>
      </c>
      <c r="K36" s="2">
        <v>15</v>
      </c>
      <c r="L36" s="2">
        <v>128</v>
      </c>
      <c r="M36" s="2">
        <v>34</v>
      </c>
      <c r="N36" s="2">
        <v>77</v>
      </c>
      <c r="O36" s="2">
        <v>7</v>
      </c>
      <c r="P36" s="2" t="s">
        <v>382</v>
      </c>
      <c r="Q36" s="2">
        <v>0</v>
      </c>
      <c r="R36" s="2">
        <v>2</v>
      </c>
      <c r="S36" s="2">
        <v>28</v>
      </c>
      <c r="T36" s="2">
        <f t="shared" si="1"/>
        <v>142</v>
      </c>
      <c r="U36" s="2" t="s">
        <v>148</v>
      </c>
      <c r="V36" s="2" t="s">
        <v>1038</v>
      </c>
      <c r="W36" s="2">
        <v>1</v>
      </c>
      <c r="X36" s="2" t="s">
        <v>1235</v>
      </c>
      <c r="Y36" s="2" t="s">
        <v>5353</v>
      </c>
      <c r="Z36" s="2">
        <v>2</v>
      </c>
      <c r="AA36" s="2">
        <v>0</v>
      </c>
      <c r="AB36" s="2"/>
      <c r="AC36" s="2"/>
      <c r="AD36" s="2"/>
      <c r="AE36" s="2">
        <v>1</v>
      </c>
      <c r="AF36" s="2">
        <v>4</v>
      </c>
      <c r="AG36" s="2">
        <v>10</v>
      </c>
      <c r="AH36" s="2">
        <v>0</v>
      </c>
      <c r="AI36" s="2"/>
      <c r="AJ36" s="2">
        <v>0</v>
      </c>
      <c r="AK36" s="2"/>
      <c r="AL36" s="2"/>
      <c r="AM36" s="2"/>
      <c r="AN36" s="2"/>
      <c r="AO36" s="2">
        <v>0</v>
      </c>
      <c r="AP36" s="2"/>
      <c r="AQ36" s="2">
        <v>0</v>
      </c>
      <c r="AR36" s="117">
        <v>0</v>
      </c>
      <c r="AS36" s="117">
        <v>1</v>
      </c>
      <c r="AT36" s="117">
        <v>3</v>
      </c>
      <c r="AU36" s="2" t="s">
        <v>2675</v>
      </c>
      <c r="AV36" s="2">
        <v>0</v>
      </c>
      <c r="AW36" s="2"/>
      <c r="AX36" s="2"/>
      <c r="AY36" s="2">
        <v>0</v>
      </c>
      <c r="AZ36" s="2"/>
      <c r="BA36" s="2"/>
      <c r="BB36" s="2"/>
      <c r="BC36" s="2">
        <v>1</v>
      </c>
      <c r="BD36" s="2">
        <v>0</v>
      </c>
      <c r="BE36" s="2"/>
      <c r="BF36" s="2"/>
      <c r="BG36" s="2">
        <v>2</v>
      </c>
      <c r="BH36" s="2">
        <v>2</v>
      </c>
      <c r="BI36" s="2">
        <v>2</v>
      </c>
      <c r="BJ36" s="2">
        <v>1</v>
      </c>
      <c r="BK36" s="2"/>
      <c r="BL36" s="2"/>
      <c r="BM36" s="2"/>
      <c r="BN36" s="2"/>
      <c r="BO36" s="2"/>
      <c r="BP36" s="2" t="s">
        <v>8282</v>
      </c>
      <c r="BQ36" s="2" t="s">
        <v>2044</v>
      </c>
      <c r="BR36" s="2"/>
      <c r="BS36" s="2"/>
      <c r="BT36" s="2"/>
      <c r="BU36" s="2">
        <v>2.29</v>
      </c>
      <c r="BV36" s="2">
        <v>0.8</v>
      </c>
      <c r="BW36" s="2">
        <v>1.18</v>
      </c>
      <c r="BX36" s="2">
        <v>5.35</v>
      </c>
      <c r="BY36" s="2">
        <v>5.1</v>
      </c>
      <c r="BZ36" s="2">
        <v>77</v>
      </c>
      <c r="CA36" s="2">
        <v>153</v>
      </c>
      <c r="CB36" s="2"/>
      <c r="CC36" s="2"/>
      <c r="CD36" s="2">
        <v>13.4</v>
      </c>
      <c r="CE36" s="2">
        <v>2.79</v>
      </c>
      <c r="CF36" s="2"/>
      <c r="CG36" s="2" t="s">
        <v>6715</v>
      </c>
      <c r="CH36" s="2" t="s">
        <v>1247</v>
      </c>
      <c r="CI36" s="2"/>
      <c r="CJ36" s="2" t="s">
        <v>388</v>
      </c>
      <c r="CK36" s="2" t="s">
        <v>8524</v>
      </c>
      <c r="CL36" s="2"/>
      <c r="CM36" s="2"/>
      <c r="CN36" s="2">
        <v>2</v>
      </c>
      <c r="CO36" s="2">
        <v>2</v>
      </c>
      <c r="CP36" s="2"/>
      <c r="CQ36" s="2">
        <v>0</v>
      </c>
      <c r="CR36" s="2">
        <v>0</v>
      </c>
      <c r="CS36" s="2">
        <v>0</v>
      </c>
      <c r="CT36" s="2">
        <v>42</v>
      </c>
      <c r="CU36" s="2">
        <v>0.6</v>
      </c>
      <c r="CV36" s="2">
        <v>0</v>
      </c>
      <c r="CW36" s="2"/>
      <c r="CX36" s="2"/>
      <c r="CY36" s="117" t="s">
        <v>8525</v>
      </c>
      <c r="CZ36" s="2">
        <v>1</v>
      </c>
      <c r="DA36" s="2">
        <v>1</v>
      </c>
      <c r="DB36" s="2">
        <v>2</v>
      </c>
      <c r="DC36" s="2">
        <v>1</v>
      </c>
      <c r="DD36" s="2">
        <v>0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/>
      <c r="DK36" s="2"/>
      <c r="DL36" s="2"/>
      <c r="DM36" s="2"/>
      <c r="DN36" s="2"/>
      <c r="DO36" s="2"/>
      <c r="DP36" s="2"/>
      <c r="DQ36" s="117" t="s">
        <v>8526</v>
      </c>
      <c r="DR36" s="2"/>
      <c r="DS36" t="s">
        <v>1045</v>
      </c>
      <c r="DT36"/>
      <c r="DU36" s="80"/>
      <c r="DV36"/>
      <c r="DW36"/>
      <c r="DX36" t="s">
        <v>76</v>
      </c>
      <c r="DY36" s="80"/>
      <c r="DZ36" t="s">
        <v>76</v>
      </c>
      <c r="EA36"/>
      <c r="EB36" t="s">
        <v>76</v>
      </c>
      <c r="EC36"/>
      <c r="ED36" t="s">
        <v>76</v>
      </c>
      <c r="EE36" s="82"/>
      <c r="EF36" t="s">
        <v>76</v>
      </c>
      <c r="EG36"/>
      <c r="EH36" t="s">
        <v>76</v>
      </c>
      <c r="EI36"/>
      <c r="EJ36" t="s">
        <v>76</v>
      </c>
      <c r="EK36"/>
      <c r="EL36"/>
    </row>
    <row r="37" spans="1:142">
      <c r="A37" s="2" t="s">
        <v>8527</v>
      </c>
      <c r="B37" s="2" t="s">
        <v>8528</v>
      </c>
      <c r="C37" s="397" t="s">
        <v>8529</v>
      </c>
      <c r="D37" s="2">
        <v>1</v>
      </c>
      <c r="E37" s="2">
        <v>160</v>
      </c>
      <c r="F37" s="2">
        <v>72</v>
      </c>
      <c r="G37" s="2"/>
      <c r="H37" s="2">
        <v>72</v>
      </c>
      <c r="I37" s="2">
        <v>75</v>
      </c>
      <c r="J37" s="2">
        <v>82</v>
      </c>
      <c r="K37" s="2">
        <v>9</v>
      </c>
      <c r="L37" s="2">
        <v>164</v>
      </c>
      <c r="M37" s="2">
        <v>10</v>
      </c>
      <c r="N37" s="2">
        <v>77</v>
      </c>
      <c r="O37" s="2">
        <v>7</v>
      </c>
      <c r="P37" s="2" t="s">
        <v>166</v>
      </c>
      <c r="Q37" s="2">
        <v>0</v>
      </c>
      <c r="R37" s="2">
        <v>23</v>
      </c>
      <c r="S37" s="2">
        <v>42</v>
      </c>
      <c r="T37" s="2">
        <f t="shared" si="1"/>
        <v>143</v>
      </c>
      <c r="U37" s="2" t="s">
        <v>148</v>
      </c>
      <c r="V37" s="2" t="s">
        <v>224</v>
      </c>
      <c r="W37" s="2">
        <v>1</v>
      </c>
      <c r="X37" s="2" t="s">
        <v>197</v>
      </c>
      <c r="Y37" s="2" t="s">
        <v>1124</v>
      </c>
      <c r="Z37" s="2">
        <v>4</v>
      </c>
      <c r="AA37" s="2">
        <v>0</v>
      </c>
      <c r="AB37" s="2"/>
      <c r="AC37" s="2"/>
      <c r="AD37" s="2"/>
      <c r="AE37" s="2">
        <v>1</v>
      </c>
      <c r="AF37" s="2">
        <v>20</v>
      </c>
      <c r="AG37" s="2" t="s">
        <v>1574</v>
      </c>
      <c r="AH37" s="2">
        <v>1</v>
      </c>
      <c r="AI37" s="2" t="s">
        <v>1277</v>
      </c>
      <c r="AJ37" s="2">
        <v>0</v>
      </c>
      <c r="AK37" s="2"/>
      <c r="AL37" s="2"/>
      <c r="AM37" s="2"/>
      <c r="AN37" s="2"/>
      <c r="AO37" s="2">
        <v>0</v>
      </c>
      <c r="AP37" s="2"/>
      <c r="AQ37" s="2">
        <v>0</v>
      </c>
      <c r="AR37" s="117">
        <v>0</v>
      </c>
      <c r="AS37" s="117">
        <v>0</v>
      </c>
      <c r="AT37" s="2"/>
      <c r="AU37" s="2"/>
      <c r="AV37" s="2">
        <v>0</v>
      </c>
      <c r="AW37" s="2"/>
      <c r="AX37" s="2"/>
      <c r="AY37" s="2">
        <v>0</v>
      </c>
      <c r="AZ37" s="2"/>
      <c r="BA37" s="2"/>
      <c r="BB37" s="2"/>
      <c r="BC37" s="2">
        <v>0</v>
      </c>
      <c r="BD37" s="2">
        <v>0</v>
      </c>
      <c r="BE37" s="2"/>
      <c r="BF37" s="2"/>
      <c r="BG37" s="2">
        <v>1</v>
      </c>
      <c r="BH37" s="2">
        <v>1</v>
      </c>
      <c r="BI37" s="2">
        <v>1</v>
      </c>
      <c r="BJ37" s="2">
        <v>2</v>
      </c>
      <c r="BK37" s="2">
        <v>166</v>
      </c>
      <c r="BL37" s="2"/>
      <c r="BM37" s="2"/>
      <c r="BN37" s="2">
        <v>4.77</v>
      </c>
      <c r="BO37" s="2"/>
      <c r="BP37" s="2" t="s">
        <v>8530</v>
      </c>
      <c r="BQ37" s="2" t="s">
        <v>4739</v>
      </c>
      <c r="BR37" s="2"/>
      <c r="BS37" s="2">
        <v>343</v>
      </c>
      <c r="BT37" s="2"/>
      <c r="BU37" s="2">
        <v>4.89</v>
      </c>
      <c r="BV37" s="2">
        <v>1.56</v>
      </c>
      <c r="BW37" s="2">
        <v>3.42</v>
      </c>
      <c r="BX37" s="2"/>
      <c r="BY37" s="2">
        <v>7.88</v>
      </c>
      <c r="BZ37" s="2">
        <v>77</v>
      </c>
      <c r="CA37" s="2">
        <v>139</v>
      </c>
      <c r="CB37" s="2"/>
      <c r="CC37" s="2"/>
      <c r="CD37" s="2">
        <v>10.9</v>
      </c>
      <c r="CE37" s="2">
        <v>3.54</v>
      </c>
      <c r="CF37" s="2"/>
      <c r="CG37" s="2" t="s">
        <v>8531</v>
      </c>
      <c r="CH37" s="2" t="s">
        <v>1192</v>
      </c>
      <c r="CI37" s="2" t="s">
        <v>4134</v>
      </c>
      <c r="CJ37" s="2" t="s">
        <v>8532</v>
      </c>
      <c r="CK37" s="2" t="s">
        <v>2883</v>
      </c>
      <c r="CL37" s="2" t="s">
        <v>2364</v>
      </c>
      <c r="CM37" s="2"/>
      <c r="CN37" s="2">
        <v>2</v>
      </c>
      <c r="CO37" s="2">
        <v>2</v>
      </c>
      <c r="CP37" s="2"/>
      <c r="CQ37" s="2">
        <v>1</v>
      </c>
      <c r="CR37" s="2">
        <v>0</v>
      </c>
      <c r="CS37" s="2">
        <v>0</v>
      </c>
      <c r="CT37" s="2">
        <v>52</v>
      </c>
      <c r="CU37" s="2">
        <v>0.48</v>
      </c>
      <c r="CV37" s="2">
        <v>0</v>
      </c>
      <c r="CW37" s="2"/>
      <c r="CX37" s="2"/>
      <c r="CY37" s="117" t="s">
        <v>8533</v>
      </c>
      <c r="CZ37" s="2">
        <v>0</v>
      </c>
      <c r="DA37" s="2">
        <v>1</v>
      </c>
      <c r="DB37" s="2">
        <v>1</v>
      </c>
      <c r="DC37" s="2">
        <v>1</v>
      </c>
      <c r="DD37" s="2">
        <v>0</v>
      </c>
      <c r="DE37" s="2">
        <v>1</v>
      </c>
      <c r="DF37" s="2">
        <v>0</v>
      </c>
      <c r="DG37" s="2">
        <v>1</v>
      </c>
      <c r="DH37" s="2">
        <v>1</v>
      </c>
      <c r="DI37" s="2">
        <v>1</v>
      </c>
      <c r="DJ37" s="2"/>
      <c r="DK37" s="2"/>
      <c r="DL37" s="2"/>
      <c r="DM37" s="2"/>
      <c r="DN37" s="2"/>
      <c r="DO37" s="2"/>
      <c r="DP37" s="2"/>
      <c r="DQ37" s="117" t="s">
        <v>8534</v>
      </c>
      <c r="DR37" s="2"/>
      <c r="DS37" t="s">
        <v>1045</v>
      </c>
      <c r="DT37"/>
      <c r="DU37" s="80"/>
      <c r="DV37"/>
      <c r="DW37"/>
      <c r="DX37" t="s">
        <v>76</v>
      </c>
      <c r="DY37" s="80"/>
      <c r="DZ37" t="s">
        <v>76</v>
      </c>
      <c r="EA37"/>
      <c r="EB37" t="s">
        <v>76</v>
      </c>
      <c r="EC37"/>
      <c r="ED37" t="s">
        <v>76</v>
      </c>
      <c r="EE37" s="82"/>
      <c r="EF37" t="s">
        <v>76</v>
      </c>
      <c r="EG37"/>
      <c r="EH37" t="s">
        <v>76</v>
      </c>
      <c r="EI37"/>
      <c r="EJ37" t="s">
        <v>76</v>
      </c>
      <c r="EK37"/>
      <c r="EL37"/>
    </row>
    <row r="38" spans="1:142">
      <c r="A38" s="2" t="s">
        <v>8535</v>
      </c>
      <c r="B38" s="2" t="s">
        <v>5181</v>
      </c>
      <c r="C38" s="397" t="s">
        <v>8536</v>
      </c>
      <c r="D38" s="2">
        <v>2</v>
      </c>
      <c r="E38" s="2">
        <v>155</v>
      </c>
      <c r="F38" s="2">
        <v>60</v>
      </c>
      <c r="G38" s="2"/>
      <c r="H38" s="2">
        <v>83</v>
      </c>
      <c r="I38" s="2">
        <v>91</v>
      </c>
      <c r="J38" s="2">
        <v>54</v>
      </c>
      <c r="K38" s="2">
        <v>3</v>
      </c>
      <c r="L38" s="2">
        <v>132</v>
      </c>
      <c r="M38" s="2">
        <v>34</v>
      </c>
      <c r="N38" s="2">
        <v>61</v>
      </c>
      <c r="O38" s="2">
        <v>4</v>
      </c>
      <c r="P38" s="2" t="s">
        <v>382</v>
      </c>
      <c r="Q38" s="2">
        <v>0</v>
      </c>
      <c r="R38" s="2">
        <v>2</v>
      </c>
      <c r="S38" s="2">
        <v>28</v>
      </c>
      <c r="T38" s="2">
        <f t="shared" si="1"/>
        <v>160</v>
      </c>
      <c r="U38" s="2" t="s">
        <v>148</v>
      </c>
      <c r="V38" s="2" t="s">
        <v>1038</v>
      </c>
      <c r="W38" s="2">
        <v>1</v>
      </c>
      <c r="X38" s="2" t="s">
        <v>1739</v>
      </c>
      <c r="Y38" s="2" t="s">
        <v>1430</v>
      </c>
      <c r="Z38" s="2">
        <v>4</v>
      </c>
      <c r="AA38" s="2">
        <v>0</v>
      </c>
      <c r="AB38" s="2"/>
      <c r="AC38" s="2"/>
      <c r="AD38" s="2"/>
      <c r="AE38" s="2">
        <v>0</v>
      </c>
      <c r="AF38" s="2"/>
      <c r="AG38" s="2"/>
      <c r="AH38" s="2"/>
      <c r="AI38" s="2"/>
      <c r="AJ38" s="2">
        <v>0</v>
      </c>
      <c r="AK38" s="2"/>
      <c r="AL38" s="2"/>
      <c r="AM38" s="2"/>
      <c r="AN38" s="2"/>
      <c r="AO38" s="2">
        <v>0</v>
      </c>
      <c r="AP38" s="2"/>
      <c r="AQ38" s="2">
        <v>0</v>
      </c>
      <c r="AR38" s="117">
        <v>0</v>
      </c>
      <c r="AS38" s="117">
        <v>0</v>
      </c>
      <c r="AT38" s="2"/>
      <c r="AU38" s="2"/>
      <c r="AV38" s="2">
        <v>0</v>
      </c>
      <c r="AW38" s="2"/>
      <c r="AX38" s="2"/>
      <c r="AY38" s="2">
        <v>0</v>
      </c>
      <c r="AZ38" s="2"/>
      <c r="BA38" s="2"/>
      <c r="BB38" s="2"/>
      <c r="BC38" s="2">
        <v>0</v>
      </c>
      <c r="BD38" s="2">
        <v>0</v>
      </c>
      <c r="BE38" s="2"/>
      <c r="BF38" s="2"/>
      <c r="BG38" s="2">
        <v>3</v>
      </c>
      <c r="BH38" s="2">
        <v>3</v>
      </c>
      <c r="BI38" s="2">
        <v>3</v>
      </c>
      <c r="BJ38" s="2">
        <v>1</v>
      </c>
      <c r="BK38" s="2"/>
      <c r="BL38" s="2"/>
      <c r="BM38" s="2"/>
      <c r="BN38" s="2"/>
      <c r="BO38" s="2"/>
      <c r="BP38" s="2" t="s">
        <v>8282</v>
      </c>
      <c r="BQ38" s="2" t="s">
        <v>2044</v>
      </c>
      <c r="BR38" s="2"/>
      <c r="BS38" s="2">
        <v>461</v>
      </c>
      <c r="BT38" s="2"/>
      <c r="BU38" s="2">
        <v>3.51</v>
      </c>
      <c r="BV38" s="2">
        <v>1.24</v>
      </c>
      <c r="BW38" s="2">
        <v>2.01</v>
      </c>
      <c r="BX38" s="2">
        <v>5.77</v>
      </c>
      <c r="BY38" s="2">
        <v>6.06</v>
      </c>
      <c r="BZ38" s="2">
        <v>61</v>
      </c>
      <c r="CA38" s="2">
        <v>114</v>
      </c>
      <c r="CB38" s="2"/>
      <c r="CC38" s="2"/>
      <c r="CD38" s="2">
        <v>11.1</v>
      </c>
      <c r="CE38" s="2">
        <v>2.85</v>
      </c>
      <c r="CF38" s="2"/>
      <c r="CG38" s="2" t="s">
        <v>6823</v>
      </c>
      <c r="CH38" s="2" t="s">
        <v>1247</v>
      </c>
      <c r="CI38" s="2" t="s">
        <v>2228</v>
      </c>
      <c r="CJ38" s="2"/>
      <c r="CK38" s="2" t="s">
        <v>487</v>
      </c>
      <c r="CL38" s="2" t="s">
        <v>515</v>
      </c>
      <c r="CM38" s="2"/>
      <c r="CN38" s="2">
        <v>3</v>
      </c>
      <c r="CO38" s="2">
        <v>2</v>
      </c>
      <c r="CP38" s="2"/>
      <c r="CQ38" s="2">
        <v>1</v>
      </c>
      <c r="CR38" s="2">
        <v>0</v>
      </c>
      <c r="CS38" s="2">
        <v>0</v>
      </c>
      <c r="CT38" s="2">
        <v>44</v>
      </c>
      <c r="CU38" s="2">
        <v>0.72</v>
      </c>
      <c r="CV38" s="2">
        <v>0</v>
      </c>
      <c r="CW38" s="2"/>
      <c r="CX38" s="2"/>
      <c r="CY38" s="117" t="s">
        <v>448</v>
      </c>
      <c r="CZ38" s="2">
        <v>1</v>
      </c>
      <c r="DA38" s="2">
        <v>1</v>
      </c>
      <c r="DB38" s="2">
        <v>2</v>
      </c>
      <c r="DC38" s="2">
        <v>1</v>
      </c>
      <c r="DD38" s="2">
        <v>1</v>
      </c>
      <c r="DE38" s="2">
        <v>1</v>
      </c>
      <c r="DF38" s="2">
        <v>1</v>
      </c>
      <c r="DG38" s="2">
        <v>0</v>
      </c>
      <c r="DH38" s="2">
        <v>2</v>
      </c>
      <c r="DI38" s="2">
        <v>0</v>
      </c>
      <c r="DJ38" s="2"/>
      <c r="DK38" s="2"/>
      <c r="DL38" s="2"/>
      <c r="DM38" s="2"/>
      <c r="DN38" s="2"/>
      <c r="DO38" s="2"/>
      <c r="DP38" s="2"/>
      <c r="DQ38" s="117" t="s">
        <v>8537</v>
      </c>
      <c r="DR38" s="2"/>
      <c r="DS38" t="s">
        <v>1045</v>
      </c>
      <c r="DT38"/>
      <c r="DU38" s="80"/>
      <c r="DV38"/>
      <c r="DW38"/>
      <c r="DX38" t="s">
        <v>76</v>
      </c>
      <c r="DY38" s="80"/>
      <c r="DZ38" t="s">
        <v>76</v>
      </c>
      <c r="EA38"/>
      <c r="EB38" t="s">
        <v>8538</v>
      </c>
      <c r="EC38" t="s">
        <v>8539</v>
      </c>
      <c r="ED38" t="s">
        <v>76</v>
      </c>
      <c r="EE38" s="82"/>
      <c r="EF38" t="s">
        <v>76</v>
      </c>
      <c r="EG38"/>
      <c r="EH38" t="s">
        <v>76</v>
      </c>
      <c r="EI38"/>
      <c r="EJ38" t="s">
        <v>76</v>
      </c>
      <c r="EK38"/>
      <c r="EL38"/>
    </row>
    <row r="39" spans="1:142">
      <c r="A39" s="2" t="s">
        <v>8540</v>
      </c>
      <c r="B39" s="2" t="s">
        <v>8541</v>
      </c>
      <c r="C39" s="397" t="s">
        <v>8489</v>
      </c>
      <c r="D39" s="2">
        <v>1</v>
      </c>
      <c r="E39" s="2">
        <v>180</v>
      </c>
      <c r="F39" s="2">
        <v>79</v>
      </c>
      <c r="G39" s="2"/>
      <c r="H39" s="2">
        <v>55</v>
      </c>
      <c r="I39" s="2">
        <v>41</v>
      </c>
      <c r="J39" s="2">
        <v>58</v>
      </c>
      <c r="K39" s="2">
        <v>3</v>
      </c>
      <c r="L39" s="2">
        <v>130</v>
      </c>
      <c r="M39" s="2">
        <v>34</v>
      </c>
      <c r="N39" s="2">
        <v>66</v>
      </c>
      <c r="O39" s="2">
        <v>4</v>
      </c>
      <c r="P39" s="2" t="s">
        <v>278</v>
      </c>
      <c r="Q39" s="2">
        <v>0</v>
      </c>
      <c r="R39" s="2">
        <v>2</v>
      </c>
      <c r="S39" s="2">
        <v>28</v>
      </c>
      <c r="T39" s="2">
        <f t="shared" si="1"/>
        <v>110</v>
      </c>
      <c r="U39" s="2" t="s">
        <v>167</v>
      </c>
      <c r="V39" s="2" t="s">
        <v>224</v>
      </c>
      <c r="W39" s="2">
        <v>0</v>
      </c>
      <c r="X39" s="2"/>
      <c r="Y39" s="2"/>
      <c r="Z39" s="2"/>
      <c r="AA39" s="2">
        <v>0</v>
      </c>
      <c r="AB39" s="2"/>
      <c r="AC39" s="2"/>
      <c r="AD39" s="2"/>
      <c r="AE39" s="2">
        <v>1</v>
      </c>
      <c r="AF39" s="26" t="s">
        <v>6396</v>
      </c>
      <c r="AG39" s="2">
        <v>30</v>
      </c>
      <c r="AH39" s="2">
        <v>0</v>
      </c>
      <c r="AI39" s="2"/>
      <c r="AJ39" s="2">
        <v>0</v>
      </c>
      <c r="AK39" s="2"/>
      <c r="AL39" s="2"/>
      <c r="AM39" s="2"/>
      <c r="AN39" s="2"/>
      <c r="AO39" s="2">
        <v>0</v>
      </c>
      <c r="AP39" s="2"/>
      <c r="AQ39" s="2">
        <v>0</v>
      </c>
      <c r="AR39" s="117">
        <v>0</v>
      </c>
      <c r="AS39" s="117">
        <v>0</v>
      </c>
      <c r="AT39" s="2"/>
      <c r="AU39" s="2"/>
      <c r="AV39" s="2">
        <v>0</v>
      </c>
      <c r="AW39" s="2"/>
      <c r="AX39" s="2"/>
      <c r="AY39" s="2">
        <v>0</v>
      </c>
      <c r="AZ39" s="2"/>
      <c r="BA39" s="2"/>
      <c r="BB39" s="2"/>
      <c r="BC39" s="2">
        <v>1</v>
      </c>
      <c r="BD39" s="2">
        <v>0</v>
      </c>
      <c r="BE39" s="2"/>
      <c r="BF39" s="2"/>
      <c r="BG39" s="2"/>
      <c r="BH39" s="2"/>
      <c r="BI39" s="2"/>
      <c r="BJ39" s="2">
        <v>1</v>
      </c>
      <c r="BK39" s="2"/>
      <c r="BL39" s="2"/>
      <c r="BM39" s="2"/>
      <c r="BN39" s="2">
        <v>2.97</v>
      </c>
      <c r="BO39" s="2"/>
      <c r="BP39" s="2" t="s">
        <v>8282</v>
      </c>
      <c r="BQ39" s="2" t="s">
        <v>2044</v>
      </c>
      <c r="BR39" s="2"/>
      <c r="BS39" s="2">
        <v>70</v>
      </c>
      <c r="BT39" s="2"/>
      <c r="BU39" s="2">
        <v>4.44</v>
      </c>
      <c r="BV39" s="2">
        <v>2.08</v>
      </c>
      <c r="BW39" s="2">
        <v>2.61</v>
      </c>
      <c r="BX39" s="2">
        <v>5.37</v>
      </c>
      <c r="BY39" s="2">
        <v>5.46</v>
      </c>
      <c r="BZ39" s="2">
        <v>66</v>
      </c>
      <c r="CA39" s="2">
        <v>134</v>
      </c>
      <c r="CB39" s="2"/>
      <c r="CC39" s="2"/>
      <c r="CD39" s="2">
        <v>13.5</v>
      </c>
      <c r="CE39" s="2">
        <v>2.58</v>
      </c>
      <c r="CF39" s="2"/>
      <c r="CG39" s="2" t="s">
        <v>6786</v>
      </c>
      <c r="CH39" s="2" t="s">
        <v>1247</v>
      </c>
      <c r="CI39" s="2"/>
      <c r="CJ39" s="2"/>
      <c r="CK39" s="2" t="s">
        <v>649</v>
      </c>
      <c r="CL39" s="2"/>
      <c r="CM39" s="2"/>
      <c r="CN39" s="2">
        <v>1</v>
      </c>
      <c r="CO39" s="2">
        <v>2</v>
      </c>
      <c r="CP39" s="2"/>
      <c r="CQ39" s="2">
        <v>1</v>
      </c>
      <c r="CR39" s="2">
        <v>0</v>
      </c>
      <c r="CS39" s="2">
        <v>0</v>
      </c>
      <c r="CT39" s="2">
        <v>43</v>
      </c>
      <c r="CU39" s="2">
        <v>0.62</v>
      </c>
      <c r="CV39" s="2">
        <v>0</v>
      </c>
      <c r="CW39" s="2"/>
      <c r="CX39" s="2"/>
      <c r="CY39" s="117" t="s">
        <v>2055</v>
      </c>
      <c r="CZ39" s="2">
        <v>0</v>
      </c>
      <c r="DA39" s="2">
        <v>1</v>
      </c>
      <c r="DB39" s="2">
        <v>2</v>
      </c>
      <c r="DC39" s="2">
        <v>1</v>
      </c>
      <c r="DD39" s="2">
        <v>0</v>
      </c>
      <c r="DE39" s="2">
        <v>1</v>
      </c>
      <c r="DF39" s="2">
        <v>0</v>
      </c>
      <c r="DG39" s="2">
        <v>0</v>
      </c>
      <c r="DH39" s="2">
        <v>2</v>
      </c>
      <c r="DI39" s="2">
        <v>0</v>
      </c>
      <c r="DJ39" s="2"/>
      <c r="DK39" s="2"/>
      <c r="DL39" s="2"/>
      <c r="DM39" s="2"/>
      <c r="DN39" s="2"/>
      <c r="DO39" s="2"/>
      <c r="DP39" s="2"/>
      <c r="DQ39" s="117" t="s">
        <v>8542</v>
      </c>
      <c r="DR39" s="2"/>
      <c r="DS39" t="s">
        <v>1045</v>
      </c>
      <c r="DT39"/>
      <c r="DU39" s="80"/>
      <c r="DV39"/>
      <c r="DW39"/>
      <c r="DX39" t="s">
        <v>76</v>
      </c>
      <c r="DY39" s="80"/>
      <c r="DZ39" t="s">
        <v>76</v>
      </c>
      <c r="EA39"/>
      <c r="EB39" t="s">
        <v>8543</v>
      </c>
      <c r="EC39" t="s">
        <v>8424</v>
      </c>
      <c r="ED39" t="s">
        <v>76</v>
      </c>
      <c r="EE39" s="82"/>
      <c r="EF39" t="s">
        <v>76</v>
      </c>
      <c r="EG39"/>
      <c r="EH39" t="s">
        <v>76</v>
      </c>
      <c r="EI39"/>
      <c r="EJ39" t="s">
        <v>76</v>
      </c>
      <c r="EK39"/>
      <c r="EL39"/>
    </row>
    <row r="40" spans="1:142">
      <c r="A40" s="2" t="s">
        <v>8544</v>
      </c>
      <c r="B40" s="2" t="s">
        <v>8545</v>
      </c>
      <c r="C40" s="397" t="s">
        <v>6902</v>
      </c>
      <c r="D40" s="2">
        <v>2</v>
      </c>
      <c r="E40" s="2">
        <v>155</v>
      </c>
      <c r="F40" s="2">
        <v>62</v>
      </c>
      <c r="G40" s="2"/>
      <c r="H40" s="2">
        <v>65</v>
      </c>
      <c r="I40" s="2">
        <v>58</v>
      </c>
      <c r="J40" s="2">
        <v>59</v>
      </c>
      <c r="K40" s="2">
        <v>3</v>
      </c>
      <c r="L40" s="2">
        <v>149</v>
      </c>
      <c r="M40" s="2">
        <v>24</v>
      </c>
      <c r="N40" s="2">
        <v>72</v>
      </c>
      <c r="O40" s="2">
        <v>7</v>
      </c>
      <c r="P40" s="2" t="s">
        <v>166</v>
      </c>
      <c r="Q40" s="2">
        <v>0</v>
      </c>
      <c r="R40" s="2">
        <v>23</v>
      </c>
      <c r="S40" s="2">
        <v>42</v>
      </c>
      <c r="T40" s="2">
        <f t="shared" si="1"/>
        <v>134</v>
      </c>
      <c r="U40" s="2" t="s">
        <v>167</v>
      </c>
      <c r="V40" s="2" t="s">
        <v>224</v>
      </c>
      <c r="W40" s="2">
        <v>1</v>
      </c>
      <c r="X40" s="2" t="s">
        <v>556</v>
      </c>
      <c r="Y40" s="2" t="s">
        <v>1414</v>
      </c>
      <c r="Z40" s="2">
        <v>13</v>
      </c>
      <c r="AA40" s="2">
        <v>0</v>
      </c>
      <c r="AB40" s="26"/>
      <c r="AC40" s="2"/>
      <c r="AD40" s="2"/>
      <c r="AE40" s="2">
        <v>0</v>
      </c>
      <c r="AF40" s="2"/>
      <c r="AG40" s="2"/>
      <c r="AH40" s="2"/>
      <c r="AI40" s="2"/>
      <c r="AJ40" s="2">
        <v>0</v>
      </c>
      <c r="AK40" s="2"/>
      <c r="AL40" s="2"/>
      <c r="AM40" s="2"/>
      <c r="AN40" s="2"/>
      <c r="AO40" s="2">
        <v>0</v>
      </c>
      <c r="AP40" s="2"/>
      <c r="AQ40" s="2">
        <v>1</v>
      </c>
      <c r="AR40" s="117">
        <v>0</v>
      </c>
      <c r="AS40" s="117">
        <v>0</v>
      </c>
      <c r="AT40" s="2"/>
      <c r="AU40" s="2"/>
      <c r="AV40" s="2">
        <v>0</v>
      </c>
      <c r="AW40" s="2"/>
      <c r="AX40" s="2"/>
      <c r="AY40" s="2">
        <v>0</v>
      </c>
      <c r="AZ40" s="2"/>
      <c r="BA40" s="2"/>
      <c r="BB40" s="2"/>
      <c r="BC40" s="2">
        <v>1</v>
      </c>
      <c r="BD40" s="2">
        <v>0</v>
      </c>
      <c r="BE40" s="2"/>
      <c r="BF40" s="2"/>
      <c r="BG40" s="2"/>
      <c r="BH40" s="2"/>
      <c r="BI40" s="2"/>
      <c r="BJ40" s="2">
        <v>2</v>
      </c>
      <c r="BK40" s="2">
        <v>104.7</v>
      </c>
      <c r="BL40" s="2"/>
      <c r="BM40" s="2">
        <v>103</v>
      </c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>
        <v>126</v>
      </c>
      <c r="CB40" s="2"/>
      <c r="CC40" s="2"/>
      <c r="CD40" s="2"/>
      <c r="CE40" s="2"/>
      <c r="CF40" s="2"/>
      <c r="CG40" s="2" t="s">
        <v>8546</v>
      </c>
      <c r="CH40" s="2" t="s">
        <v>1664</v>
      </c>
      <c r="CI40" s="2" t="s">
        <v>574</v>
      </c>
      <c r="CJ40" s="2"/>
      <c r="CK40" s="2" t="s">
        <v>4654</v>
      </c>
      <c r="CL40" s="2"/>
      <c r="CM40" s="2"/>
      <c r="CN40" s="2">
        <v>2</v>
      </c>
      <c r="CO40" s="2">
        <v>2</v>
      </c>
      <c r="CP40" s="2"/>
      <c r="CQ40" s="2">
        <v>0</v>
      </c>
      <c r="CR40" s="2">
        <v>0</v>
      </c>
      <c r="CS40" s="2">
        <v>0</v>
      </c>
      <c r="CT40" s="2"/>
      <c r="CU40" s="2"/>
      <c r="CV40" s="2"/>
      <c r="CW40" s="2"/>
      <c r="CX40" s="2"/>
      <c r="CY40" s="117" t="s">
        <v>942</v>
      </c>
      <c r="CZ40" s="2">
        <v>1</v>
      </c>
      <c r="DA40" s="2">
        <v>1</v>
      </c>
      <c r="DB40" s="2">
        <v>2</v>
      </c>
      <c r="DC40" s="2">
        <v>1</v>
      </c>
      <c r="DD40" s="2">
        <v>1</v>
      </c>
      <c r="DE40" s="2">
        <v>1</v>
      </c>
      <c r="DF40" s="2">
        <v>0</v>
      </c>
      <c r="DG40" s="2">
        <v>1</v>
      </c>
      <c r="DH40" s="2">
        <v>2</v>
      </c>
      <c r="DI40" s="2">
        <v>1</v>
      </c>
      <c r="DJ40" s="2"/>
      <c r="DK40" s="2"/>
      <c r="DL40" s="2"/>
      <c r="DM40" s="2"/>
      <c r="DN40" s="2"/>
      <c r="DO40" s="2"/>
      <c r="DP40" s="2"/>
      <c r="DQ40" s="117" t="s">
        <v>8547</v>
      </c>
      <c r="DR40" s="2"/>
      <c r="DS40" t="s">
        <v>1045</v>
      </c>
      <c r="DT40"/>
      <c r="DU40" s="80"/>
      <c r="DV40"/>
      <c r="DW40"/>
      <c r="DX40" t="s">
        <v>76</v>
      </c>
      <c r="DY40" s="80"/>
      <c r="DZ40" t="s">
        <v>76</v>
      </c>
      <c r="EA40"/>
      <c r="EB40" t="s">
        <v>76</v>
      </c>
      <c r="EC40"/>
      <c r="ED40" t="s">
        <v>76</v>
      </c>
      <c r="EE40" s="82"/>
      <c r="EF40" t="s">
        <v>76</v>
      </c>
      <c r="EG40"/>
      <c r="EH40" t="s">
        <v>76</v>
      </c>
      <c r="EI40"/>
      <c r="EJ40" t="s">
        <v>76</v>
      </c>
      <c r="EK40"/>
      <c r="EL40"/>
    </row>
    <row r="41" spans="1:142">
      <c r="A41" s="2" t="s">
        <v>8548</v>
      </c>
      <c r="B41" s="2" t="s">
        <v>8549</v>
      </c>
      <c r="C41" s="397" t="s">
        <v>8550</v>
      </c>
      <c r="D41" s="2">
        <v>2</v>
      </c>
      <c r="E41" s="2">
        <v>156</v>
      </c>
      <c r="F41" s="2">
        <v>56</v>
      </c>
      <c r="G41" s="2"/>
      <c r="H41" s="2">
        <v>55</v>
      </c>
      <c r="I41" s="2">
        <v>41</v>
      </c>
      <c r="J41" s="2">
        <v>63</v>
      </c>
      <c r="K41" s="2">
        <v>3</v>
      </c>
      <c r="L41" s="2">
        <v>148</v>
      </c>
      <c r="M41" s="2">
        <v>24</v>
      </c>
      <c r="N41" s="2">
        <v>52</v>
      </c>
      <c r="O41" s="2">
        <v>4</v>
      </c>
      <c r="P41" s="2" t="s">
        <v>382</v>
      </c>
      <c r="Q41" s="2">
        <v>0</v>
      </c>
      <c r="R41" s="2">
        <v>2</v>
      </c>
      <c r="S41" s="2">
        <v>28</v>
      </c>
      <c r="T41" s="2">
        <f t="shared" si="1"/>
        <v>100</v>
      </c>
      <c r="U41" s="2" t="s">
        <v>279</v>
      </c>
      <c r="V41" s="2" t="s">
        <v>224</v>
      </c>
      <c r="W41" s="2">
        <v>1</v>
      </c>
      <c r="X41" s="2" t="s">
        <v>1245</v>
      </c>
      <c r="Y41" s="2"/>
      <c r="Z41" s="2">
        <v>3</v>
      </c>
      <c r="AA41" s="2">
        <v>1</v>
      </c>
      <c r="AB41" s="2">
        <v>7</v>
      </c>
      <c r="AC41" s="2">
        <v>2</v>
      </c>
      <c r="AD41" s="2"/>
      <c r="AE41" s="2">
        <v>0</v>
      </c>
      <c r="AF41" s="2"/>
      <c r="AG41" s="2"/>
      <c r="AH41" s="2"/>
      <c r="AI41" s="2"/>
      <c r="AJ41" s="2">
        <v>0</v>
      </c>
      <c r="AK41" s="2"/>
      <c r="AL41" s="2"/>
      <c r="AM41" s="2"/>
      <c r="AN41" s="2"/>
      <c r="AO41" s="2">
        <v>1</v>
      </c>
      <c r="AP41" s="2">
        <v>5</v>
      </c>
      <c r="AQ41" s="2">
        <v>0</v>
      </c>
      <c r="AR41" s="117">
        <v>0</v>
      </c>
      <c r="AS41" s="117">
        <v>0</v>
      </c>
      <c r="AT41" s="2"/>
      <c r="AU41" s="2"/>
      <c r="AV41" s="2">
        <v>0</v>
      </c>
      <c r="AW41" s="2"/>
      <c r="AX41" s="2"/>
      <c r="AY41" s="2">
        <v>0</v>
      </c>
      <c r="AZ41" s="2"/>
      <c r="BA41" s="2"/>
      <c r="BB41" s="2"/>
      <c r="BC41" s="2">
        <v>0</v>
      </c>
      <c r="BD41" s="2">
        <v>0</v>
      </c>
      <c r="BE41" s="2"/>
      <c r="BF41" s="2"/>
      <c r="BG41" s="2">
        <v>1</v>
      </c>
      <c r="BH41" s="2">
        <v>1</v>
      </c>
      <c r="BI41" s="2">
        <v>1</v>
      </c>
      <c r="BJ41" s="2">
        <v>1</v>
      </c>
      <c r="BK41" s="2">
        <v>40.81</v>
      </c>
      <c r="BL41" s="2"/>
      <c r="BM41" s="2"/>
      <c r="BN41" s="2"/>
      <c r="BO41" s="2"/>
      <c r="BP41" s="2" t="s">
        <v>8282</v>
      </c>
      <c r="BQ41" s="2"/>
      <c r="BR41" s="2"/>
      <c r="BS41" s="2">
        <v>293</v>
      </c>
      <c r="BT41" s="2"/>
      <c r="BU41" s="2">
        <v>3.3</v>
      </c>
      <c r="BV41" s="2">
        <v>1.74</v>
      </c>
      <c r="BW41" s="2">
        <v>1.81</v>
      </c>
      <c r="BX41" s="2">
        <v>9.26</v>
      </c>
      <c r="BY41" s="2">
        <v>4.9</v>
      </c>
      <c r="BZ41" s="2">
        <v>52</v>
      </c>
      <c r="CA41" s="2">
        <v>126</v>
      </c>
      <c r="CB41" s="2">
        <v>7.9</v>
      </c>
      <c r="CC41" s="2"/>
      <c r="CD41" s="2"/>
      <c r="CE41" s="2"/>
      <c r="CF41" s="2"/>
      <c r="CG41" s="2" t="s">
        <v>6715</v>
      </c>
      <c r="CH41" s="2" t="s">
        <v>1247</v>
      </c>
      <c r="CI41" s="2" t="s">
        <v>1112</v>
      </c>
      <c r="CJ41" s="2"/>
      <c r="CK41" s="2" t="s">
        <v>1105</v>
      </c>
      <c r="CL41" s="2" t="s">
        <v>8551</v>
      </c>
      <c r="CM41" s="2"/>
      <c r="CN41" s="2">
        <v>1</v>
      </c>
      <c r="CO41" s="2">
        <v>2</v>
      </c>
      <c r="CP41" s="2"/>
      <c r="CQ41" s="2">
        <v>1</v>
      </c>
      <c r="CR41" s="2">
        <v>0</v>
      </c>
      <c r="CS41" s="2">
        <v>0</v>
      </c>
      <c r="CT41" s="2">
        <v>40</v>
      </c>
      <c r="CU41" s="2">
        <v>0.57</v>
      </c>
      <c r="CV41" s="2">
        <v>0</v>
      </c>
      <c r="CW41" s="2"/>
      <c r="CX41" s="2"/>
      <c r="CY41" s="117" t="s">
        <v>258</v>
      </c>
      <c r="CZ41" s="2">
        <v>1</v>
      </c>
      <c r="DA41" s="2">
        <v>1</v>
      </c>
      <c r="DB41" s="2">
        <v>2</v>
      </c>
      <c r="DC41" s="2">
        <v>1</v>
      </c>
      <c r="DD41" s="2">
        <v>1</v>
      </c>
      <c r="DE41" s="2">
        <v>1</v>
      </c>
      <c r="DF41" s="2">
        <v>1</v>
      </c>
      <c r="DG41" s="2">
        <v>0</v>
      </c>
      <c r="DH41" s="2">
        <v>2</v>
      </c>
      <c r="DI41" s="2">
        <v>1</v>
      </c>
      <c r="DJ41" s="2"/>
      <c r="DK41" s="2"/>
      <c r="DL41" s="2"/>
      <c r="DM41" s="2"/>
      <c r="DN41" s="2"/>
      <c r="DO41" s="2"/>
      <c r="DP41" s="2"/>
      <c r="DQ41" s="2" t="s">
        <v>8552</v>
      </c>
      <c r="DR41" s="2"/>
      <c r="DS41" t="s">
        <v>1045</v>
      </c>
      <c r="DT41"/>
      <c r="DU41" s="80"/>
      <c r="DV41"/>
      <c r="DW41"/>
      <c r="DX41" t="s">
        <v>76</v>
      </c>
      <c r="DY41" s="80"/>
      <c r="DZ41" t="s">
        <v>76</v>
      </c>
      <c r="EA41"/>
      <c r="EB41" t="s">
        <v>8553</v>
      </c>
      <c r="EC41" t="s">
        <v>8554</v>
      </c>
      <c r="ED41" t="s">
        <v>76</v>
      </c>
      <c r="EE41" s="82"/>
      <c r="EF41" t="s">
        <v>76</v>
      </c>
      <c r="EG41"/>
      <c r="EH41" t="s">
        <v>8555</v>
      </c>
      <c r="EI41" t="s">
        <v>8556</v>
      </c>
      <c r="EJ41" t="s">
        <v>76</v>
      </c>
      <c r="EK41"/>
      <c r="EL41"/>
    </row>
    <row r="42" spans="1:142">
      <c r="A42" s="2" t="s">
        <v>8557</v>
      </c>
      <c r="B42" s="14" t="s">
        <v>8558</v>
      </c>
      <c r="C42" s="397" t="s">
        <v>8559</v>
      </c>
      <c r="D42" s="2">
        <v>2</v>
      </c>
      <c r="E42" s="2">
        <v>167</v>
      </c>
      <c r="F42" s="2">
        <v>74</v>
      </c>
      <c r="G42" s="2"/>
      <c r="H42" s="2">
        <v>72</v>
      </c>
      <c r="I42" s="2">
        <v>75</v>
      </c>
      <c r="J42" s="2">
        <v>68</v>
      </c>
      <c r="K42" s="2">
        <v>3</v>
      </c>
      <c r="L42" s="2">
        <v>163</v>
      </c>
      <c r="M42" s="2">
        <v>10</v>
      </c>
      <c r="N42" s="2">
        <v>66</v>
      </c>
      <c r="O42" s="2">
        <v>4</v>
      </c>
      <c r="P42" s="2" t="s">
        <v>382</v>
      </c>
      <c r="Q42" s="2">
        <v>0</v>
      </c>
      <c r="R42" s="2">
        <v>2</v>
      </c>
      <c r="S42" s="2">
        <v>28</v>
      </c>
      <c r="T42" s="2">
        <f t="shared" si="1"/>
        <v>120</v>
      </c>
      <c r="U42" s="2" t="s">
        <v>167</v>
      </c>
      <c r="V42" s="2" t="s">
        <v>1038</v>
      </c>
      <c r="W42" s="2">
        <v>1</v>
      </c>
      <c r="X42" s="2" t="s">
        <v>556</v>
      </c>
      <c r="Y42" s="2" t="s">
        <v>1789</v>
      </c>
      <c r="Z42" s="2">
        <v>3</v>
      </c>
      <c r="AA42" s="2">
        <v>0</v>
      </c>
      <c r="AB42" s="2"/>
      <c r="AC42" s="2"/>
      <c r="AD42" s="2"/>
      <c r="AE42" s="2">
        <v>1</v>
      </c>
      <c r="AF42" s="2">
        <v>10</v>
      </c>
      <c r="AG42" s="2">
        <v>30</v>
      </c>
      <c r="AH42" s="2" t="s">
        <v>8560</v>
      </c>
      <c r="AI42" s="2"/>
      <c r="AJ42" s="2">
        <v>0</v>
      </c>
      <c r="AK42" s="2"/>
      <c r="AL42" s="2"/>
      <c r="AM42" s="2"/>
      <c r="AN42" s="2"/>
      <c r="AO42" s="2">
        <v>0</v>
      </c>
      <c r="AP42" s="2"/>
      <c r="AQ42" s="2">
        <v>0</v>
      </c>
      <c r="AR42" s="117">
        <v>0</v>
      </c>
      <c r="AS42" s="117">
        <v>0</v>
      </c>
      <c r="AT42" s="2"/>
      <c r="AU42" s="2"/>
      <c r="AV42" s="2">
        <v>0</v>
      </c>
      <c r="AW42" s="2"/>
      <c r="AX42" s="2"/>
      <c r="AY42" s="2">
        <v>0</v>
      </c>
      <c r="AZ42" s="2"/>
      <c r="BA42" s="2"/>
      <c r="BB42" s="2"/>
      <c r="BC42" s="2">
        <v>0</v>
      </c>
      <c r="BD42" s="2">
        <v>0</v>
      </c>
      <c r="BE42" s="2"/>
      <c r="BF42" s="2"/>
      <c r="BG42" s="2">
        <v>1</v>
      </c>
      <c r="BH42" s="2">
        <v>2</v>
      </c>
      <c r="BI42" s="2">
        <v>1</v>
      </c>
      <c r="BJ42" s="2">
        <v>1</v>
      </c>
      <c r="BK42" s="2"/>
      <c r="BL42" s="2"/>
      <c r="BM42" s="2">
        <v>252</v>
      </c>
      <c r="BN42" s="2">
        <v>3.3</v>
      </c>
      <c r="BO42" s="2"/>
      <c r="BP42" s="2" t="s">
        <v>8282</v>
      </c>
      <c r="BQ42" s="2" t="s">
        <v>2044</v>
      </c>
      <c r="BR42" s="2"/>
      <c r="BS42" s="2">
        <v>159</v>
      </c>
      <c r="BT42" s="2"/>
      <c r="BU42" s="2">
        <v>5.74</v>
      </c>
      <c r="BV42" s="2">
        <v>2.42</v>
      </c>
      <c r="BW42" s="2">
        <v>4.01</v>
      </c>
      <c r="BX42" s="2">
        <v>5.8</v>
      </c>
      <c r="BY42" s="2">
        <v>3.83</v>
      </c>
      <c r="BZ42" s="2">
        <v>65</v>
      </c>
      <c r="CA42" s="2"/>
      <c r="CB42" s="2"/>
      <c r="CC42" s="2"/>
      <c r="CD42" s="2">
        <v>10.5</v>
      </c>
      <c r="CE42" s="2">
        <v>3.68</v>
      </c>
      <c r="CF42" s="2"/>
      <c r="CG42" s="2" t="s">
        <v>8531</v>
      </c>
      <c r="CH42" s="2" t="s">
        <v>1154</v>
      </c>
      <c r="CI42" s="2" t="s">
        <v>8561</v>
      </c>
      <c r="CJ42" s="2"/>
      <c r="CK42" s="2" t="s">
        <v>244</v>
      </c>
      <c r="CL42" s="2"/>
      <c r="CM42" s="2"/>
      <c r="CN42" s="2">
        <v>2</v>
      </c>
      <c r="CO42" s="2">
        <v>2</v>
      </c>
      <c r="CP42" s="2"/>
      <c r="CQ42" s="2">
        <v>1</v>
      </c>
      <c r="CR42" s="2">
        <v>0</v>
      </c>
      <c r="CS42" s="2">
        <v>0</v>
      </c>
      <c r="CT42" s="2">
        <v>40</v>
      </c>
      <c r="CU42" s="2">
        <v>0.55</v>
      </c>
      <c r="CV42" s="2">
        <v>0</v>
      </c>
      <c r="CW42" s="2"/>
      <c r="CX42" s="2"/>
      <c r="CY42" s="117" t="s">
        <v>2705</v>
      </c>
      <c r="CZ42" s="2">
        <v>0</v>
      </c>
      <c r="DA42" s="2">
        <v>1</v>
      </c>
      <c r="DB42" s="2">
        <v>2</v>
      </c>
      <c r="DC42" s="2">
        <v>1</v>
      </c>
      <c r="DD42" s="2">
        <v>0</v>
      </c>
      <c r="DE42" s="2">
        <v>0</v>
      </c>
      <c r="DF42" s="2">
        <v>1</v>
      </c>
      <c r="DG42" s="2">
        <v>1</v>
      </c>
      <c r="DH42" s="2">
        <v>1</v>
      </c>
      <c r="DI42" s="2">
        <v>0</v>
      </c>
      <c r="DJ42" s="2"/>
      <c r="DK42" s="2"/>
      <c r="DL42" s="2"/>
      <c r="DM42" s="2"/>
      <c r="DN42" s="2"/>
      <c r="DO42" s="2"/>
      <c r="DP42" s="2"/>
      <c r="DQ42" s="2" t="s">
        <v>8562</v>
      </c>
      <c r="DR42" s="79" t="s">
        <v>1045</v>
      </c>
      <c r="DS42"/>
      <c r="DT42"/>
      <c r="DU42"/>
      <c r="DV42"/>
      <c r="DW42"/>
      <c r="DX42"/>
      <c r="DY42"/>
      <c r="DZ42"/>
      <c r="EA42"/>
      <c r="EB42"/>
      <c r="EC42"/>
      <c r="ED42"/>
      <c r="EE42" s="83"/>
      <c r="EF42"/>
      <c r="EG42"/>
      <c r="EH42"/>
      <c r="EI42"/>
      <c r="EJ42"/>
      <c r="EK42"/>
      <c r="EL42" t="s">
        <v>8563</v>
      </c>
    </row>
    <row r="43" spans="1:142">
      <c r="A43" s="2" t="s">
        <v>8564</v>
      </c>
      <c r="B43" s="2" t="s">
        <v>8565</v>
      </c>
      <c r="C43" s="397" t="s">
        <v>8566</v>
      </c>
      <c r="D43" s="2">
        <v>2</v>
      </c>
      <c r="E43" s="2">
        <v>163</v>
      </c>
      <c r="F43" s="2" t="s">
        <v>146</v>
      </c>
      <c r="G43" s="2"/>
      <c r="H43" s="2">
        <v>60</v>
      </c>
      <c r="I43" s="2">
        <v>58</v>
      </c>
      <c r="J43" s="2">
        <v>94</v>
      </c>
      <c r="K43" s="2">
        <v>15</v>
      </c>
      <c r="L43" s="2">
        <v>161</v>
      </c>
      <c r="M43" s="2">
        <v>10</v>
      </c>
      <c r="N43" s="2">
        <v>88</v>
      </c>
      <c r="O43" s="2">
        <v>7</v>
      </c>
      <c r="P43" s="2" t="s">
        <v>382</v>
      </c>
      <c r="Q43" s="2">
        <v>0</v>
      </c>
      <c r="R43" s="2">
        <v>2</v>
      </c>
      <c r="S43" s="2">
        <v>28</v>
      </c>
      <c r="T43" s="2">
        <f t="shared" si="1"/>
        <v>118</v>
      </c>
      <c r="U43" s="2" t="s">
        <v>167</v>
      </c>
      <c r="V43" s="2" t="s">
        <v>2052</v>
      </c>
      <c r="W43" s="2">
        <v>1</v>
      </c>
      <c r="X43" s="2" t="s">
        <v>197</v>
      </c>
      <c r="Y43" s="2"/>
      <c r="Z43" s="2">
        <v>2</v>
      </c>
      <c r="AA43" s="2">
        <v>1</v>
      </c>
      <c r="AB43" s="2">
        <v>30</v>
      </c>
      <c r="AC43" s="2">
        <v>2</v>
      </c>
      <c r="AD43" s="2"/>
      <c r="AE43" s="2">
        <v>0</v>
      </c>
      <c r="AF43" s="2"/>
      <c r="AG43" s="2"/>
      <c r="AH43" s="2"/>
      <c r="AI43" s="2"/>
      <c r="AJ43" s="2">
        <v>0</v>
      </c>
      <c r="AK43" s="2"/>
      <c r="AL43" s="2"/>
      <c r="AM43" s="2"/>
      <c r="AN43" s="2"/>
      <c r="AO43" s="2">
        <v>0</v>
      </c>
      <c r="AP43" s="2"/>
      <c r="AQ43" s="2">
        <v>0</v>
      </c>
      <c r="AR43" s="117">
        <v>2</v>
      </c>
      <c r="AS43" s="117">
        <v>0</v>
      </c>
      <c r="AT43" s="2"/>
      <c r="AU43" s="2"/>
      <c r="AV43" s="2">
        <v>0</v>
      </c>
      <c r="AW43" s="2"/>
      <c r="AX43" s="2"/>
      <c r="AY43" s="2">
        <v>0</v>
      </c>
      <c r="AZ43" s="2"/>
      <c r="BA43" s="2"/>
      <c r="BB43" s="2"/>
      <c r="BC43" s="2">
        <v>1</v>
      </c>
      <c r="BD43" s="2">
        <v>0</v>
      </c>
      <c r="BE43" s="2"/>
      <c r="BF43" s="2"/>
      <c r="BG43" s="2"/>
      <c r="BH43" s="2"/>
      <c r="BI43" s="2"/>
      <c r="BJ43" s="2">
        <v>1</v>
      </c>
      <c r="BK43" s="2">
        <v>80.82</v>
      </c>
      <c r="BL43" s="2"/>
      <c r="BM43" s="2">
        <v>3104</v>
      </c>
      <c r="BN43" s="2"/>
      <c r="BO43" s="2"/>
      <c r="BP43" s="2" t="s">
        <v>8282</v>
      </c>
      <c r="BQ43" s="2">
        <v>2.2</v>
      </c>
      <c r="BR43" s="2"/>
      <c r="BS43" s="2">
        <v>2470</v>
      </c>
      <c r="BT43" s="2"/>
      <c r="BU43" s="2">
        <v>4.95</v>
      </c>
      <c r="BV43" s="2">
        <v>2.7</v>
      </c>
      <c r="BW43" s="2">
        <v>2.82</v>
      </c>
      <c r="BX43" s="2">
        <v>12.82</v>
      </c>
      <c r="BY43" s="2">
        <v>8.38</v>
      </c>
      <c r="BZ43" s="2">
        <v>88</v>
      </c>
      <c r="CA43" s="2">
        <v>90</v>
      </c>
      <c r="CB43" s="2"/>
      <c r="CC43" s="2"/>
      <c r="CD43" s="2">
        <v>10.7</v>
      </c>
      <c r="CE43" s="2">
        <v>3.73</v>
      </c>
      <c r="CF43" s="2"/>
      <c r="CG43" s="2" t="s">
        <v>6822</v>
      </c>
      <c r="CH43" s="2" t="s">
        <v>1247</v>
      </c>
      <c r="CI43" s="2"/>
      <c r="CJ43" s="2"/>
      <c r="CK43" s="2" t="s">
        <v>244</v>
      </c>
      <c r="CL43" s="2"/>
      <c r="CM43" s="2"/>
      <c r="CN43" s="2">
        <v>2</v>
      </c>
      <c r="CO43" s="2">
        <v>2</v>
      </c>
      <c r="CP43" s="2"/>
      <c r="CQ43" s="2">
        <v>0</v>
      </c>
      <c r="CR43" s="2">
        <v>0</v>
      </c>
      <c r="CS43" s="2">
        <v>0</v>
      </c>
      <c r="CT43" s="2"/>
      <c r="CU43" s="2">
        <v>0.72</v>
      </c>
      <c r="CV43" s="2" t="s">
        <v>8567</v>
      </c>
      <c r="CW43" s="2"/>
      <c r="CX43" s="2"/>
      <c r="CY43" s="117" t="s">
        <v>2055</v>
      </c>
      <c r="CZ43" s="2">
        <v>0</v>
      </c>
      <c r="DA43" s="2">
        <v>1</v>
      </c>
      <c r="DB43" s="2">
        <v>2</v>
      </c>
      <c r="DC43" s="2">
        <v>1</v>
      </c>
      <c r="DD43" s="2">
        <v>1</v>
      </c>
      <c r="DE43" s="2">
        <v>0</v>
      </c>
      <c r="DF43" s="2">
        <v>0</v>
      </c>
      <c r="DG43" s="2">
        <v>1</v>
      </c>
      <c r="DH43" s="2">
        <v>1</v>
      </c>
      <c r="DI43" s="2">
        <v>0</v>
      </c>
      <c r="DJ43" s="2"/>
      <c r="DK43" s="2"/>
      <c r="DL43" s="2"/>
      <c r="DM43" s="2"/>
      <c r="DN43" s="2"/>
      <c r="DO43" s="2"/>
      <c r="DP43" s="2"/>
      <c r="DQ43" s="2" t="s">
        <v>8568</v>
      </c>
      <c r="DR43" s="2"/>
      <c r="DS43"/>
      <c r="DT43" s="2" t="s">
        <v>1045</v>
      </c>
      <c r="DU43" s="80">
        <v>43556</v>
      </c>
      <c r="DV43" t="s">
        <v>1045</v>
      </c>
      <c r="DW43" s="80">
        <v>43556</v>
      </c>
      <c r="DX43"/>
      <c r="DY43"/>
      <c r="DZ43"/>
      <c r="EA43"/>
      <c r="EB43"/>
      <c r="EC43"/>
      <c r="ED43"/>
      <c r="EE43" s="83"/>
      <c r="EF43"/>
      <c r="EG43"/>
      <c r="EH43"/>
      <c r="EI43"/>
      <c r="EJ43"/>
      <c r="EK43"/>
      <c r="EL43"/>
    </row>
    <row r="44" spans="1:142">
      <c r="A44" s="2" t="s">
        <v>8569</v>
      </c>
      <c r="B44" s="14" t="s">
        <v>8570</v>
      </c>
      <c r="C44" s="397" t="s">
        <v>8566</v>
      </c>
      <c r="D44" s="2">
        <v>2</v>
      </c>
      <c r="E44" s="2">
        <v>163</v>
      </c>
      <c r="F44" s="2">
        <v>64</v>
      </c>
      <c r="G44" s="2"/>
      <c r="H44" s="2">
        <v>72</v>
      </c>
      <c r="I44" s="2">
        <v>75</v>
      </c>
      <c r="J44" s="2">
        <v>63</v>
      </c>
      <c r="K44" s="2">
        <v>3</v>
      </c>
      <c r="L44" s="2">
        <v>143</v>
      </c>
      <c r="M44" s="2">
        <v>24</v>
      </c>
      <c r="N44" s="2">
        <v>61</v>
      </c>
      <c r="O44" s="2">
        <v>4</v>
      </c>
      <c r="P44" s="2" t="s">
        <v>382</v>
      </c>
      <c r="Q44" s="2">
        <v>0</v>
      </c>
      <c r="R44" s="2">
        <v>2</v>
      </c>
      <c r="S44" s="2">
        <v>28</v>
      </c>
      <c r="T44" s="2">
        <f t="shared" si="1"/>
        <v>134</v>
      </c>
      <c r="U44" s="2" t="s">
        <v>167</v>
      </c>
      <c r="V44" s="2" t="s">
        <v>1038</v>
      </c>
      <c r="W44" s="2">
        <v>1</v>
      </c>
      <c r="X44" s="2" t="s">
        <v>566</v>
      </c>
      <c r="Y44" s="2">
        <v>180</v>
      </c>
      <c r="Z44" s="2">
        <v>3</v>
      </c>
      <c r="AA44" s="2">
        <v>1</v>
      </c>
      <c r="AB44" s="2">
        <v>7</v>
      </c>
      <c r="AC44" s="2">
        <v>2</v>
      </c>
      <c r="AD44" s="2"/>
      <c r="AE44" s="2">
        <v>0</v>
      </c>
      <c r="AF44" s="2"/>
      <c r="AG44" s="2"/>
      <c r="AH44" s="2"/>
      <c r="AI44" s="2"/>
      <c r="AJ44" s="2">
        <v>0</v>
      </c>
      <c r="AK44" s="2"/>
      <c r="AL44" s="2"/>
      <c r="AM44" s="2"/>
      <c r="AN44" s="2"/>
      <c r="AO44" s="2">
        <v>0</v>
      </c>
      <c r="AP44" s="2"/>
      <c r="AQ44" s="2">
        <v>0</v>
      </c>
      <c r="AR44" s="117">
        <v>0</v>
      </c>
      <c r="AS44" s="117">
        <v>0</v>
      </c>
      <c r="AT44" s="2"/>
      <c r="AU44" s="2"/>
      <c r="AV44" s="2">
        <v>0</v>
      </c>
      <c r="AW44" s="2"/>
      <c r="AX44" s="2"/>
      <c r="AY44" s="2">
        <v>0</v>
      </c>
      <c r="AZ44" s="2"/>
      <c r="BA44" s="2"/>
      <c r="BB44" s="2"/>
      <c r="BC44" s="2">
        <v>1</v>
      </c>
      <c r="BD44" s="2">
        <v>0</v>
      </c>
      <c r="BE44" s="2"/>
      <c r="BF44" s="2"/>
      <c r="BG44" s="2">
        <v>2</v>
      </c>
      <c r="BH44" s="2">
        <v>3</v>
      </c>
      <c r="BI44" s="2">
        <v>2</v>
      </c>
      <c r="BJ44" s="2">
        <v>1</v>
      </c>
      <c r="BK44" s="2"/>
      <c r="BL44" s="2"/>
      <c r="BM44" s="2">
        <v>197</v>
      </c>
      <c r="BN44" s="2"/>
      <c r="BO44" s="2"/>
      <c r="BP44" s="2" t="s">
        <v>8282</v>
      </c>
      <c r="BQ44" s="2" t="s">
        <v>2044</v>
      </c>
      <c r="BR44" s="2"/>
      <c r="BS44" s="2">
        <v>175</v>
      </c>
      <c r="BT44" s="2"/>
      <c r="BU44" s="2">
        <v>3.99</v>
      </c>
      <c r="BV44" s="2">
        <v>1.54</v>
      </c>
      <c r="BW44" s="2">
        <v>1.78</v>
      </c>
      <c r="BX44" s="2">
        <v>8.16</v>
      </c>
      <c r="BY44" s="2">
        <v>4.12</v>
      </c>
      <c r="BZ44" s="2">
        <v>61</v>
      </c>
      <c r="CA44" s="2">
        <v>127</v>
      </c>
      <c r="CB44" s="2">
        <v>7.1</v>
      </c>
      <c r="CC44" s="2"/>
      <c r="CD44" s="2">
        <v>10.5</v>
      </c>
      <c r="CE44" s="2">
        <v>3.92</v>
      </c>
      <c r="CF44" s="2"/>
      <c r="CG44" s="2" t="s">
        <v>8571</v>
      </c>
      <c r="CH44" s="2" t="s">
        <v>1247</v>
      </c>
      <c r="CI44" s="2"/>
      <c r="CJ44" s="2"/>
      <c r="CK44" s="2" t="s">
        <v>8572</v>
      </c>
      <c r="CL44" s="2"/>
      <c r="CM44" s="2"/>
      <c r="CN44" s="2">
        <v>1</v>
      </c>
      <c r="CO44" s="2">
        <v>2</v>
      </c>
      <c r="CP44" s="2"/>
      <c r="CQ44" s="2">
        <v>1</v>
      </c>
      <c r="CR44" s="2">
        <v>0</v>
      </c>
      <c r="CS44" s="2">
        <v>0</v>
      </c>
      <c r="CT44" s="2">
        <v>41</v>
      </c>
      <c r="CU44" s="2">
        <v>0.72</v>
      </c>
      <c r="CV44" s="2">
        <v>0</v>
      </c>
      <c r="CW44" s="2"/>
      <c r="CX44" s="2"/>
      <c r="CY44" s="117" t="s">
        <v>258</v>
      </c>
      <c r="CZ44" s="2">
        <v>1</v>
      </c>
      <c r="DA44" s="2">
        <v>1</v>
      </c>
      <c r="DB44" s="2">
        <v>2</v>
      </c>
      <c r="DC44" s="2">
        <v>1</v>
      </c>
      <c r="DD44" s="2">
        <v>0</v>
      </c>
      <c r="DE44" s="2">
        <v>1</v>
      </c>
      <c r="DF44" s="2">
        <v>0</v>
      </c>
      <c r="DG44" s="2">
        <v>1</v>
      </c>
      <c r="DH44" s="2">
        <v>1</v>
      </c>
      <c r="DI44" s="2">
        <v>1</v>
      </c>
      <c r="DJ44" s="2"/>
      <c r="DK44" s="2"/>
      <c r="DL44" s="2"/>
      <c r="DM44" s="2"/>
      <c r="DN44" s="2"/>
      <c r="DO44" s="2"/>
      <c r="DP44" s="2"/>
      <c r="DQ44" s="2" t="s">
        <v>8573</v>
      </c>
      <c r="DR44" s="14" t="s">
        <v>1045</v>
      </c>
      <c r="DS44"/>
      <c r="DT44"/>
      <c r="DU44"/>
      <c r="DV44"/>
      <c r="DW44"/>
      <c r="DX44"/>
      <c r="DY44"/>
      <c r="DZ44"/>
      <c r="EA44"/>
      <c r="EB44"/>
      <c r="EC44" s="80"/>
      <c r="ED44"/>
      <c r="EE44" s="83"/>
      <c r="EF44"/>
      <c r="EG44"/>
      <c r="EH44"/>
      <c r="EI44" s="80"/>
      <c r="EJ44"/>
      <c r="EK44"/>
      <c r="EL44" t="s">
        <v>8563</v>
      </c>
    </row>
    <row r="45" spans="1:142">
      <c r="A45" s="2" t="s">
        <v>8574</v>
      </c>
      <c r="B45" s="2" t="s">
        <v>8575</v>
      </c>
      <c r="C45" s="397" t="s">
        <v>6890</v>
      </c>
      <c r="D45" s="2">
        <v>1</v>
      </c>
      <c r="E45" s="2">
        <v>172</v>
      </c>
      <c r="F45" s="2" t="s">
        <v>146</v>
      </c>
      <c r="G45" s="2"/>
      <c r="H45" s="2">
        <v>47</v>
      </c>
      <c r="I45" s="2">
        <v>25</v>
      </c>
      <c r="J45" s="2">
        <v>76</v>
      </c>
      <c r="K45" s="2">
        <v>9</v>
      </c>
      <c r="L45" s="2">
        <v>102</v>
      </c>
      <c r="M45" s="2">
        <v>43</v>
      </c>
      <c r="N45" s="2">
        <v>70</v>
      </c>
      <c r="O45" s="2">
        <v>4</v>
      </c>
      <c r="P45" s="2" t="s">
        <v>166</v>
      </c>
      <c r="Q45" s="2">
        <v>0</v>
      </c>
      <c r="R45" s="2">
        <v>23</v>
      </c>
      <c r="S45" s="2">
        <v>42</v>
      </c>
      <c r="T45" s="2">
        <f t="shared" si="1"/>
        <v>123</v>
      </c>
      <c r="U45" s="2" t="s">
        <v>167</v>
      </c>
      <c r="V45" s="2" t="s">
        <v>1038</v>
      </c>
      <c r="W45" s="2">
        <v>1</v>
      </c>
      <c r="X45" s="2">
        <v>3</v>
      </c>
      <c r="Y45" s="2" t="s">
        <v>6916</v>
      </c>
      <c r="Z45" s="2">
        <v>3</v>
      </c>
      <c r="AA45" s="2">
        <v>0</v>
      </c>
      <c r="AB45" s="2"/>
      <c r="AC45" s="2"/>
      <c r="AD45" s="2"/>
      <c r="AE45" s="2">
        <v>1</v>
      </c>
      <c r="AF45" s="2">
        <v>20</v>
      </c>
      <c r="AG45" s="2">
        <v>20</v>
      </c>
      <c r="AH45" s="2">
        <v>0</v>
      </c>
      <c r="AI45" s="2"/>
      <c r="AJ45" s="2">
        <v>1</v>
      </c>
      <c r="AK45" s="2" t="s">
        <v>617</v>
      </c>
      <c r="AL45" s="2"/>
      <c r="AM45" s="2"/>
      <c r="AN45" s="2"/>
      <c r="AO45" s="2">
        <v>0</v>
      </c>
      <c r="AP45" s="2"/>
      <c r="AQ45" s="2">
        <v>0</v>
      </c>
      <c r="AR45" s="117">
        <v>0</v>
      </c>
      <c r="AS45" s="117">
        <v>0</v>
      </c>
      <c r="AT45" s="2"/>
      <c r="AU45" s="2"/>
      <c r="AV45" s="2">
        <v>0</v>
      </c>
      <c r="AW45" s="2"/>
      <c r="AX45" s="2"/>
      <c r="AY45" s="2">
        <v>0</v>
      </c>
      <c r="AZ45" s="2"/>
      <c r="BA45" s="2"/>
      <c r="BB45" s="2"/>
      <c r="BC45" s="2">
        <v>0</v>
      </c>
      <c r="BD45" s="2">
        <v>0</v>
      </c>
      <c r="BE45" s="2"/>
      <c r="BF45" s="2"/>
      <c r="BG45" s="2">
        <v>0</v>
      </c>
      <c r="BH45" s="2">
        <v>0</v>
      </c>
      <c r="BI45" s="2">
        <v>0</v>
      </c>
      <c r="BJ45" s="2">
        <v>2</v>
      </c>
      <c r="BK45" s="2" t="s">
        <v>8576</v>
      </c>
      <c r="BL45" s="2" t="s">
        <v>8577</v>
      </c>
      <c r="BM45" s="2"/>
      <c r="BN45" s="2">
        <v>162</v>
      </c>
      <c r="BO45" s="2"/>
      <c r="BP45" s="2" t="s">
        <v>8578</v>
      </c>
      <c r="BQ45" s="2" t="s">
        <v>8579</v>
      </c>
      <c r="BR45" s="2"/>
      <c r="BS45" s="2">
        <v>188</v>
      </c>
      <c r="BT45" s="2"/>
      <c r="BU45" s="2">
        <v>4.88</v>
      </c>
      <c r="BV45" s="2">
        <v>2.89</v>
      </c>
      <c r="BW45" s="2">
        <v>3.07</v>
      </c>
      <c r="BX45" s="2">
        <v>5.07</v>
      </c>
      <c r="BY45" s="2">
        <v>4.82</v>
      </c>
      <c r="BZ45" s="2">
        <v>70</v>
      </c>
      <c r="CA45" s="2">
        <v>128</v>
      </c>
      <c r="CB45" s="2"/>
      <c r="CC45" s="2"/>
      <c r="CD45" s="2">
        <v>13.2</v>
      </c>
      <c r="CE45" s="2">
        <v>4.52</v>
      </c>
      <c r="CF45" s="2"/>
      <c r="CG45" s="2" t="s">
        <v>6777</v>
      </c>
      <c r="CH45" s="2" t="s">
        <v>1247</v>
      </c>
      <c r="CI45" s="2"/>
      <c r="CJ45" s="2"/>
      <c r="CK45" s="2" t="s">
        <v>8580</v>
      </c>
      <c r="CL45" s="2"/>
      <c r="CM45" s="2"/>
      <c r="CN45" s="2">
        <v>1</v>
      </c>
      <c r="CO45" s="2">
        <v>2</v>
      </c>
      <c r="CP45" s="2"/>
      <c r="CQ45" s="2">
        <v>1</v>
      </c>
      <c r="CR45" s="2">
        <v>0</v>
      </c>
      <c r="CS45" s="2">
        <v>0</v>
      </c>
      <c r="CT45" s="2">
        <v>49</v>
      </c>
      <c r="CU45" s="2">
        <v>0.75</v>
      </c>
      <c r="CV45" s="2">
        <v>0</v>
      </c>
      <c r="CW45" s="2"/>
      <c r="CX45" s="2"/>
      <c r="CY45" s="117" t="s">
        <v>205</v>
      </c>
      <c r="CZ45" s="2">
        <v>1</v>
      </c>
      <c r="DA45" s="2">
        <v>1</v>
      </c>
      <c r="DB45" s="2">
        <v>2</v>
      </c>
      <c r="DC45" s="2">
        <v>1</v>
      </c>
      <c r="DD45" s="2">
        <v>1</v>
      </c>
      <c r="DE45" s="2">
        <v>0</v>
      </c>
      <c r="DF45" s="2">
        <v>0</v>
      </c>
      <c r="DG45" s="2">
        <v>1</v>
      </c>
      <c r="DH45" s="2">
        <v>1</v>
      </c>
      <c r="DI45" s="2">
        <v>0</v>
      </c>
      <c r="DJ45" s="2"/>
      <c r="DK45" s="2"/>
      <c r="DL45" s="2"/>
      <c r="DM45" s="2"/>
      <c r="DN45" s="2"/>
      <c r="DO45" s="2"/>
      <c r="DP45" s="2"/>
      <c r="DQ45" s="2" t="s">
        <v>8581</v>
      </c>
      <c r="DR45" s="2"/>
      <c r="DS45" t="s">
        <v>1045</v>
      </c>
      <c r="DT45"/>
      <c r="DU45" s="80"/>
      <c r="DV45"/>
      <c r="DW45"/>
      <c r="DX45" t="s">
        <v>76</v>
      </c>
      <c r="DY45" s="80"/>
      <c r="DZ45" t="s">
        <v>76</v>
      </c>
      <c r="EA45"/>
      <c r="EB45" t="s">
        <v>8582</v>
      </c>
      <c r="EC45" s="80">
        <v>44136</v>
      </c>
      <c r="ED45" t="s">
        <v>76</v>
      </c>
      <c r="EE45" s="82"/>
      <c r="EF45" t="s">
        <v>76</v>
      </c>
      <c r="EG45"/>
      <c r="EH45" t="s">
        <v>76</v>
      </c>
      <c r="EI45"/>
      <c r="EJ45" t="s">
        <v>76</v>
      </c>
      <c r="EK45"/>
      <c r="EL45"/>
    </row>
    <row r="46" spans="1:142">
      <c r="A46" s="2" t="s">
        <v>8583</v>
      </c>
      <c r="B46" s="2" t="s">
        <v>464</v>
      </c>
      <c r="C46" s="397" t="s">
        <v>8584</v>
      </c>
      <c r="D46" s="2">
        <v>2</v>
      </c>
      <c r="E46" s="2">
        <v>160</v>
      </c>
      <c r="F46" s="2">
        <v>60</v>
      </c>
      <c r="G46" s="2"/>
      <c r="H46" s="2">
        <v>60</v>
      </c>
      <c r="I46" s="2">
        <v>58</v>
      </c>
      <c r="J46" s="2">
        <v>76</v>
      </c>
      <c r="K46" s="2">
        <v>9</v>
      </c>
      <c r="L46" s="2">
        <v>138</v>
      </c>
      <c r="M46" s="2">
        <v>34</v>
      </c>
      <c r="N46" s="2">
        <v>63</v>
      </c>
      <c r="O46" s="2">
        <v>4</v>
      </c>
      <c r="P46" s="2" t="s">
        <v>382</v>
      </c>
      <c r="Q46" s="2">
        <v>0</v>
      </c>
      <c r="R46" s="2">
        <v>2</v>
      </c>
      <c r="S46" s="2">
        <v>28</v>
      </c>
      <c r="T46" s="2">
        <f t="shared" si="1"/>
        <v>133</v>
      </c>
      <c r="U46" s="2" t="s">
        <v>167</v>
      </c>
      <c r="V46" s="2" t="s">
        <v>1038</v>
      </c>
      <c r="W46" s="2">
        <v>1</v>
      </c>
      <c r="X46" s="2">
        <v>20</v>
      </c>
      <c r="Y46" s="2" t="s">
        <v>8585</v>
      </c>
      <c r="Z46" s="2">
        <v>3</v>
      </c>
      <c r="AA46" s="2">
        <v>0</v>
      </c>
      <c r="AB46" s="2"/>
      <c r="AC46" s="2"/>
      <c r="AD46" s="2"/>
      <c r="AE46" s="2">
        <v>0</v>
      </c>
      <c r="AF46" s="2">
        <v>0</v>
      </c>
      <c r="AG46" s="2"/>
      <c r="AH46" s="2"/>
      <c r="AI46" s="2"/>
      <c r="AJ46" s="2">
        <v>0</v>
      </c>
      <c r="AK46" s="2">
        <v>0</v>
      </c>
      <c r="AL46" s="2"/>
      <c r="AM46" s="2"/>
      <c r="AN46" s="2"/>
      <c r="AO46" s="2">
        <v>0</v>
      </c>
      <c r="AP46" s="2"/>
      <c r="AQ46" s="2">
        <v>0</v>
      </c>
      <c r="AR46" s="117">
        <v>0</v>
      </c>
      <c r="AS46" s="117">
        <v>0</v>
      </c>
      <c r="AT46" s="2"/>
      <c r="AU46" s="2"/>
      <c r="AV46" s="2">
        <v>0</v>
      </c>
      <c r="AW46" s="2"/>
      <c r="AX46" s="2"/>
      <c r="AY46" s="2">
        <v>0</v>
      </c>
      <c r="AZ46" s="2"/>
      <c r="BA46" s="2"/>
      <c r="BB46" s="2"/>
      <c r="BC46" s="2">
        <v>1</v>
      </c>
      <c r="BD46" s="2">
        <v>1</v>
      </c>
      <c r="BE46" s="2">
        <v>1</v>
      </c>
      <c r="BF46" s="2" t="s">
        <v>8586</v>
      </c>
      <c r="BG46" s="2">
        <v>1</v>
      </c>
      <c r="BH46" s="2">
        <v>1</v>
      </c>
      <c r="BI46" s="2">
        <v>1</v>
      </c>
      <c r="BJ46" s="2">
        <v>1</v>
      </c>
      <c r="BK46" s="2"/>
      <c r="BL46" s="2"/>
      <c r="BM46" s="2"/>
      <c r="BN46" s="2"/>
      <c r="BO46" s="2"/>
      <c r="BP46" s="2" t="s">
        <v>8282</v>
      </c>
      <c r="BQ46" s="2" t="s">
        <v>2044</v>
      </c>
      <c r="BR46" s="2"/>
      <c r="BS46" s="2">
        <v>180</v>
      </c>
      <c r="BT46" s="2"/>
      <c r="BU46" s="2">
        <v>5.5</v>
      </c>
      <c r="BV46" s="2">
        <v>1.85</v>
      </c>
      <c r="BW46" s="2">
        <v>3.85</v>
      </c>
      <c r="BX46" s="2">
        <v>4.63</v>
      </c>
      <c r="BY46" s="2">
        <v>4.09</v>
      </c>
      <c r="BZ46" s="2">
        <v>63</v>
      </c>
      <c r="CA46" s="2">
        <v>126</v>
      </c>
      <c r="CB46" s="2"/>
      <c r="CC46" s="2"/>
      <c r="CD46" s="2">
        <v>10.8</v>
      </c>
      <c r="CE46" s="2">
        <v>3.34</v>
      </c>
      <c r="CF46" s="2"/>
      <c r="CG46" s="2" t="s">
        <v>6675</v>
      </c>
      <c r="CH46" s="2" t="s">
        <v>1247</v>
      </c>
      <c r="CI46" s="2" t="s">
        <v>649</v>
      </c>
      <c r="CJ46" s="2"/>
      <c r="CK46" s="2" t="s">
        <v>1239</v>
      </c>
      <c r="CL46" s="2"/>
      <c r="CM46" s="2"/>
      <c r="CN46" s="2">
        <v>2</v>
      </c>
      <c r="CO46" s="2">
        <v>1</v>
      </c>
      <c r="CP46" s="2"/>
      <c r="CQ46" s="2">
        <v>0</v>
      </c>
      <c r="CR46" s="2">
        <v>0</v>
      </c>
      <c r="CS46" s="2">
        <v>0</v>
      </c>
      <c r="CT46" s="2">
        <v>42</v>
      </c>
      <c r="CU46" s="2">
        <v>0.55</v>
      </c>
      <c r="CV46" s="2">
        <v>0</v>
      </c>
      <c r="CW46" s="2"/>
      <c r="CX46" s="2"/>
      <c r="CY46" s="117" t="s">
        <v>3730</v>
      </c>
      <c r="CZ46" s="2">
        <v>1</v>
      </c>
      <c r="DA46" s="2">
        <v>1</v>
      </c>
      <c r="DB46" s="2">
        <v>1</v>
      </c>
      <c r="DC46" s="2">
        <v>1</v>
      </c>
      <c r="DD46" s="2">
        <v>1</v>
      </c>
      <c r="DE46" s="2">
        <v>1</v>
      </c>
      <c r="DF46" s="2">
        <v>0</v>
      </c>
      <c r="DG46" s="2">
        <v>1</v>
      </c>
      <c r="DH46" s="2">
        <v>1</v>
      </c>
      <c r="DI46" s="2">
        <v>1</v>
      </c>
      <c r="DJ46" s="2"/>
      <c r="DK46" s="2"/>
      <c r="DL46" s="2"/>
      <c r="DM46" s="2"/>
      <c r="DN46" s="2"/>
      <c r="DO46" s="2"/>
      <c r="DP46" s="2"/>
      <c r="DQ46" s="2" t="s">
        <v>8587</v>
      </c>
      <c r="DR46" s="2"/>
      <c r="DS46" t="s">
        <v>1045</v>
      </c>
      <c r="DT46"/>
      <c r="DU46" s="80"/>
      <c r="DV46"/>
      <c r="DW46"/>
      <c r="DX46" t="s">
        <v>76</v>
      </c>
      <c r="DY46" s="80"/>
      <c r="DZ46" t="s">
        <v>76</v>
      </c>
      <c r="EA46"/>
      <c r="EB46" t="s">
        <v>76</v>
      </c>
      <c r="EC46"/>
      <c r="ED46" t="s">
        <v>76</v>
      </c>
      <c r="EE46" s="82"/>
      <c r="EF46" t="s">
        <v>76</v>
      </c>
      <c r="EG46"/>
      <c r="EH46" t="s">
        <v>76</v>
      </c>
      <c r="EI46"/>
      <c r="EJ46" t="s">
        <v>76</v>
      </c>
      <c r="EK46"/>
      <c r="EL46"/>
    </row>
    <row r="47" spans="1:142">
      <c r="A47" s="2" t="s">
        <v>8588</v>
      </c>
      <c r="B47" s="2" t="s">
        <v>8589</v>
      </c>
      <c r="C47" s="397" t="s">
        <v>8590</v>
      </c>
      <c r="D47" s="2">
        <v>2</v>
      </c>
      <c r="E47" s="2">
        <v>167</v>
      </c>
      <c r="F47" s="2" t="s">
        <v>146</v>
      </c>
      <c r="G47" s="2"/>
      <c r="H47" s="2">
        <v>76</v>
      </c>
      <c r="I47" s="2">
        <v>75</v>
      </c>
      <c r="J47" s="2">
        <v>64</v>
      </c>
      <c r="K47" s="2">
        <v>3</v>
      </c>
      <c r="L47" s="2">
        <v>141</v>
      </c>
      <c r="M47" s="2">
        <v>24</v>
      </c>
      <c r="N47" s="2">
        <v>70</v>
      </c>
      <c r="O47" s="2">
        <v>4</v>
      </c>
      <c r="P47" s="2" t="s">
        <v>278</v>
      </c>
      <c r="Q47" s="2">
        <v>0</v>
      </c>
      <c r="R47" s="2">
        <v>2</v>
      </c>
      <c r="S47" s="2">
        <v>28</v>
      </c>
      <c r="T47" s="2">
        <f t="shared" si="1"/>
        <v>134</v>
      </c>
      <c r="U47" s="2" t="s">
        <v>167</v>
      </c>
      <c r="V47" s="2" t="s">
        <v>224</v>
      </c>
      <c r="W47" s="2">
        <v>1</v>
      </c>
      <c r="X47" s="2" t="s">
        <v>197</v>
      </c>
      <c r="Y47" s="2" t="s">
        <v>1938</v>
      </c>
      <c r="Z47" s="2">
        <v>4</v>
      </c>
      <c r="AA47" s="2">
        <v>0</v>
      </c>
      <c r="AB47" s="2"/>
      <c r="AC47" s="2"/>
      <c r="AD47" s="2"/>
      <c r="AE47" s="2">
        <v>0</v>
      </c>
      <c r="AF47" s="2"/>
      <c r="AG47" s="2"/>
      <c r="AH47" s="2"/>
      <c r="AI47" s="2"/>
      <c r="AJ47" s="2">
        <v>0</v>
      </c>
      <c r="AK47" s="2"/>
      <c r="AL47" s="2"/>
      <c r="AM47" s="2"/>
      <c r="AN47" s="2"/>
      <c r="AO47" s="2">
        <v>0</v>
      </c>
      <c r="AP47" s="2"/>
      <c r="AQ47" s="2">
        <v>0</v>
      </c>
      <c r="AR47" s="117">
        <v>0</v>
      </c>
      <c r="AS47" s="117">
        <v>0</v>
      </c>
      <c r="AT47" s="2"/>
      <c r="AU47" s="2"/>
      <c r="AV47" s="2">
        <v>0</v>
      </c>
      <c r="AW47" s="2"/>
      <c r="AX47" s="2"/>
      <c r="AY47" s="2">
        <v>0</v>
      </c>
      <c r="AZ47" s="2"/>
      <c r="BA47" s="2"/>
      <c r="BB47" s="2"/>
      <c r="BC47" s="2">
        <v>0</v>
      </c>
      <c r="BD47" s="2">
        <v>0</v>
      </c>
      <c r="BE47" s="2"/>
      <c r="BF47" s="2"/>
      <c r="BG47" s="2"/>
      <c r="BH47" s="2"/>
      <c r="BI47" s="2"/>
      <c r="BJ47" s="2">
        <v>1</v>
      </c>
      <c r="BK47" s="2"/>
      <c r="BL47" s="2"/>
      <c r="BM47" s="2"/>
      <c r="BN47" s="2"/>
      <c r="BO47" s="2"/>
      <c r="BP47" s="2" t="s">
        <v>8282</v>
      </c>
      <c r="BQ47" s="2" t="s">
        <v>2044</v>
      </c>
      <c r="BR47" s="2"/>
      <c r="BS47" s="2">
        <v>119</v>
      </c>
      <c r="BT47" s="2"/>
      <c r="BU47" s="2"/>
      <c r="BV47" s="2"/>
      <c r="BW47" s="2"/>
      <c r="BX47" s="2"/>
      <c r="BY47" s="2"/>
      <c r="BZ47" s="2"/>
      <c r="CA47" s="2">
        <v>142</v>
      </c>
      <c r="CB47" s="2"/>
      <c r="CC47" s="2"/>
      <c r="CD47" s="2">
        <v>11.8</v>
      </c>
      <c r="CE47" s="2">
        <v>3.71</v>
      </c>
      <c r="CF47" s="2"/>
      <c r="CG47" s="2" t="s">
        <v>6809</v>
      </c>
      <c r="CH47" s="2" t="s">
        <v>1247</v>
      </c>
      <c r="CI47" s="2"/>
      <c r="CJ47" s="2" t="s">
        <v>8591</v>
      </c>
      <c r="CK47" s="2" t="s">
        <v>1105</v>
      </c>
      <c r="CL47" s="2" t="s">
        <v>1086</v>
      </c>
      <c r="CM47" s="2"/>
      <c r="CN47" s="2">
        <v>2</v>
      </c>
      <c r="CO47" s="2">
        <v>2</v>
      </c>
      <c r="CP47" s="2"/>
      <c r="CQ47" s="2">
        <v>1</v>
      </c>
      <c r="CR47" s="2">
        <v>0</v>
      </c>
      <c r="CS47" s="2">
        <v>0</v>
      </c>
      <c r="CT47" s="2"/>
      <c r="CU47" s="2"/>
      <c r="CV47" s="2"/>
      <c r="CW47" s="2"/>
      <c r="CX47" s="2"/>
      <c r="CY47" s="117" t="s">
        <v>4205</v>
      </c>
      <c r="CZ47" s="2">
        <v>1</v>
      </c>
      <c r="DA47" s="2">
        <v>1</v>
      </c>
      <c r="DB47" s="2">
        <v>2</v>
      </c>
      <c r="DC47" s="2">
        <v>1</v>
      </c>
      <c r="DD47" s="2">
        <v>1</v>
      </c>
      <c r="DE47" s="2">
        <v>1</v>
      </c>
      <c r="DF47" s="2">
        <v>1</v>
      </c>
      <c r="DG47" s="2">
        <v>0</v>
      </c>
      <c r="DH47" s="2">
        <v>2</v>
      </c>
      <c r="DI47" s="2">
        <v>1</v>
      </c>
      <c r="DJ47" s="2"/>
      <c r="DK47" s="2"/>
      <c r="DL47" s="2"/>
      <c r="DM47" s="2"/>
      <c r="DN47" s="2"/>
      <c r="DO47" s="2"/>
      <c r="DP47" s="2"/>
      <c r="DQ47" s="2" t="s">
        <v>8592</v>
      </c>
      <c r="DR47" s="2"/>
      <c r="DS47" t="s">
        <v>1045</v>
      </c>
      <c r="DT47"/>
      <c r="DU47" s="80"/>
      <c r="DV47"/>
      <c r="DW47"/>
      <c r="DX47" t="s">
        <v>76</v>
      </c>
      <c r="DY47" s="80"/>
      <c r="DZ47" t="s">
        <v>76</v>
      </c>
      <c r="EA47"/>
      <c r="EB47" t="s">
        <v>76</v>
      </c>
      <c r="EC47"/>
      <c r="ED47" t="s">
        <v>76</v>
      </c>
      <c r="EE47" s="82"/>
      <c r="EF47" t="s">
        <v>76</v>
      </c>
      <c r="EG47"/>
      <c r="EH47" t="s">
        <v>76</v>
      </c>
      <c r="EI47"/>
      <c r="EJ47" t="s">
        <v>76</v>
      </c>
      <c r="EK47"/>
      <c r="EL47"/>
    </row>
    <row r="48" spans="1:142">
      <c r="A48" s="2" t="s">
        <v>8593</v>
      </c>
      <c r="B48" s="2" t="s">
        <v>8594</v>
      </c>
      <c r="C48" s="397" t="s">
        <v>6852</v>
      </c>
      <c r="D48" s="2">
        <v>2</v>
      </c>
      <c r="E48" s="2">
        <v>165</v>
      </c>
      <c r="F48" s="2" t="s">
        <v>146</v>
      </c>
      <c r="G48" s="2"/>
      <c r="H48" s="2">
        <v>56</v>
      </c>
      <c r="I48" s="2">
        <v>41</v>
      </c>
      <c r="J48" s="2">
        <v>72</v>
      </c>
      <c r="K48" s="2">
        <v>9</v>
      </c>
      <c r="L48" s="2">
        <v>97</v>
      </c>
      <c r="M48" s="2">
        <v>53</v>
      </c>
      <c r="N48" s="2">
        <v>64</v>
      </c>
      <c r="O48" s="2">
        <v>4</v>
      </c>
      <c r="P48" s="2" t="s">
        <v>166</v>
      </c>
      <c r="Q48" s="2">
        <v>0</v>
      </c>
      <c r="R48" s="2">
        <v>23</v>
      </c>
      <c r="S48" s="2">
        <v>42</v>
      </c>
      <c r="T48" s="2">
        <f t="shared" si="1"/>
        <v>149</v>
      </c>
      <c r="U48" s="2" t="s">
        <v>148</v>
      </c>
      <c r="V48" s="2" t="s">
        <v>1038</v>
      </c>
      <c r="W48" s="2">
        <v>0</v>
      </c>
      <c r="X48" s="2"/>
      <c r="Y48" s="2"/>
      <c r="Z48" s="2"/>
      <c r="AA48" s="2">
        <v>0</v>
      </c>
      <c r="AB48" s="2"/>
      <c r="AC48" s="2"/>
      <c r="AD48" s="2"/>
      <c r="AE48" s="2">
        <v>0</v>
      </c>
      <c r="AF48" s="2"/>
      <c r="AG48" s="2"/>
      <c r="AH48" s="2"/>
      <c r="AI48" s="2"/>
      <c r="AJ48" s="2">
        <v>0</v>
      </c>
      <c r="AK48" s="2"/>
      <c r="AL48" s="2"/>
      <c r="AM48" s="2"/>
      <c r="AN48" s="2"/>
      <c r="AO48" s="2">
        <v>0</v>
      </c>
      <c r="AP48" s="2"/>
      <c r="AQ48" s="2">
        <v>0</v>
      </c>
      <c r="AR48" s="117">
        <v>0</v>
      </c>
      <c r="AS48" s="117">
        <v>0</v>
      </c>
      <c r="AT48" s="2">
        <v>0</v>
      </c>
      <c r="AU48" s="2"/>
      <c r="AV48" s="2">
        <v>0</v>
      </c>
      <c r="AW48" s="2"/>
      <c r="AX48" s="2"/>
      <c r="AY48" s="2">
        <v>0</v>
      </c>
      <c r="AZ48" s="2">
        <v>0</v>
      </c>
      <c r="BA48" s="2"/>
      <c r="BB48" s="2"/>
      <c r="BC48" s="2">
        <v>0</v>
      </c>
      <c r="BD48" s="2">
        <v>0</v>
      </c>
      <c r="BE48" s="2"/>
      <c r="BF48" s="2"/>
      <c r="BG48" s="2"/>
      <c r="BH48" s="2"/>
      <c r="BI48" s="2"/>
      <c r="BJ48" s="2">
        <v>2</v>
      </c>
      <c r="BK48" s="2" t="s">
        <v>8595</v>
      </c>
      <c r="BL48" s="2">
        <v>25.7</v>
      </c>
      <c r="BM48" s="2"/>
      <c r="BN48" s="2"/>
      <c r="BO48" s="2"/>
      <c r="BP48" s="2" t="s">
        <v>8596</v>
      </c>
      <c r="BQ48" s="2" t="s">
        <v>2044</v>
      </c>
      <c r="BR48" s="2"/>
      <c r="BS48" s="2">
        <v>132</v>
      </c>
      <c r="BT48" s="2"/>
      <c r="BU48" s="2">
        <v>3.65</v>
      </c>
      <c r="BV48" s="2">
        <v>1.81</v>
      </c>
      <c r="BW48" s="2">
        <v>2.29</v>
      </c>
      <c r="BX48" s="2">
        <v>4.65</v>
      </c>
      <c r="BY48" s="2">
        <v>4.31</v>
      </c>
      <c r="BZ48" s="2">
        <v>64</v>
      </c>
      <c r="CA48" s="2">
        <v>134</v>
      </c>
      <c r="CB48" s="2"/>
      <c r="CC48" s="2"/>
      <c r="CD48" s="2">
        <v>12.6</v>
      </c>
      <c r="CE48" s="2">
        <v>3.85</v>
      </c>
      <c r="CF48" s="2"/>
      <c r="CG48" s="2" t="s">
        <v>6809</v>
      </c>
      <c r="CH48" s="2" t="s">
        <v>1664</v>
      </c>
      <c r="CI48" s="2"/>
      <c r="CJ48" s="2"/>
      <c r="CK48" s="2" t="s">
        <v>791</v>
      </c>
      <c r="CL48" s="2"/>
      <c r="CM48" s="2"/>
      <c r="CN48" s="2">
        <v>1</v>
      </c>
      <c r="CO48" s="2">
        <v>2</v>
      </c>
      <c r="CP48" s="2"/>
      <c r="CQ48" s="2">
        <v>1</v>
      </c>
      <c r="CR48" s="2">
        <v>0</v>
      </c>
      <c r="CS48" s="2">
        <v>0</v>
      </c>
      <c r="CT48" s="2"/>
      <c r="CU48" s="2"/>
      <c r="CV48" s="2"/>
      <c r="CW48" s="2"/>
      <c r="CX48" s="2"/>
      <c r="CY48" s="117" t="s">
        <v>258</v>
      </c>
      <c r="CZ48" s="2">
        <v>1</v>
      </c>
      <c r="DA48" s="2">
        <v>1</v>
      </c>
      <c r="DB48" s="2">
        <v>3</v>
      </c>
      <c r="DC48" s="2">
        <v>3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/>
      <c r="DK48" s="2"/>
      <c r="DL48" s="2"/>
      <c r="DM48" s="2"/>
      <c r="DN48" s="2"/>
      <c r="DO48" s="2"/>
      <c r="DP48" s="2"/>
      <c r="DQ48" s="2" t="s">
        <v>8597</v>
      </c>
      <c r="DR48" s="2"/>
      <c r="DS48" t="s">
        <v>1045</v>
      </c>
      <c r="DT48"/>
      <c r="DU48" s="80"/>
      <c r="DV48"/>
      <c r="DW48"/>
      <c r="DX48" t="s">
        <v>76</v>
      </c>
      <c r="DY48" s="80"/>
      <c r="DZ48" t="s">
        <v>76</v>
      </c>
      <c r="EA48"/>
      <c r="EB48" t="s">
        <v>76</v>
      </c>
      <c r="EC48"/>
      <c r="ED48" t="s">
        <v>76</v>
      </c>
      <c r="EE48" s="82"/>
      <c r="EF48" t="s">
        <v>76</v>
      </c>
      <c r="EG48"/>
      <c r="EH48" t="s">
        <v>76</v>
      </c>
      <c r="EI48"/>
      <c r="EJ48" t="s">
        <v>76</v>
      </c>
      <c r="EK48"/>
      <c r="EL48"/>
    </row>
    <row r="49" spans="1:142">
      <c r="A49" s="2" t="s">
        <v>8598</v>
      </c>
      <c r="B49" s="2" t="s">
        <v>8599</v>
      </c>
      <c r="C49" s="11">
        <v>43150.8194444444</v>
      </c>
      <c r="D49" s="2">
        <v>2</v>
      </c>
      <c r="E49" s="2">
        <v>158</v>
      </c>
      <c r="F49" s="2">
        <v>62</v>
      </c>
      <c r="G49" s="2"/>
      <c r="H49" s="2">
        <v>64</v>
      </c>
      <c r="I49" s="2">
        <v>58</v>
      </c>
      <c r="J49" s="2">
        <v>77</v>
      </c>
      <c r="K49" s="2">
        <v>9</v>
      </c>
      <c r="L49" s="2">
        <v>116</v>
      </c>
      <c r="M49" s="2">
        <v>43</v>
      </c>
      <c r="N49" s="2">
        <v>54</v>
      </c>
      <c r="O49" s="2">
        <v>4</v>
      </c>
      <c r="P49" s="2" t="s">
        <v>382</v>
      </c>
      <c r="Q49" s="2">
        <v>0</v>
      </c>
      <c r="R49" s="2">
        <v>0</v>
      </c>
      <c r="S49" s="2">
        <v>0</v>
      </c>
      <c r="T49" s="2">
        <f t="shared" ref="T49:T75" si="2">SUM(I49,K49,M49,O49,Q49,S49)</f>
        <v>114</v>
      </c>
      <c r="U49" s="2" t="s">
        <v>167</v>
      </c>
      <c r="V49" s="2" t="s">
        <v>8600</v>
      </c>
      <c r="W49" s="2">
        <v>1</v>
      </c>
      <c r="X49" s="2">
        <v>3</v>
      </c>
      <c r="Y49" s="2" t="s">
        <v>8601</v>
      </c>
      <c r="Z49" s="2" t="s">
        <v>76</v>
      </c>
      <c r="AA49" s="2">
        <v>0</v>
      </c>
      <c r="AB49" s="2"/>
      <c r="AC49" s="2"/>
      <c r="AD49" s="2"/>
      <c r="AE49" s="2">
        <v>0</v>
      </c>
      <c r="AF49" s="2"/>
      <c r="AG49" s="2"/>
      <c r="AH49" s="2"/>
      <c r="AI49" s="2"/>
      <c r="AJ49" s="2">
        <v>0</v>
      </c>
      <c r="AK49" s="2"/>
      <c r="AL49" s="2"/>
      <c r="AM49" s="2"/>
      <c r="AN49" s="2"/>
      <c r="AO49" s="2">
        <v>0</v>
      </c>
      <c r="AP49" s="2"/>
      <c r="AQ49" s="2">
        <v>0</v>
      </c>
      <c r="AR49" s="2">
        <v>0</v>
      </c>
      <c r="AS49" s="2">
        <v>0</v>
      </c>
      <c r="AT49" s="2"/>
      <c r="AU49" s="2"/>
      <c r="AV49" s="2">
        <v>0</v>
      </c>
      <c r="AW49" s="2"/>
      <c r="AX49" s="2"/>
      <c r="AY49" s="2">
        <v>0</v>
      </c>
      <c r="AZ49" s="2"/>
      <c r="BA49" s="2"/>
      <c r="BB49" s="2"/>
      <c r="BC49" s="2">
        <v>1</v>
      </c>
      <c r="BD49" s="2">
        <v>0</v>
      </c>
      <c r="BE49" s="2"/>
      <c r="BF49" s="2"/>
      <c r="BG49" s="2">
        <v>3</v>
      </c>
      <c r="BH49" s="2">
        <v>3</v>
      </c>
      <c r="BI49" s="2">
        <v>3</v>
      </c>
      <c r="BJ49" s="2">
        <v>1</v>
      </c>
      <c r="BK49" s="2"/>
      <c r="BL49" s="2"/>
      <c r="BM49" s="2"/>
      <c r="BN49" s="2"/>
      <c r="BO49" s="2"/>
      <c r="BP49" s="2" t="s">
        <v>8602</v>
      </c>
      <c r="BQ49" s="2">
        <v>0.9</v>
      </c>
      <c r="BR49" s="2"/>
      <c r="BS49" s="2">
        <v>130.2</v>
      </c>
      <c r="BT49" s="2">
        <v>0.73</v>
      </c>
      <c r="BU49" s="2">
        <v>6.09</v>
      </c>
      <c r="BV49" s="2">
        <v>5.83</v>
      </c>
      <c r="BW49" s="2">
        <v>1.47</v>
      </c>
      <c r="BX49" s="2">
        <v>7.78</v>
      </c>
      <c r="BY49" s="2">
        <v>5.28</v>
      </c>
      <c r="BZ49" s="2">
        <v>54</v>
      </c>
      <c r="CA49" s="2">
        <v>135</v>
      </c>
      <c r="CB49" s="2"/>
      <c r="CC49" s="2"/>
      <c r="CD49" s="2">
        <v>10.2</v>
      </c>
      <c r="CE49" s="2">
        <v>3.24</v>
      </c>
      <c r="CF49" s="2"/>
      <c r="CG49" s="11">
        <v>43154</v>
      </c>
      <c r="CH49" s="2" t="s">
        <v>1280</v>
      </c>
      <c r="CI49" s="2" t="s">
        <v>8603</v>
      </c>
      <c r="CJ49" s="2"/>
      <c r="CK49" s="2" t="s">
        <v>8604</v>
      </c>
      <c r="CL49" s="2" t="s">
        <v>8605</v>
      </c>
      <c r="CM49" s="2"/>
      <c r="CN49" s="2">
        <v>1</v>
      </c>
      <c r="CO49" s="2">
        <v>2</v>
      </c>
      <c r="CP49" s="2"/>
      <c r="CQ49" s="2">
        <v>0</v>
      </c>
      <c r="CR49" s="2">
        <v>0</v>
      </c>
      <c r="CS49" s="2">
        <v>0</v>
      </c>
      <c r="CT49" s="2">
        <v>46</v>
      </c>
      <c r="CU49" s="2">
        <v>0.63</v>
      </c>
      <c r="CV49" s="2">
        <v>0</v>
      </c>
      <c r="CW49" s="2"/>
      <c r="CX49" s="2"/>
      <c r="CY49" s="2" t="s">
        <v>258</v>
      </c>
      <c r="CZ49" s="2">
        <v>1</v>
      </c>
      <c r="DA49" s="2">
        <v>1</v>
      </c>
      <c r="DB49" s="2">
        <v>2</v>
      </c>
      <c r="DC49" s="2">
        <v>1</v>
      </c>
      <c r="DD49" s="2">
        <v>1</v>
      </c>
      <c r="DE49" s="2">
        <v>0</v>
      </c>
      <c r="DF49" s="2">
        <v>0</v>
      </c>
      <c r="DG49" s="2">
        <v>1</v>
      </c>
      <c r="DH49" s="2">
        <v>1</v>
      </c>
      <c r="DI49" s="2">
        <v>0</v>
      </c>
      <c r="DJ49" s="2"/>
      <c r="DK49" s="2"/>
      <c r="DL49" s="2"/>
      <c r="DM49" s="2"/>
      <c r="DN49" s="2"/>
      <c r="DO49" s="2"/>
      <c r="DP49" s="2"/>
      <c r="DQ49" s="2" t="s">
        <v>8606</v>
      </c>
      <c r="DR49" s="2"/>
      <c r="DS49" t="s">
        <v>1045</v>
      </c>
      <c r="DT49"/>
      <c r="DU49" s="80"/>
      <c r="DV49"/>
      <c r="DW49"/>
      <c r="DX49" t="s">
        <v>76</v>
      </c>
      <c r="DY49" s="80"/>
      <c r="DZ49" t="s">
        <v>76</v>
      </c>
      <c r="EA49"/>
      <c r="EB49" t="s">
        <v>76</v>
      </c>
      <c r="EC49"/>
      <c r="ED49" t="s">
        <v>76</v>
      </c>
      <c r="EE49" s="82"/>
      <c r="EF49" t="s">
        <v>76</v>
      </c>
      <c r="EG49"/>
      <c r="EH49" t="s">
        <v>76</v>
      </c>
      <c r="EI49"/>
      <c r="EJ49" t="s">
        <v>76</v>
      </c>
      <c r="EK49"/>
      <c r="EL49"/>
    </row>
    <row r="50" spans="1:142">
      <c r="A50" s="2" t="s">
        <v>8607</v>
      </c>
      <c r="B50" s="2" t="s">
        <v>7409</v>
      </c>
      <c r="C50" s="16">
        <v>43133.6402777778</v>
      </c>
      <c r="D50" s="2">
        <v>2</v>
      </c>
      <c r="E50" s="2">
        <v>161</v>
      </c>
      <c r="F50" s="2">
        <v>62</v>
      </c>
      <c r="G50" s="2"/>
      <c r="H50" s="2">
        <v>62</v>
      </c>
      <c r="I50" s="2">
        <v>58</v>
      </c>
      <c r="J50" s="2">
        <v>77</v>
      </c>
      <c r="K50" s="2">
        <v>9</v>
      </c>
      <c r="L50" s="2">
        <v>141</v>
      </c>
      <c r="M50" s="2">
        <v>24</v>
      </c>
      <c r="N50" s="2">
        <v>50</v>
      </c>
      <c r="O50" s="2">
        <v>4</v>
      </c>
      <c r="P50" s="2" t="s">
        <v>382</v>
      </c>
      <c r="Q50" s="2">
        <v>0</v>
      </c>
      <c r="R50" s="2">
        <v>0</v>
      </c>
      <c r="S50" s="2">
        <v>0</v>
      </c>
      <c r="T50" s="2">
        <f t="shared" si="2"/>
        <v>95</v>
      </c>
      <c r="U50" s="2" t="s">
        <v>279</v>
      </c>
      <c r="V50" s="2" t="s">
        <v>8608</v>
      </c>
      <c r="W50" s="2">
        <v>1</v>
      </c>
      <c r="X50" s="2" t="s">
        <v>566</v>
      </c>
      <c r="Y50" s="2" t="s">
        <v>1502</v>
      </c>
      <c r="Z50" s="2" t="s">
        <v>1502</v>
      </c>
      <c r="AA50" s="2">
        <v>0</v>
      </c>
      <c r="AB50" s="2"/>
      <c r="AC50" s="2"/>
      <c r="AD50" s="2"/>
      <c r="AE50" s="2">
        <v>0</v>
      </c>
      <c r="AF50" s="2"/>
      <c r="AG50" s="2"/>
      <c r="AH50" s="2"/>
      <c r="AI50" s="2"/>
      <c r="AJ50" s="2">
        <v>0</v>
      </c>
      <c r="AK50" s="2"/>
      <c r="AL50" s="2"/>
      <c r="AM50" s="2"/>
      <c r="AN50" s="2"/>
      <c r="AO50" s="2">
        <v>0</v>
      </c>
      <c r="AP50" s="2"/>
      <c r="AQ50" s="2">
        <v>0</v>
      </c>
      <c r="AR50" s="2">
        <v>0</v>
      </c>
      <c r="AS50" s="2">
        <v>1</v>
      </c>
      <c r="AT50" s="2">
        <v>3</v>
      </c>
      <c r="AU50" s="2" t="s">
        <v>8609</v>
      </c>
      <c r="AV50" s="2">
        <v>0</v>
      </c>
      <c r="AW50" s="2"/>
      <c r="AX50" s="2"/>
      <c r="AY50" s="2">
        <v>0</v>
      </c>
      <c r="AZ50" s="2"/>
      <c r="BA50" s="2"/>
      <c r="BB50" s="2"/>
      <c r="BC50" s="2">
        <v>0</v>
      </c>
      <c r="BD50" s="2">
        <v>0</v>
      </c>
      <c r="BE50" s="2"/>
      <c r="BF50" s="2"/>
      <c r="BG50" s="2"/>
      <c r="BH50" s="2"/>
      <c r="BI50" s="2"/>
      <c r="BJ50" s="2">
        <v>1</v>
      </c>
      <c r="BK50" s="2"/>
      <c r="BL50" s="2"/>
      <c r="BM50" s="2"/>
      <c r="BN50" s="2">
        <v>4.29</v>
      </c>
      <c r="BO50" s="2"/>
      <c r="BP50" s="2" t="s">
        <v>8610</v>
      </c>
      <c r="BQ50" s="2">
        <v>0.7</v>
      </c>
      <c r="BR50" s="2"/>
      <c r="BS50" s="2">
        <v>14.1</v>
      </c>
      <c r="BT50" s="2"/>
      <c r="BU50" s="2">
        <v>2.69</v>
      </c>
      <c r="BV50" s="2">
        <v>1.18</v>
      </c>
      <c r="BW50" s="2">
        <v>1.46</v>
      </c>
      <c r="BX50" s="2">
        <v>4.98</v>
      </c>
      <c r="BY50" s="2">
        <v>2.07</v>
      </c>
      <c r="BZ50" s="2">
        <v>50</v>
      </c>
      <c r="CA50" s="2">
        <v>104</v>
      </c>
      <c r="CB50" s="2"/>
      <c r="CC50" s="2"/>
      <c r="CD50" s="2"/>
      <c r="CE50" s="2"/>
      <c r="CF50" s="2"/>
      <c r="CG50" s="11">
        <v>43137</v>
      </c>
      <c r="CH50" s="2" t="s">
        <v>8218</v>
      </c>
      <c r="CI50" s="2" t="s">
        <v>557</v>
      </c>
      <c r="CJ50" s="2"/>
      <c r="CK50" s="2" t="s">
        <v>4263</v>
      </c>
      <c r="CL50" s="2" t="s">
        <v>1202</v>
      </c>
      <c r="CM50" s="2"/>
      <c r="CN50" s="2">
        <v>2</v>
      </c>
      <c r="CO50" s="2">
        <v>2</v>
      </c>
      <c r="CP50" s="2"/>
      <c r="CQ50" s="2">
        <v>0</v>
      </c>
      <c r="CR50" s="2">
        <v>0</v>
      </c>
      <c r="CS50" s="2">
        <v>0</v>
      </c>
      <c r="CT50" s="2"/>
      <c r="CU50" s="2"/>
      <c r="CV50" s="2"/>
      <c r="CW50" s="2"/>
      <c r="CX50" s="2"/>
      <c r="CY50" s="2" t="s">
        <v>258</v>
      </c>
      <c r="CZ50" s="2">
        <v>0</v>
      </c>
      <c r="DA50" s="2">
        <v>1</v>
      </c>
      <c r="DB50" s="2">
        <v>2</v>
      </c>
      <c r="DC50" s="2">
        <v>1</v>
      </c>
      <c r="DD50" s="2">
        <v>1</v>
      </c>
      <c r="DE50" s="2">
        <v>0</v>
      </c>
      <c r="DF50" s="2">
        <v>0</v>
      </c>
      <c r="DG50" s="2">
        <v>1</v>
      </c>
      <c r="DH50" s="2">
        <v>2</v>
      </c>
      <c r="DI50" s="2">
        <v>1</v>
      </c>
      <c r="DJ50" s="2"/>
      <c r="DK50" s="2"/>
      <c r="DL50" s="2"/>
      <c r="DM50" s="2"/>
      <c r="DN50" s="2"/>
      <c r="DO50" s="2"/>
      <c r="DP50" s="2"/>
      <c r="DQ50" s="2" t="s">
        <v>7412</v>
      </c>
      <c r="DR50" s="2"/>
      <c r="DS50" t="s">
        <v>1045</v>
      </c>
      <c r="DT50"/>
      <c r="DU50" s="80"/>
      <c r="DV50"/>
      <c r="DW50"/>
      <c r="DX50" t="s">
        <v>76</v>
      </c>
      <c r="DY50" s="80"/>
      <c r="DZ50" t="s">
        <v>76</v>
      </c>
      <c r="EA50"/>
      <c r="EB50" t="s">
        <v>76</v>
      </c>
      <c r="EC50"/>
      <c r="ED50" t="s">
        <v>76</v>
      </c>
      <c r="EE50" s="82"/>
      <c r="EF50" t="s">
        <v>76</v>
      </c>
      <c r="EG50"/>
      <c r="EH50" t="s">
        <v>76</v>
      </c>
      <c r="EI50"/>
      <c r="EJ50" t="s">
        <v>76</v>
      </c>
      <c r="EK50"/>
      <c r="EL50"/>
    </row>
    <row r="51" spans="1:142">
      <c r="A51" s="2" t="s">
        <v>8611</v>
      </c>
      <c r="B51" s="2" t="s">
        <v>7414</v>
      </c>
      <c r="C51" s="11">
        <v>43190.4472222222</v>
      </c>
      <c r="D51" s="2">
        <v>2</v>
      </c>
      <c r="E51" s="2">
        <v>155</v>
      </c>
      <c r="F51" s="2">
        <v>67</v>
      </c>
      <c r="G51" s="2"/>
      <c r="H51" s="2">
        <v>70</v>
      </c>
      <c r="I51" s="2">
        <v>75</v>
      </c>
      <c r="J51" s="2">
        <v>68</v>
      </c>
      <c r="K51" s="2">
        <v>3</v>
      </c>
      <c r="L51" s="2">
        <v>146</v>
      </c>
      <c r="M51" s="2">
        <v>24</v>
      </c>
      <c r="N51" s="2">
        <v>70</v>
      </c>
      <c r="O51" s="2">
        <v>4</v>
      </c>
      <c r="P51" s="2" t="s">
        <v>1146</v>
      </c>
      <c r="Q51" s="2">
        <v>0</v>
      </c>
      <c r="R51" s="2">
        <v>0</v>
      </c>
      <c r="S51" s="2">
        <v>0</v>
      </c>
      <c r="T51" s="2">
        <f t="shared" si="2"/>
        <v>106</v>
      </c>
      <c r="U51" s="2" t="s">
        <v>279</v>
      </c>
      <c r="V51" s="2" t="s">
        <v>76</v>
      </c>
      <c r="W51" s="2">
        <v>1</v>
      </c>
      <c r="X51" s="2" t="s">
        <v>556</v>
      </c>
      <c r="Y51" s="2" t="s">
        <v>1516</v>
      </c>
      <c r="Z51" s="2" t="s">
        <v>4189</v>
      </c>
      <c r="AA51" s="2">
        <v>0</v>
      </c>
      <c r="AB51" s="2"/>
      <c r="AC51" s="2"/>
      <c r="AD51" s="2"/>
      <c r="AE51" s="2">
        <v>0</v>
      </c>
      <c r="AF51" s="2"/>
      <c r="AG51" s="2"/>
      <c r="AH51" s="2"/>
      <c r="AI51" s="2"/>
      <c r="AJ51" s="2">
        <v>0</v>
      </c>
      <c r="AK51" s="2"/>
      <c r="AL51" s="2"/>
      <c r="AM51" s="2"/>
      <c r="AN51" s="2"/>
      <c r="AO51" s="2">
        <v>0</v>
      </c>
      <c r="AP51" s="2"/>
      <c r="AQ51" s="2">
        <v>0</v>
      </c>
      <c r="AR51" s="2">
        <v>0</v>
      </c>
      <c r="AS51" s="2">
        <v>0</v>
      </c>
      <c r="AT51" s="2"/>
      <c r="AU51" s="2"/>
      <c r="AV51" s="2">
        <v>0</v>
      </c>
      <c r="AW51" s="2"/>
      <c r="AX51" s="2"/>
      <c r="AY51" s="2">
        <v>0</v>
      </c>
      <c r="AZ51" s="2"/>
      <c r="BA51" s="2"/>
      <c r="BB51" s="2"/>
      <c r="BC51" s="2">
        <v>0</v>
      </c>
      <c r="BD51" s="2">
        <v>0</v>
      </c>
      <c r="BE51" s="2"/>
      <c r="BF51" s="2"/>
      <c r="BG51" s="2">
        <v>0</v>
      </c>
      <c r="BH51" s="2">
        <v>0</v>
      </c>
      <c r="BI51" s="2">
        <v>0</v>
      </c>
      <c r="BJ51" s="2">
        <v>1</v>
      </c>
      <c r="BK51" s="2"/>
      <c r="BL51" s="2"/>
      <c r="BM51" s="2"/>
      <c r="BN51" s="2"/>
      <c r="BO51" s="2"/>
      <c r="BP51" s="2" t="s">
        <v>8602</v>
      </c>
      <c r="BQ51" s="2">
        <v>1</v>
      </c>
      <c r="BR51" s="2"/>
      <c r="BS51" s="2">
        <v>134.8</v>
      </c>
      <c r="BT51" s="2">
        <v>0.8</v>
      </c>
      <c r="BU51" s="2">
        <v>4.27</v>
      </c>
      <c r="BV51" s="2">
        <v>1.44</v>
      </c>
      <c r="BW51" s="2">
        <v>2.51</v>
      </c>
      <c r="BX51" s="2">
        <v>4.95</v>
      </c>
      <c r="BY51" s="2">
        <v>4.44</v>
      </c>
      <c r="BZ51" s="2">
        <v>70</v>
      </c>
      <c r="CA51" s="2">
        <v>129</v>
      </c>
      <c r="CB51" s="2"/>
      <c r="CC51" s="2"/>
      <c r="CD51" s="2">
        <v>11</v>
      </c>
      <c r="CE51" s="2">
        <v>2.96</v>
      </c>
      <c r="CF51" s="2"/>
      <c r="CG51" s="11">
        <v>43193</v>
      </c>
      <c r="CH51" s="2" t="s">
        <v>1901</v>
      </c>
      <c r="CI51" s="2" t="s">
        <v>8612</v>
      </c>
      <c r="CJ51" s="2" t="s">
        <v>543</v>
      </c>
      <c r="CK51" s="2" t="s">
        <v>8613</v>
      </c>
      <c r="CL51" s="2" t="s">
        <v>8614</v>
      </c>
      <c r="CM51" s="2"/>
      <c r="CN51" s="2">
        <v>1</v>
      </c>
      <c r="CO51" s="2">
        <v>2</v>
      </c>
      <c r="CP51" s="2"/>
      <c r="CQ51" s="2">
        <v>0</v>
      </c>
      <c r="CR51" s="2">
        <v>0</v>
      </c>
      <c r="CS51" s="2">
        <v>0</v>
      </c>
      <c r="CT51" s="2">
        <v>45</v>
      </c>
      <c r="CU51" s="2">
        <v>0.72</v>
      </c>
      <c r="CV51" s="2">
        <v>0</v>
      </c>
      <c r="CW51" s="2"/>
      <c r="CX51" s="2"/>
      <c r="CY51" s="2" t="s">
        <v>258</v>
      </c>
      <c r="CZ51" s="2">
        <v>0</v>
      </c>
      <c r="DA51" s="2">
        <v>1</v>
      </c>
      <c r="DB51" s="2">
        <v>2</v>
      </c>
      <c r="DC51" s="2">
        <v>1</v>
      </c>
      <c r="DD51" s="2">
        <v>0</v>
      </c>
      <c r="DE51" s="2">
        <v>1</v>
      </c>
      <c r="DF51" s="2">
        <v>0</v>
      </c>
      <c r="DG51" s="2">
        <v>1</v>
      </c>
      <c r="DH51" s="2">
        <v>1</v>
      </c>
      <c r="DI51" s="2">
        <v>1</v>
      </c>
      <c r="DJ51" s="2"/>
      <c r="DK51" s="2"/>
      <c r="DL51" s="2"/>
      <c r="DM51" s="2"/>
      <c r="DN51" s="2"/>
      <c r="DO51" s="2"/>
      <c r="DP51" s="2"/>
      <c r="DQ51" s="2" t="s">
        <v>8615</v>
      </c>
      <c r="DR51" s="2"/>
      <c r="DS51" t="s">
        <v>1045</v>
      </c>
      <c r="DT51"/>
      <c r="DU51" s="80"/>
      <c r="DV51"/>
      <c r="DW51"/>
      <c r="DX51" t="s">
        <v>76</v>
      </c>
      <c r="DY51" s="80"/>
      <c r="DZ51" t="s">
        <v>76</v>
      </c>
      <c r="EA51"/>
      <c r="EB51" t="s">
        <v>76</v>
      </c>
      <c r="EC51"/>
      <c r="ED51" t="s">
        <v>76</v>
      </c>
      <c r="EE51" s="82"/>
      <c r="EF51" t="s">
        <v>76</v>
      </c>
      <c r="EG51"/>
      <c r="EH51" t="s">
        <v>76</v>
      </c>
      <c r="EI51"/>
      <c r="EJ51" t="s">
        <v>76</v>
      </c>
      <c r="EK51"/>
      <c r="EL51"/>
    </row>
    <row r="52" spans="1:142">
      <c r="A52" s="2" t="s">
        <v>8616</v>
      </c>
      <c r="B52" s="2" t="s">
        <v>8617</v>
      </c>
      <c r="C52" s="11">
        <v>43459.4791666667</v>
      </c>
      <c r="D52" s="2">
        <v>1</v>
      </c>
      <c r="E52" s="2">
        <v>170</v>
      </c>
      <c r="F52" s="2">
        <v>75</v>
      </c>
      <c r="G52" s="2"/>
      <c r="H52" s="2">
        <v>73</v>
      </c>
      <c r="I52" s="2">
        <v>75</v>
      </c>
      <c r="J52" s="2">
        <v>77</v>
      </c>
      <c r="K52" s="2">
        <v>9</v>
      </c>
      <c r="L52" s="2">
        <v>138</v>
      </c>
      <c r="M52" s="2">
        <v>34</v>
      </c>
      <c r="N52" s="2">
        <v>87</v>
      </c>
      <c r="O52" s="2">
        <v>7</v>
      </c>
      <c r="P52" s="2" t="s">
        <v>278</v>
      </c>
      <c r="Q52" s="2">
        <v>0</v>
      </c>
      <c r="R52" s="2">
        <v>2</v>
      </c>
      <c r="S52" s="2">
        <v>28</v>
      </c>
      <c r="T52" s="14">
        <f t="shared" si="2"/>
        <v>153</v>
      </c>
      <c r="U52" s="2" t="s">
        <v>148</v>
      </c>
      <c r="V52" s="2" t="s">
        <v>8618</v>
      </c>
      <c r="W52" s="2">
        <v>1</v>
      </c>
      <c r="X52" s="2">
        <v>8</v>
      </c>
      <c r="Y52" s="2" t="s">
        <v>8619</v>
      </c>
      <c r="Z52" s="2" t="s">
        <v>3745</v>
      </c>
      <c r="AA52" s="2">
        <v>0</v>
      </c>
      <c r="AB52" s="2"/>
      <c r="AC52" s="2"/>
      <c r="AD52" s="2"/>
      <c r="AE52" s="2">
        <v>1</v>
      </c>
      <c r="AF52" s="2">
        <v>10</v>
      </c>
      <c r="AG52" s="2" t="s">
        <v>556</v>
      </c>
      <c r="AH52" s="2">
        <v>1</v>
      </c>
      <c r="AI52" s="2" t="s">
        <v>197</v>
      </c>
      <c r="AJ52" s="2">
        <v>1</v>
      </c>
      <c r="AK52" s="2" t="s">
        <v>617</v>
      </c>
      <c r="AL52" s="2"/>
      <c r="AM52" s="2">
        <v>1</v>
      </c>
      <c r="AN52" s="2" t="s">
        <v>197</v>
      </c>
      <c r="AO52" s="2">
        <v>0</v>
      </c>
      <c r="AP52" s="2"/>
      <c r="AQ52" s="2">
        <v>0</v>
      </c>
      <c r="AR52" s="2">
        <v>1</v>
      </c>
      <c r="AS52" s="2">
        <v>0</v>
      </c>
      <c r="AT52" s="2"/>
      <c r="AU52" s="2"/>
      <c r="AV52" s="2">
        <v>0</v>
      </c>
      <c r="AW52" s="2"/>
      <c r="AX52" s="2"/>
      <c r="AY52" s="2">
        <v>0</v>
      </c>
      <c r="AZ52" s="2"/>
      <c r="BA52" s="2"/>
      <c r="BB52" s="2"/>
      <c r="BC52" s="2">
        <v>0</v>
      </c>
      <c r="BD52" s="2">
        <v>0</v>
      </c>
      <c r="BE52" s="2"/>
      <c r="BF52" s="2"/>
      <c r="BG52" s="2">
        <v>1</v>
      </c>
      <c r="BH52" s="2"/>
      <c r="BI52" s="2"/>
      <c r="BJ52" s="2">
        <v>1</v>
      </c>
      <c r="BK52" s="2"/>
      <c r="BL52" s="2"/>
      <c r="BM52" s="2"/>
      <c r="BN52" s="2"/>
      <c r="BO52" s="2"/>
      <c r="BP52" s="2" t="s">
        <v>8620</v>
      </c>
      <c r="BQ52" s="2">
        <v>2.4</v>
      </c>
      <c r="BR52" s="2"/>
      <c r="BS52" s="2">
        <v>272</v>
      </c>
      <c r="BT52" s="2">
        <v>0.65</v>
      </c>
      <c r="BU52" s="2">
        <v>2.76</v>
      </c>
      <c r="BV52" s="2">
        <v>2.2</v>
      </c>
      <c r="BW52" s="2">
        <v>1.3</v>
      </c>
      <c r="BX52" s="2">
        <v>4.13</v>
      </c>
      <c r="BY52" s="2">
        <v>3.24</v>
      </c>
      <c r="BZ52" s="2">
        <v>87</v>
      </c>
      <c r="CA52" s="2">
        <v>135</v>
      </c>
      <c r="CB52" s="2"/>
      <c r="CC52" s="2"/>
      <c r="CD52" s="2">
        <v>11.9</v>
      </c>
      <c r="CE52" s="2">
        <v>2.11</v>
      </c>
      <c r="CF52" s="2"/>
      <c r="CG52" s="11">
        <v>43462</v>
      </c>
      <c r="CH52" s="2" t="s">
        <v>8621</v>
      </c>
      <c r="CI52" s="2" t="s">
        <v>8622</v>
      </c>
      <c r="CJ52" s="2"/>
      <c r="CK52" s="2" t="s">
        <v>8623</v>
      </c>
      <c r="CL52" s="2" t="s">
        <v>1067</v>
      </c>
      <c r="CM52" s="2"/>
      <c r="CN52" s="2">
        <v>1</v>
      </c>
      <c r="CO52" s="2">
        <v>2</v>
      </c>
      <c r="CP52" s="2"/>
      <c r="CQ52" s="2">
        <v>1</v>
      </c>
      <c r="CR52" s="2">
        <v>0</v>
      </c>
      <c r="CS52" s="2">
        <v>0</v>
      </c>
      <c r="CT52" s="2">
        <v>59</v>
      </c>
      <c r="CU52" s="2">
        <v>0.35</v>
      </c>
      <c r="CV52" s="2">
        <v>0</v>
      </c>
      <c r="CW52" s="2"/>
      <c r="CX52" s="2"/>
      <c r="CY52" s="2" t="s">
        <v>1259</v>
      </c>
      <c r="CZ52" s="2">
        <v>1</v>
      </c>
      <c r="DA52" s="2">
        <v>1</v>
      </c>
      <c r="DB52" s="2">
        <v>2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2</v>
      </c>
      <c r="DI52" s="2">
        <v>0</v>
      </c>
      <c r="DJ52" s="2"/>
      <c r="DK52" s="2"/>
      <c r="DL52" s="2"/>
      <c r="DM52" s="2"/>
      <c r="DN52" s="2"/>
      <c r="DO52" s="2"/>
      <c r="DP52" s="2"/>
      <c r="DQ52" s="2" t="s">
        <v>8624</v>
      </c>
      <c r="DR52" s="2"/>
      <c r="DS52" t="s">
        <v>1045</v>
      </c>
      <c r="DT52"/>
      <c r="DU52" s="80"/>
      <c r="DV52"/>
      <c r="DW52"/>
      <c r="DX52" t="s">
        <v>76</v>
      </c>
      <c r="DY52" s="80"/>
      <c r="DZ52" t="s">
        <v>76</v>
      </c>
      <c r="EA52"/>
      <c r="EB52" t="s">
        <v>76</v>
      </c>
      <c r="EC52"/>
      <c r="ED52" t="s">
        <v>76</v>
      </c>
      <c r="EE52" s="82"/>
      <c r="EF52" t="s">
        <v>76</v>
      </c>
      <c r="EG52"/>
      <c r="EH52" t="s">
        <v>76</v>
      </c>
      <c r="EI52"/>
      <c r="EJ52" t="s">
        <v>76</v>
      </c>
      <c r="EK52"/>
      <c r="EL52"/>
    </row>
    <row r="53" spans="1:142">
      <c r="A53" s="2" t="s">
        <v>8625</v>
      </c>
      <c r="B53" s="2" t="s">
        <v>8626</v>
      </c>
      <c r="C53" s="16">
        <v>43385.40625</v>
      </c>
      <c r="D53" s="2">
        <v>2</v>
      </c>
      <c r="E53" s="2">
        <v>155</v>
      </c>
      <c r="F53" s="2">
        <v>58</v>
      </c>
      <c r="G53" s="2"/>
      <c r="H53" s="2">
        <v>63</v>
      </c>
      <c r="I53" s="2">
        <v>58</v>
      </c>
      <c r="J53" s="2">
        <v>61</v>
      </c>
      <c r="K53" s="2">
        <v>3</v>
      </c>
      <c r="L53" s="2">
        <v>157</v>
      </c>
      <c r="M53" s="2">
        <v>24</v>
      </c>
      <c r="N53" s="2">
        <v>72</v>
      </c>
      <c r="O53" s="2">
        <v>7</v>
      </c>
      <c r="P53" s="2" t="s">
        <v>166</v>
      </c>
      <c r="Q53" s="2">
        <v>0</v>
      </c>
      <c r="R53" s="2">
        <v>23</v>
      </c>
      <c r="S53" s="2">
        <v>42</v>
      </c>
      <c r="T53" s="2">
        <f t="shared" si="2"/>
        <v>134</v>
      </c>
      <c r="U53" s="2" t="s">
        <v>167</v>
      </c>
      <c r="V53" s="2" t="s">
        <v>8627</v>
      </c>
      <c r="W53" s="2">
        <v>1</v>
      </c>
      <c r="X53" s="2" t="s">
        <v>197</v>
      </c>
      <c r="Y53" s="2" t="s">
        <v>1582</v>
      </c>
      <c r="Z53" s="2" t="s">
        <v>3559</v>
      </c>
      <c r="AA53" s="2">
        <v>1</v>
      </c>
      <c r="AB53" s="2" t="s">
        <v>197</v>
      </c>
      <c r="AC53" s="2" t="s">
        <v>1481</v>
      </c>
      <c r="AD53" s="2"/>
      <c r="AE53" s="2">
        <v>0</v>
      </c>
      <c r="AF53" s="2"/>
      <c r="AG53" s="2"/>
      <c r="AH53" s="2"/>
      <c r="AI53" s="2"/>
      <c r="AJ53" s="2">
        <v>0</v>
      </c>
      <c r="AK53" s="2"/>
      <c r="AL53" s="2"/>
      <c r="AM53" s="2"/>
      <c r="AN53" s="2"/>
      <c r="AO53" s="2">
        <v>0</v>
      </c>
      <c r="AP53" s="2"/>
      <c r="AQ53" s="2">
        <v>0</v>
      </c>
      <c r="AR53" s="2">
        <v>0</v>
      </c>
      <c r="AS53" s="2">
        <v>0</v>
      </c>
      <c r="AT53" s="2"/>
      <c r="AU53" s="2"/>
      <c r="AV53" s="2">
        <v>0</v>
      </c>
      <c r="AW53" s="2"/>
      <c r="AX53" s="2"/>
      <c r="AY53" s="2">
        <v>0</v>
      </c>
      <c r="AZ53" s="2"/>
      <c r="BA53" s="2"/>
      <c r="BB53" s="2"/>
      <c r="BC53" s="2">
        <v>0</v>
      </c>
      <c r="BD53" s="2">
        <v>0</v>
      </c>
      <c r="BE53" s="2"/>
      <c r="BF53" s="2"/>
      <c r="BG53" s="2"/>
      <c r="BH53" s="2"/>
      <c r="BI53" s="2"/>
      <c r="BJ53" s="2">
        <v>2</v>
      </c>
      <c r="BK53" s="2">
        <v>1.13</v>
      </c>
      <c r="BL53" s="2" t="s">
        <v>361</v>
      </c>
      <c r="BM53" s="2"/>
      <c r="BN53" s="2"/>
      <c r="BO53" s="2"/>
      <c r="BP53" s="14" t="s">
        <v>8628</v>
      </c>
      <c r="BQ53" s="2">
        <v>3.2</v>
      </c>
      <c r="BR53" s="2"/>
      <c r="BS53" s="2">
        <v>1840</v>
      </c>
      <c r="BT53" s="2">
        <v>0.94</v>
      </c>
      <c r="BU53" s="2">
        <v>3.81</v>
      </c>
      <c r="BV53" s="2">
        <v>1.45</v>
      </c>
      <c r="BW53" s="2">
        <v>2.15</v>
      </c>
      <c r="BX53" s="2">
        <v>6.76</v>
      </c>
      <c r="BY53" s="2">
        <v>4.64</v>
      </c>
      <c r="BZ53" s="2">
        <v>72</v>
      </c>
      <c r="CA53" s="2">
        <v>122</v>
      </c>
      <c r="CB53" s="2"/>
      <c r="CC53" s="2"/>
      <c r="CD53" s="2">
        <v>11.5</v>
      </c>
      <c r="CE53" s="2">
        <v>3.77</v>
      </c>
      <c r="CF53" s="2"/>
      <c r="CG53" s="11">
        <v>43389</v>
      </c>
      <c r="CH53" s="2" t="s">
        <v>7705</v>
      </c>
      <c r="CI53" s="2" t="s">
        <v>8629</v>
      </c>
      <c r="CJ53" s="2"/>
      <c r="CK53" s="2" t="s">
        <v>2228</v>
      </c>
      <c r="CL53" s="2"/>
      <c r="CM53" s="2"/>
      <c r="CN53" s="2">
        <v>3</v>
      </c>
      <c r="CO53" s="2">
        <v>1</v>
      </c>
      <c r="CP53" s="2"/>
      <c r="CQ53" s="2">
        <v>1</v>
      </c>
      <c r="CR53" s="2">
        <v>0</v>
      </c>
      <c r="CS53" s="2">
        <v>0</v>
      </c>
      <c r="CT53" s="2">
        <v>46</v>
      </c>
      <c r="CU53" s="2">
        <v>0.57</v>
      </c>
      <c r="CV53" s="2">
        <v>0</v>
      </c>
      <c r="CW53" s="2"/>
      <c r="CX53" s="2"/>
      <c r="CY53" s="2" t="s">
        <v>4205</v>
      </c>
      <c r="CZ53" s="2">
        <v>1</v>
      </c>
      <c r="DA53" s="2">
        <v>1</v>
      </c>
      <c r="DB53" s="2">
        <v>1</v>
      </c>
      <c r="DC53" s="2">
        <v>1</v>
      </c>
      <c r="DD53" s="2">
        <v>1</v>
      </c>
      <c r="DE53" s="2">
        <v>1</v>
      </c>
      <c r="DF53" s="2">
        <v>0</v>
      </c>
      <c r="DG53" s="2">
        <v>1</v>
      </c>
      <c r="DH53" s="2">
        <v>1</v>
      </c>
      <c r="DI53" s="2">
        <v>1</v>
      </c>
      <c r="DJ53" s="2"/>
      <c r="DK53" s="2"/>
      <c r="DL53" s="2"/>
      <c r="DM53" s="2"/>
      <c r="DN53" s="2"/>
      <c r="DO53" s="2"/>
      <c r="DP53" s="2"/>
      <c r="DQ53" s="2" t="s">
        <v>8630</v>
      </c>
      <c r="DR53" s="2"/>
      <c r="DS53" t="s">
        <v>1045</v>
      </c>
      <c r="DT53"/>
      <c r="DU53" s="80"/>
      <c r="DV53"/>
      <c r="DW53"/>
      <c r="DX53" t="s">
        <v>76</v>
      </c>
      <c r="DY53" s="80"/>
      <c r="DZ53" t="s">
        <v>76</v>
      </c>
      <c r="EA53"/>
      <c r="EB53" t="s">
        <v>76</v>
      </c>
      <c r="EC53"/>
      <c r="ED53" t="s">
        <v>76</v>
      </c>
      <c r="EE53" s="82"/>
      <c r="EF53" t="s">
        <v>76</v>
      </c>
      <c r="EG53"/>
      <c r="EH53" t="s">
        <v>76</v>
      </c>
      <c r="EI53"/>
      <c r="EJ53" t="s">
        <v>76</v>
      </c>
      <c r="EK53"/>
      <c r="EL53"/>
    </row>
    <row r="54" spans="1:142">
      <c r="A54" s="2" t="s">
        <v>8631</v>
      </c>
      <c r="B54" s="2" t="s">
        <v>8632</v>
      </c>
      <c r="C54" s="16">
        <v>43438.3479166667</v>
      </c>
      <c r="D54" s="2">
        <v>2</v>
      </c>
      <c r="E54" s="2">
        <v>158</v>
      </c>
      <c r="F54" s="2">
        <v>55</v>
      </c>
      <c r="G54" s="2"/>
      <c r="H54" s="2">
        <v>60</v>
      </c>
      <c r="I54" s="2">
        <v>58</v>
      </c>
      <c r="J54" s="2">
        <v>74</v>
      </c>
      <c r="K54" s="2">
        <v>9</v>
      </c>
      <c r="L54" s="2">
        <v>161</v>
      </c>
      <c r="M54" s="2">
        <v>10</v>
      </c>
      <c r="N54" s="2">
        <v>41</v>
      </c>
      <c r="O54" s="2">
        <v>4</v>
      </c>
      <c r="P54" s="2" t="s">
        <v>166</v>
      </c>
      <c r="Q54" s="2">
        <v>0</v>
      </c>
      <c r="R54" s="2">
        <v>23</v>
      </c>
      <c r="S54" s="2">
        <v>42</v>
      </c>
      <c r="T54" s="2">
        <f t="shared" si="2"/>
        <v>123</v>
      </c>
      <c r="U54" s="2" t="s">
        <v>167</v>
      </c>
      <c r="V54" s="2" t="s">
        <v>8633</v>
      </c>
      <c r="W54" s="2">
        <v>1</v>
      </c>
      <c r="X54" s="2" t="s">
        <v>566</v>
      </c>
      <c r="Y54" s="2" t="s">
        <v>1078</v>
      </c>
      <c r="Z54" s="2" t="s">
        <v>8634</v>
      </c>
      <c r="AA54" s="2">
        <v>1</v>
      </c>
      <c r="AB54" s="2" t="s">
        <v>566</v>
      </c>
      <c r="AC54" s="2" t="s">
        <v>1481</v>
      </c>
      <c r="AD54" s="2"/>
      <c r="AE54" s="2">
        <v>0</v>
      </c>
      <c r="AF54" s="2"/>
      <c r="AG54" s="2"/>
      <c r="AH54" s="2"/>
      <c r="AI54" s="2"/>
      <c r="AJ54" s="2">
        <v>0</v>
      </c>
      <c r="AK54" s="2"/>
      <c r="AL54" s="2"/>
      <c r="AM54" s="2"/>
      <c r="AN54" s="2"/>
      <c r="AO54" s="2">
        <v>0</v>
      </c>
      <c r="AP54" s="2"/>
      <c r="AQ54" s="2">
        <v>0</v>
      </c>
      <c r="AR54" s="2">
        <v>0</v>
      </c>
      <c r="AS54" s="2">
        <v>0</v>
      </c>
      <c r="AT54" s="2"/>
      <c r="AU54" s="2"/>
      <c r="AV54" s="2">
        <v>0</v>
      </c>
      <c r="AW54" s="2"/>
      <c r="AX54" s="2"/>
      <c r="AY54" s="2">
        <v>0</v>
      </c>
      <c r="AZ54" s="2"/>
      <c r="BA54" s="2"/>
      <c r="BB54" s="2"/>
      <c r="BC54" s="2">
        <v>0</v>
      </c>
      <c r="BD54" s="2">
        <v>0</v>
      </c>
      <c r="BE54" s="2"/>
      <c r="BF54" s="2"/>
      <c r="BG54" s="2"/>
      <c r="BH54" s="2"/>
      <c r="BI54" s="2"/>
      <c r="BJ54" s="2">
        <v>2</v>
      </c>
      <c r="BK54" s="2" t="s">
        <v>8635</v>
      </c>
      <c r="BL54" s="2"/>
      <c r="BM54" s="2">
        <v>1080</v>
      </c>
      <c r="BN54" s="2"/>
      <c r="BO54" s="2"/>
      <c r="BP54" s="14" t="s">
        <v>8636</v>
      </c>
      <c r="BQ54" s="2" t="s">
        <v>1981</v>
      </c>
      <c r="BR54" s="2"/>
      <c r="BS54" s="2">
        <v>1100</v>
      </c>
      <c r="BT54" s="2"/>
      <c r="BU54" s="2">
        <v>3.89</v>
      </c>
      <c r="BV54" s="2">
        <v>0.77</v>
      </c>
      <c r="BW54" s="2">
        <v>1.78</v>
      </c>
      <c r="BX54" s="2">
        <v>6.35</v>
      </c>
      <c r="BY54" s="2">
        <v>3.54</v>
      </c>
      <c r="BZ54" s="2">
        <v>41</v>
      </c>
      <c r="CA54" s="2">
        <v>125</v>
      </c>
      <c r="CB54" s="2"/>
      <c r="CC54" s="2"/>
      <c r="CD54" s="2">
        <v>11.3</v>
      </c>
      <c r="CE54" s="2">
        <v>4.17</v>
      </c>
      <c r="CF54" s="2"/>
      <c r="CG54" s="11">
        <v>43441</v>
      </c>
      <c r="CH54" s="2" t="s">
        <v>1247</v>
      </c>
      <c r="CI54" s="2" t="s">
        <v>8637</v>
      </c>
      <c r="CJ54" s="2"/>
      <c r="CK54" s="2" t="s">
        <v>8638</v>
      </c>
      <c r="CL54" s="2" t="s">
        <v>8639</v>
      </c>
      <c r="CM54" s="2"/>
      <c r="CN54" s="2">
        <v>3</v>
      </c>
      <c r="CO54" s="2">
        <v>2</v>
      </c>
      <c r="CP54" s="2"/>
      <c r="CQ54" s="2">
        <v>0</v>
      </c>
      <c r="CR54" s="2">
        <v>0</v>
      </c>
      <c r="CS54" s="2">
        <v>0</v>
      </c>
      <c r="CT54" s="2"/>
      <c r="CU54" s="2"/>
      <c r="CV54" s="2"/>
      <c r="CW54" s="2"/>
      <c r="CX54" s="2"/>
      <c r="CY54" s="2" t="s">
        <v>3860</v>
      </c>
      <c r="CZ54" s="2">
        <v>1</v>
      </c>
      <c r="DA54" s="2">
        <v>1</v>
      </c>
      <c r="DB54" s="2">
        <v>2</v>
      </c>
      <c r="DC54" s="2">
        <v>1</v>
      </c>
      <c r="DD54" s="2">
        <v>1</v>
      </c>
      <c r="DE54" s="2">
        <v>1</v>
      </c>
      <c r="DF54" s="2">
        <v>0</v>
      </c>
      <c r="DG54" s="2">
        <v>1</v>
      </c>
      <c r="DH54" s="2">
        <v>1</v>
      </c>
      <c r="DI54" s="2">
        <v>0</v>
      </c>
      <c r="DJ54" s="2"/>
      <c r="DK54" s="2"/>
      <c r="DL54" s="2"/>
      <c r="DM54" s="2"/>
      <c r="DN54" s="2"/>
      <c r="DO54" s="2"/>
      <c r="DP54" s="2"/>
      <c r="DQ54" s="2" t="s">
        <v>8640</v>
      </c>
      <c r="DR54" s="2"/>
      <c r="DS54" t="s">
        <v>1045</v>
      </c>
      <c r="DT54"/>
      <c r="DU54" s="80"/>
      <c r="DV54"/>
      <c r="DW54"/>
      <c r="DX54" t="s">
        <v>76</v>
      </c>
      <c r="DY54" s="80"/>
      <c r="DZ54" t="s">
        <v>76</v>
      </c>
      <c r="EA54"/>
      <c r="EB54" t="s">
        <v>76</v>
      </c>
      <c r="EC54"/>
      <c r="ED54" t="s">
        <v>76</v>
      </c>
      <c r="EE54" s="82"/>
      <c r="EF54" t="s">
        <v>76</v>
      </c>
      <c r="EG54"/>
      <c r="EH54" t="s">
        <v>76</v>
      </c>
      <c r="EI54"/>
      <c r="EJ54" t="s">
        <v>76</v>
      </c>
      <c r="EK54"/>
      <c r="EL54"/>
    </row>
    <row r="55" spans="1:142">
      <c r="A55" s="2" t="s">
        <v>8641</v>
      </c>
      <c r="B55" s="14" t="s">
        <v>8642</v>
      </c>
      <c r="C55" s="16">
        <v>43454.6541666667</v>
      </c>
      <c r="D55" s="2">
        <v>1</v>
      </c>
      <c r="E55" s="2">
        <v>162</v>
      </c>
      <c r="F55" s="2">
        <v>62</v>
      </c>
      <c r="G55" s="2"/>
      <c r="H55" s="2">
        <v>57</v>
      </c>
      <c r="I55" s="2">
        <v>41</v>
      </c>
      <c r="J55" s="2">
        <v>68</v>
      </c>
      <c r="K55" s="2">
        <v>3</v>
      </c>
      <c r="L55" s="2">
        <v>127</v>
      </c>
      <c r="M55" s="2">
        <v>34</v>
      </c>
      <c r="N55" s="2">
        <v>78</v>
      </c>
      <c r="O55" s="2">
        <v>7</v>
      </c>
      <c r="P55" s="2" t="s">
        <v>1146</v>
      </c>
      <c r="Q55" s="2">
        <v>0</v>
      </c>
      <c r="R55" s="2">
        <v>2</v>
      </c>
      <c r="S55" s="2">
        <v>28</v>
      </c>
      <c r="T55" s="2">
        <f t="shared" si="2"/>
        <v>113</v>
      </c>
      <c r="U55" s="2" t="s">
        <v>167</v>
      </c>
      <c r="V55" s="2" t="s">
        <v>8643</v>
      </c>
      <c r="W55" s="2">
        <v>0</v>
      </c>
      <c r="X55" s="2"/>
      <c r="Y55" s="2"/>
      <c r="Z55" s="2"/>
      <c r="AA55" s="2">
        <v>0</v>
      </c>
      <c r="AB55" s="2"/>
      <c r="AC55" s="2"/>
      <c r="AD55" s="2"/>
      <c r="AE55" s="2">
        <v>1</v>
      </c>
      <c r="AF55" s="2">
        <v>40</v>
      </c>
      <c r="AG55" s="2" t="s">
        <v>556</v>
      </c>
      <c r="AH55" s="2">
        <v>1</v>
      </c>
      <c r="AI55" s="2">
        <v>8</v>
      </c>
      <c r="AJ55" s="2">
        <v>1</v>
      </c>
      <c r="AK55" s="2" t="s">
        <v>476</v>
      </c>
      <c r="AL55" s="2"/>
      <c r="AM55" s="2">
        <v>1</v>
      </c>
      <c r="AN55" s="2">
        <v>8</v>
      </c>
      <c r="AO55" s="2">
        <v>1</v>
      </c>
      <c r="AP55" s="2">
        <v>8</v>
      </c>
      <c r="AQ55" s="2">
        <v>1</v>
      </c>
      <c r="AR55" s="2">
        <v>0</v>
      </c>
      <c r="AS55" s="2">
        <v>0</v>
      </c>
      <c r="AT55" s="2"/>
      <c r="AU55" s="2"/>
      <c r="AV55" s="2">
        <v>0</v>
      </c>
      <c r="AW55" s="2"/>
      <c r="AX55" s="2"/>
      <c r="AY55" s="2">
        <v>0</v>
      </c>
      <c r="AZ55" s="2"/>
      <c r="BA55" s="2"/>
      <c r="BB55" s="2"/>
      <c r="BC55" s="2">
        <v>0</v>
      </c>
      <c r="BD55" s="2">
        <v>0</v>
      </c>
      <c r="BE55" s="2"/>
      <c r="BF55" s="2"/>
      <c r="BG55" s="2"/>
      <c r="BH55" s="2">
        <v>1</v>
      </c>
      <c r="BI55" s="2"/>
      <c r="BJ55" s="2">
        <v>1</v>
      </c>
      <c r="BK55" s="2"/>
      <c r="BL55" s="2"/>
      <c r="BM55" s="2"/>
      <c r="BN55" s="2"/>
      <c r="BO55" s="2"/>
      <c r="BP55" s="2" t="s">
        <v>8644</v>
      </c>
      <c r="BQ55" s="2" t="s">
        <v>1981</v>
      </c>
      <c r="BR55" s="2"/>
      <c r="BS55" s="2">
        <v>67</v>
      </c>
      <c r="BT55" s="2">
        <v>1.07</v>
      </c>
      <c r="BU55" s="2">
        <v>3.97</v>
      </c>
      <c r="BV55" s="2">
        <v>2.78</v>
      </c>
      <c r="BW55" s="2">
        <v>2.35</v>
      </c>
      <c r="BX55" s="2">
        <v>4.43</v>
      </c>
      <c r="BY55" s="2">
        <v>3.46</v>
      </c>
      <c r="BZ55" s="2">
        <v>78</v>
      </c>
      <c r="CA55" s="2">
        <v>160</v>
      </c>
      <c r="CB55" s="2"/>
      <c r="CC55" s="2"/>
      <c r="CD55" s="2">
        <v>11</v>
      </c>
      <c r="CE55" s="2">
        <v>2.99</v>
      </c>
      <c r="CF55" s="2"/>
      <c r="CG55" s="11">
        <v>43459</v>
      </c>
      <c r="CH55" s="2" t="s">
        <v>8218</v>
      </c>
      <c r="CI55" s="2" t="s">
        <v>8645</v>
      </c>
      <c r="CJ55" s="2"/>
      <c r="CK55" s="2" t="s">
        <v>1105</v>
      </c>
      <c r="CL55" s="2" t="s">
        <v>2441</v>
      </c>
      <c r="CM55" s="2"/>
      <c r="CN55" s="2" t="s">
        <v>480</v>
      </c>
      <c r="CO55" s="2">
        <v>1</v>
      </c>
      <c r="CP55" s="2"/>
      <c r="CQ55" s="2">
        <v>0</v>
      </c>
      <c r="CR55" s="2">
        <v>0</v>
      </c>
      <c r="CS55" s="2">
        <v>0</v>
      </c>
      <c r="CT55" s="2">
        <v>46</v>
      </c>
      <c r="CU55" s="2">
        <v>0.54</v>
      </c>
      <c r="CV55" s="2">
        <v>0</v>
      </c>
      <c r="CW55" s="2"/>
      <c r="CX55" s="2"/>
      <c r="CY55" s="2" t="s">
        <v>8646</v>
      </c>
      <c r="CZ55" s="2">
        <v>1</v>
      </c>
      <c r="DA55" s="2">
        <v>1</v>
      </c>
      <c r="DB55" s="2">
        <v>1</v>
      </c>
      <c r="DC55" s="2">
        <v>1</v>
      </c>
      <c r="DD55" s="2">
        <v>1</v>
      </c>
      <c r="DE55" s="2">
        <v>1</v>
      </c>
      <c r="DF55" s="2">
        <v>1</v>
      </c>
      <c r="DG55" s="2">
        <v>0</v>
      </c>
      <c r="DH55" s="2">
        <v>2</v>
      </c>
      <c r="DI55" s="2">
        <v>1</v>
      </c>
      <c r="DJ55" s="2"/>
      <c r="DK55" s="2"/>
      <c r="DL55" s="2"/>
      <c r="DM55" s="2"/>
      <c r="DN55" s="2"/>
      <c r="DO55" s="2"/>
      <c r="DP55" s="2"/>
      <c r="DQ55" s="2" t="s">
        <v>8647</v>
      </c>
      <c r="DR55" s="14" t="s">
        <v>1045</v>
      </c>
      <c r="DS55"/>
      <c r="DT55"/>
      <c r="DU55"/>
      <c r="DV55"/>
      <c r="DW55"/>
      <c r="DX55"/>
      <c r="DY55"/>
      <c r="DZ55"/>
      <c r="EA55"/>
      <c r="EB55"/>
      <c r="EC55"/>
      <c r="ED55"/>
      <c r="EE55" s="83"/>
      <c r="EF55"/>
      <c r="EG55"/>
      <c r="EH55"/>
      <c r="EI55"/>
      <c r="EJ55"/>
      <c r="EK55"/>
      <c r="EL55" t="s">
        <v>8648</v>
      </c>
    </row>
    <row r="56" spans="1:142">
      <c r="A56" s="2" t="s">
        <v>8649</v>
      </c>
      <c r="B56" s="2" t="s">
        <v>8650</v>
      </c>
      <c r="C56" s="16">
        <v>43397.34375</v>
      </c>
      <c r="D56" s="2">
        <v>1</v>
      </c>
      <c r="E56" s="2">
        <v>165</v>
      </c>
      <c r="F56" s="2">
        <v>85</v>
      </c>
      <c r="G56" s="2"/>
      <c r="H56" s="2">
        <v>53</v>
      </c>
      <c r="I56" s="2">
        <v>41</v>
      </c>
      <c r="J56" s="2">
        <v>80</v>
      </c>
      <c r="K56" s="2">
        <v>9</v>
      </c>
      <c r="L56" s="2">
        <v>122</v>
      </c>
      <c r="M56" s="2">
        <v>34</v>
      </c>
      <c r="N56" s="2">
        <v>66</v>
      </c>
      <c r="O56" s="2">
        <v>4</v>
      </c>
      <c r="P56" s="2" t="s">
        <v>278</v>
      </c>
      <c r="Q56" s="2">
        <v>0</v>
      </c>
      <c r="R56" s="2">
        <v>2</v>
      </c>
      <c r="S56" s="2">
        <v>28</v>
      </c>
      <c r="T56" s="2">
        <f t="shared" si="2"/>
        <v>116</v>
      </c>
      <c r="U56" s="2" t="s">
        <v>167</v>
      </c>
      <c r="V56" s="2" t="s">
        <v>8651</v>
      </c>
      <c r="W56" s="2">
        <v>1</v>
      </c>
      <c r="X56" s="2" t="s">
        <v>1400</v>
      </c>
      <c r="Y56" s="2" t="s">
        <v>8652</v>
      </c>
      <c r="Z56" s="2" t="s">
        <v>4081</v>
      </c>
      <c r="AA56" s="2">
        <v>0</v>
      </c>
      <c r="AB56" s="2"/>
      <c r="AC56" s="2"/>
      <c r="AD56" s="2"/>
      <c r="AE56" s="2">
        <v>0</v>
      </c>
      <c r="AF56" s="2"/>
      <c r="AG56" s="2"/>
      <c r="AH56" s="2"/>
      <c r="AI56" s="2"/>
      <c r="AJ56" s="2">
        <v>1</v>
      </c>
      <c r="AK56" s="2"/>
      <c r="AL56" s="2" t="s">
        <v>566</v>
      </c>
      <c r="AM56" s="2">
        <v>1</v>
      </c>
      <c r="AN56" s="2" t="s">
        <v>1400</v>
      </c>
      <c r="AO56" s="2">
        <v>0</v>
      </c>
      <c r="AP56" s="2"/>
      <c r="AQ56" s="2">
        <v>0</v>
      </c>
      <c r="AR56" s="2">
        <v>0</v>
      </c>
      <c r="AS56" s="2">
        <v>1</v>
      </c>
      <c r="AT56" s="2">
        <v>8</v>
      </c>
      <c r="AU56" s="2" t="s">
        <v>8653</v>
      </c>
      <c r="AV56" s="2">
        <v>0</v>
      </c>
      <c r="AW56" s="2"/>
      <c r="AX56" s="2"/>
      <c r="AY56" s="2">
        <v>0</v>
      </c>
      <c r="AZ56" s="2"/>
      <c r="BA56" s="2"/>
      <c r="BB56" s="2"/>
      <c r="BC56" s="2">
        <v>1</v>
      </c>
      <c r="BD56" s="2">
        <v>0</v>
      </c>
      <c r="BE56" s="2"/>
      <c r="BF56" s="2"/>
      <c r="BG56" s="2">
        <v>1</v>
      </c>
      <c r="BH56" s="2">
        <v>1</v>
      </c>
      <c r="BI56" s="2">
        <v>2</v>
      </c>
      <c r="BJ56" s="2">
        <v>1</v>
      </c>
      <c r="BK56" s="2"/>
      <c r="BL56" s="2"/>
      <c r="BM56" s="2"/>
      <c r="BN56" s="2"/>
      <c r="BO56" s="2"/>
      <c r="BP56" s="2" t="s">
        <v>8620</v>
      </c>
      <c r="BQ56" s="2" t="s">
        <v>1981</v>
      </c>
      <c r="BR56" s="2"/>
      <c r="BS56" s="2">
        <v>33</v>
      </c>
      <c r="BT56" s="2"/>
      <c r="BU56" s="2">
        <v>4.74</v>
      </c>
      <c r="BV56" s="2">
        <v>1.36</v>
      </c>
      <c r="BW56" s="2">
        <v>2.94</v>
      </c>
      <c r="BX56" s="2">
        <v>4.43</v>
      </c>
      <c r="BY56" s="2">
        <v>5.22</v>
      </c>
      <c r="BZ56" s="2">
        <v>66</v>
      </c>
      <c r="CA56" s="2">
        <v>145</v>
      </c>
      <c r="CB56" s="2"/>
      <c r="CC56" s="2"/>
      <c r="CD56" s="2">
        <v>11.8</v>
      </c>
      <c r="CE56" s="2">
        <v>3.33</v>
      </c>
      <c r="CF56" s="2"/>
      <c r="CG56" s="11">
        <v>43403</v>
      </c>
      <c r="CH56" s="2" t="s">
        <v>8654</v>
      </c>
      <c r="CI56" s="2" t="s">
        <v>1086</v>
      </c>
      <c r="CJ56" s="2" t="s">
        <v>3643</v>
      </c>
      <c r="CK56" s="2" t="s">
        <v>868</v>
      </c>
      <c r="CL56" s="2" t="s">
        <v>8655</v>
      </c>
      <c r="CM56" s="2"/>
      <c r="CN56" s="2">
        <v>1</v>
      </c>
      <c r="CO56" s="2">
        <v>2</v>
      </c>
      <c r="CP56" s="2"/>
      <c r="CQ56" s="2">
        <v>0</v>
      </c>
      <c r="CR56" s="2">
        <v>0</v>
      </c>
      <c r="CS56" s="2">
        <v>0</v>
      </c>
      <c r="CT56" s="2">
        <v>52</v>
      </c>
      <c r="CU56" s="2">
        <v>0.6</v>
      </c>
      <c r="CV56" s="2">
        <v>0</v>
      </c>
      <c r="CW56" s="2"/>
      <c r="CX56" s="2"/>
      <c r="CY56" s="2" t="s">
        <v>1394</v>
      </c>
      <c r="CZ56" s="2">
        <v>1</v>
      </c>
      <c r="DA56" s="2">
        <v>1</v>
      </c>
      <c r="DB56" s="2">
        <v>2</v>
      </c>
      <c r="DC56" s="2">
        <v>1</v>
      </c>
      <c r="DD56" s="2">
        <v>1</v>
      </c>
      <c r="DE56" s="2">
        <v>1</v>
      </c>
      <c r="DF56" s="2">
        <v>0</v>
      </c>
      <c r="DG56" s="2">
        <v>0</v>
      </c>
      <c r="DH56" s="2">
        <v>2</v>
      </c>
      <c r="DI56" s="2">
        <v>1</v>
      </c>
      <c r="DJ56" s="2"/>
      <c r="DK56" s="2"/>
      <c r="DL56" s="2"/>
      <c r="DM56" s="2"/>
      <c r="DN56" s="2"/>
      <c r="DO56" s="2"/>
      <c r="DP56" s="2"/>
      <c r="DQ56" s="2" t="s">
        <v>8656</v>
      </c>
      <c r="DR56" s="2"/>
      <c r="DS56" t="s">
        <v>1045</v>
      </c>
      <c r="DT56"/>
      <c r="DU56" s="80"/>
      <c r="DV56"/>
      <c r="DW56"/>
      <c r="DX56" t="s">
        <v>76</v>
      </c>
      <c r="DY56" s="80"/>
      <c r="DZ56" t="s">
        <v>76</v>
      </c>
      <c r="EA56"/>
      <c r="EB56" t="s">
        <v>76</v>
      </c>
      <c r="EC56"/>
      <c r="ED56" t="s">
        <v>76</v>
      </c>
      <c r="EE56" s="82"/>
      <c r="EF56" t="s">
        <v>76</v>
      </c>
      <c r="EG56"/>
      <c r="EH56" t="s">
        <v>76</v>
      </c>
      <c r="EI56"/>
      <c r="EJ56" t="s">
        <v>76</v>
      </c>
      <c r="EK56"/>
      <c r="EL56"/>
    </row>
    <row r="57" spans="1:142">
      <c r="A57" s="2" t="s">
        <v>8657</v>
      </c>
      <c r="B57" s="2" t="s">
        <v>8658</v>
      </c>
      <c r="C57" s="16">
        <v>43385.3402777778</v>
      </c>
      <c r="D57" s="2">
        <v>2</v>
      </c>
      <c r="E57" s="2">
        <v>163</v>
      </c>
      <c r="F57" s="2">
        <v>70</v>
      </c>
      <c r="G57" s="2"/>
      <c r="H57" s="2">
        <v>52</v>
      </c>
      <c r="I57" s="2">
        <v>41</v>
      </c>
      <c r="J57" s="2">
        <v>60</v>
      </c>
      <c r="K57" s="2">
        <v>3</v>
      </c>
      <c r="L57" s="2">
        <v>164</v>
      </c>
      <c r="M57" s="2">
        <v>10</v>
      </c>
      <c r="N57" s="2">
        <v>47</v>
      </c>
      <c r="O57" s="2">
        <v>4</v>
      </c>
      <c r="P57" s="2" t="s">
        <v>166</v>
      </c>
      <c r="Q57" s="2">
        <v>0</v>
      </c>
      <c r="R57" s="2">
        <v>23</v>
      </c>
      <c r="S57" s="2">
        <v>42</v>
      </c>
      <c r="T57" s="2">
        <f t="shared" si="2"/>
        <v>100</v>
      </c>
      <c r="U57" s="2" t="s">
        <v>279</v>
      </c>
      <c r="V57" s="2" t="s">
        <v>8659</v>
      </c>
      <c r="W57" s="2">
        <v>1</v>
      </c>
      <c r="X57" s="2">
        <v>8</v>
      </c>
      <c r="Y57" s="2" t="s">
        <v>8601</v>
      </c>
      <c r="Z57" s="2" t="s">
        <v>8660</v>
      </c>
      <c r="AA57" s="2">
        <v>0</v>
      </c>
      <c r="AB57" s="2"/>
      <c r="AC57" s="2"/>
      <c r="AD57" s="2"/>
      <c r="AE57" s="2">
        <v>0</v>
      </c>
      <c r="AF57" s="2"/>
      <c r="AG57" s="2"/>
      <c r="AH57" s="2"/>
      <c r="AI57" s="2"/>
      <c r="AJ57" s="2">
        <v>0</v>
      </c>
      <c r="AK57" s="2"/>
      <c r="AL57" s="2"/>
      <c r="AM57" s="2"/>
      <c r="AN57" s="2"/>
      <c r="AO57" s="2">
        <v>0</v>
      </c>
      <c r="AP57" s="2"/>
      <c r="AQ57" s="2">
        <v>0</v>
      </c>
      <c r="AR57" s="2">
        <v>0</v>
      </c>
      <c r="AS57" s="2">
        <v>0</v>
      </c>
      <c r="AT57" s="2"/>
      <c r="AU57" s="2"/>
      <c r="AV57" s="2">
        <v>0</v>
      </c>
      <c r="AW57" s="2"/>
      <c r="AX57" s="2"/>
      <c r="AY57" s="2">
        <v>0</v>
      </c>
      <c r="AZ57" s="2"/>
      <c r="BA57" s="2"/>
      <c r="BB57" s="2"/>
      <c r="BC57" s="2">
        <v>0</v>
      </c>
      <c r="BD57" s="2">
        <v>0</v>
      </c>
      <c r="BE57" s="2"/>
      <c r="BF57" s="2"/>
      <c r="BG57" s="2"/>
      <c r="BH57" s="2"/>
      <c r="BI57" s="2"/>
      <c r="BJ57" s="2">
        <v>2</v>
      </c>
      <c r="BK57" s="2" t="s">
        <v>8661</v>
      </c>
      <c r="BL57" s="2"/>
      <c r="BM57" s="2">
        <v>269</v>
      </c>
      <c r="BN57" s="2"/>
      <c r="BO57" s="2"/>
      <c r="BP57" s="2" t="s">
        <v>8620</v>
      </c>
      <c r="BQ57" s="2" t="s">
        <v>1981</v>
      </c>
      <c r="BR57" s="2"/>
      <c r="BS57" s="2">
        <v>295</v>
      </c>
      <c r="BT57" s="2">
        <v>1.39</v>
      </c>
      <c r="BU57" s="2">
        <v>5.47</v>
      </c>
      <c r="BV57" s="2">
        <v>4.32</v>
      </c>
      <c r="BW57" s="2">
        <v>3.02</v>
      </c>
      <c r="BX57" s="2">
        <v>4.61</v>
      </c>
      <c r="BY57" s="2">
        <v>4.1</v>
      </c>
      <c r="BZ57" s="2">
        <v>47</v>
      </c>
      <c r="CA57" s="2">
        <v>137</v>
      </c>
      <c r="CB57" s="2"/>
      <c r="CC57" s="2"/>
      <c r="CD57" s="2">
        <v>11.3</v>
      </c>
      <c r="CE57" s="2">
        <v>3.54</v>
      </c>
      <c r="CF57" s="2"/>
      <c r="CG57" s="11">
        <v>43389</v>
      </c>
      <c r="CH57" s="2" t="s">
        <v>1192</v>
      </c>
      <c r="CI57" s="2" t="s">
        <v>8662</v>
      </c>
      <c r="CJ57" s="2"/>
      <c r="CK57" s="2" t="s">
        <v>8663</v>
      </c>
      <c r="CL57" s="2" t="s">
        <v>8664</v>
      </c>
      <c r="CM57" s="2"/>
      <c r="CN57" s="2">
        <v>1</v>
      </c>
      <c r="CO57" s="2">
        <v>2</v>
      </c>
      <c r="CP57" s="2"/>
      <c r="CQ57" s="2">
        <v>0</v>
      </c>
      <c r="CR57" s="2">
        <v>0</v>
      </c>
      <c r="CS57" s="2">
        <v>0</v>
      </c>
      <c r="CT57" s="2"/>
      <c r="CU57" s="2">
        <v>0.53</v>
      </c>
      <c r="CV57" s="2">
        <v>0</v>
      </c>
      <c r="CW57" s="2"/>
      <c r="CX57" s="2"/>
      <c r="CY57" s="2" t="s">
        <v>6219</v>
      </c>
      <c r="CZ57" s="2">
        <v>0</v>
      </c>
      <c r="DA57" s="2">
        <v>1</v>
      </c>
      <c r="DB57" s="2">
        <v>2</v>
      </c>
      <c r="DC57" s="2">
        <v>1</v>
      </c>
      <c r="DD57" s="2">
        <v>1</v>
      </c>
      <c r="DE57" s="2">
        <v>1</v>
      </c>
      <c r="DF57" s="2">
        <v>0</v>
      </c>
      <c r="DG57" s="2">
        <v>0</v>
      </c>
      <c r="DH57" s="2">
        <v>2</v>
      </c>
      <c r="DI57" s="2">
        <v>1</v>
      </c>
      <c r="DJ57" s="2"/>
      <c r="DK57" s="2"/>
      <c r="DL57" s="2"/>
      <c r="DM57" s="2"/>
      <c r="DN57" s="2"/>
      <c r="DO57" s="2"/>
      <c r="DP57" s="2"/>
      <c r="DQ57" s="2" t="s">
        <v>8665</v>
      </c>
      <c r="DR57" s="2"/>
      <c r="DS57" t="s">
        <v>1045</v>
      </c>
      <c r="DT57"/>
      <c r="DU57" s="80"/>
      <c r="DV57"/>
      <c r="DW57"/>
      <c r="DX57" t="s">
        <v>76</v>
      </c>
      <c r="DY57" s="80"/>
      <c r="DZ57" t="s">
        <v>76</v>
      </c>
      <c r="EA57"/>
      <c r="EB57" t="s">
        <v>8666</v>
      </c>
      <c r="EC57" t="s">
        <v>8424</v>
      </c>
      <c r="ED57" t="s">
        <v>76</v>
      </c>
      <c r="EE57" s="82"/>
      <c r="EF57" t="s">
        <v>76</v>
      </c>
      <c r="EG57"/>
      <c r="EH57" t="s">
        <v>76</v>
      </c>
      <c r="EI57"/>
      <c r="EJ57" t="s">
        <v>76</v>
      </c>
      <c r="EK57"/>
      <c r="EL57"/>
    </row>
    <row r="58" spans="1:142">
      <c r="A58" s="2" t="s">
        <v>8667</v>
      </c>
      <c r="B58" s="2" t="s">
        <v>8668</v>
      </c>
      <c r="C58" s="16">
        <v>43463.3819444444</v>
      </c>
      <c r="D58" s="2">
        <v>1</v>
      </c>
      <c r="E58" s="2">
        <v>176</v>
      </c>
      <c r="F58" s="2">
        <v>83</v>
      </c>
      <c r="G58" s="2"/>
      <c r="H58" s="2">
        <v>65</v>
      </c>
      <c r="I58" s="2">
        <v>58</v>
      </c>
      <c r="J58" s="2">
        <v>63</v>
      </c>
      <c r="K58" s="2">
        <v>3</v>
      </c>
      <c r="L58" s="2">
        <v>131</v>
      </c>
      <c r="M58" s="2">
        <v>34</v>
      </c>
      <c r="N58" s="2">
        <v>77</v>
      </c>
      <c r="O58" s="2">
        <v>7</v>
      </c>
      <c r="P58" s="2" t="s">
        <v>382</v>
      </c>
      <c r="Q58" s="2">
        <v>0</v>
      </c>
      <c r="R58" s="2">
        <v>2</v>
      </c>
      <c r="S58" s="2">
        <v>28</v>
      </c>
      <c r="T58" s="2">
        <f t="shared" si="2"/>
        <v>130</v>
      </c>
      <c r="U58" s="2" t="s">
        <v>167</v>
      </c>
      <c r="V58" s="2" t="s">
        <v>8669</v>
      </c>
      <c r="W58" s="2">
        <v>1</v>
      </c>
      <c r="X58" s="2" t="s">
        <v>566</v>
      </c>
      <c r="Y58" s="2" t="s">
        <v>701</v>
      </c>
      <c r="Z58" s="2" t="s">
        <v>6673</v>
      </c>
      <c r="AA58" s="2">
        <v>0</v>
      </c>
      <c r="AB58" s="26"/>
      <c r="AC58" s="2"/>
      <c r="AD58" s="2"/>
      <c r="AE58" s="2">
        <v>1</v>
      </c>
      <c r="AF58" s="2">
        <v>10</v>
      </c>
      <c r="AG58" s="2" t="s">
        <v>606</v>
      </c>
      <c r="AH58" s="2">
        <v>0</v>
      </c>
      <c r="AI58" s="2"/>
      <c r="AJ58" s="2">
        <v>1</v>
      </c>
      <c r="AK58" s="2" t="s">
        <v>8670</v>
      </c>
      <c r="AL58" s="2" t="s">
        <v>606</v>
      </c>
      <c r="AM58" s="2">
        <v>0</v>
      </c>
      <c r="AN58" s="2"/>
      <c r="AO58" s="2">
        <v>0</v>
      </c>
      <c r="AP58" s="2"/>
      <c r="AQ58" s="2">
        <v>0</v>
      </c>
      <c r="AR58" s="2">
        <v>0</v>
      </c>
      <c r="AS58" s="2">
        <v>0</v>
      </c>
      <c r="AT58" s="2"/>
      <c r="AU58" s="2"/>
      <c r="AV58" s="2">
        <v>0</v>
      </c>
      <c r="AW58" s="2"/>
      <c r="AX58" s="2"/>
      <c r="AY58" s="2">
        <v>0</v>
      </c>
      <c r="AZ58" s="2"/>
      <c r="BA58" s="2"/>
      <c r="BB58" s="2"/>
      <c r="BC58" s="2">
        <v>0</v>
      </c>
      <c r="BD58" s="2">
        <v>0</v>
      </c>
      <c r="BE58" s="2"/>
      <c r="BF58" s="2"/>
      <c r="BG58" s="2">
        <v>3</v>
      </c>
      <c r="BH58" s="2">
        <v>3</v>
      </c>
      <c r="BI58" s="2">
        <v>3</v>
      </c>
      <c r="BJ58" s="2">
        <v>1</v>
      </c>
      <c r="BK58" s="2" t="s">
        <v>8671</v>
      </c>
      <c r="BL58" s="2"/>
      <c r="BM58" s="2"/>
      <c r="BN58" s="2"/>
      <c r="BO58" s="2"/>
      <c r="BP58" s="2" t="s">
        <v>8620</v>
      </c>
      <c r="BQ58" s="2" t="s">
        <v>1981</v>
      </c>
      <c r="BR58" s="2"/>
      <c r="BS58" s="2">
        <v>86</v>
      </c>
      <c r="BT58" s="2"/>
      <c r="BU58" s="2">
        <v>3.3</v>
      </c>
      <c r="BV58" s="2">
        <v>1.59</v>
      </c>
      <c r="BW58" s="2">
        <v>2.17</v>
      </c>
      <c r="BX58" s="2">
        <v>6.04</v>
      </c>
      <c r="BY58" s="2">
        <v>3.79</v>
      </c>
      <c r="BZ58" s="2">
        <v>77</v>
      </c>
      <c r="CA58" s="2">
        <v>140</v>
      </c>
      <c r="CB58" s="2"/>
      <c r="CC58" s="2"/>
      <c r="CD58" s="2">
        <v>10.7</v>
      </c>
      <c r="CE58" s="2">
        <v>3.57</v>
      </c>
      <c r="CF58" s="2"/>
      <c r="CG58" s="11">
        <v>43467</v>
      </c>
      <c r="CH58" s="2" t="s">
        <v>8672</v>
      </c>
      <c r="CI58" s="2" t="s">
        <v>8673</v>
      </c>
      <c r="CJ58" s="2"/>
      <c r="CK58" s="2" t="s">
        <v>8674</v>
      </c>
      <c r="CL58" s="2"/>
      <c r="CM58" s="2"/>
      <c r="CN58" s="2">
        <v>2</v>
      </c>
      <c r="CO58" s="2">
        <v>2</v>
      </c>
      <c r="CP58" s="2"/>
      <c r="CQ58" s="2">
        <v>0</v>
      </c>
      <c r="CR58" s="2">
        <v>0</v>
      </c>
      <c r="CS58" s="2">
        <v>0</v>
      </c>
      <c r="CT58" s="2">
        <v>42</v>
      </c>
      <c r="CU58" s="2">
        <v>0.62</v>
      </c>
      <c r="CV58" s="2">
        <v>0</v>
      </c>
      <c r="CW58" s="2"/>
      <c r="CX58" s="2"/>
      <c r="CY58" s="2" t="s">
        <v>258</v>
      </c>
      <c r="CZ58" s="2">
        <v>1</v>
      </c>
      <c r="DA58" s="2">
        <v>1</v>
      </c>
      <c r="DB58" s="2">
        <v>2</v>
      </c>
      <c r="DC58" s="2">
        <v>1</v>
      </c>
      <c r="DD58" s="2">
        <v>1</v>
      </c>
      <c r="DE58" s="2">
        <v>1</v>
      </c>
      <c r="DF58" s="2">
        <v>0</v>
      </c>
      <c r="DG58" s="2">
        <v>0</v>
      </c>
      <c r="DH58" s="2">
        <v>2</v>
      </c>
      <c r="DI58" s="2">
        <v>1</v>
      </c>
      <c r="DJ58" s="2"/>
      <c r="DK58" s="2"/>
      <c r="DL58" s="2"/>
      <c r="DM58" s="2"/>
      <c r="DN58" s="2"/>
      <c r="DO58" s="2"/>
      <c r="DP58" s="2"/>
      <c r="DQ58" s="2" t="s">
        <v>8675</v>
      </c>
      <c r="DR58" s="2"/>
      <c r="DS58" t="s">
        <v>1045</v>
      </c>
      <c r="DT58"/>
      <c r="DU58" s="80"/>
      <c r="DV58"/>
      <c r="DW58"/>
      <c r="DX58" t="s">
        <v>76</v>
      </c>
      <c r="DY58" s="80"/>
      <c r="DZ58" t="s">
        <v>76</v>
      </c>
      <c r="EA58"/>
      <c r="EB58" t="s">
        <v>76</v>
      </c>
      <c r="EC58"/>
      <c r="ED58" t="s">
        <v>76</v>
      </c>
      <c r="EE58" s="82"/>
      <c r="EF58" t="s">
        <v>76</v>
      </c>
      <c r="EG58"/>
      <c r="EH58" t="s">
        <v>76</v>
      </c>
      <c r="EI58"/>
      <c r="EJ58" t="s">
        <v>76</v>
      </c>
      <c r="EK58"/>
      <c r="EL58"/>
    </row>
    <row r="59" spans="1:142">
      <c r="A59" s="2" t="s">
        <v>8676</v>
      </c>
      <c r="B59" s="2" t="s">
        <v>8677</v>
      </c>
      <c r="C59" s="16">
        <v>43380.4451388889</v>
      </c>
      <c r="D59" s="2">
        <v>2</v>
      </c>
      <c r="E59" s="2">
        <v>158</v>
      </c>
      <c r="F59" s="2">
        <v>61</v>
      </c>
      <c r="G59" s="2"/>
      <c r="H59" s="2">
        <v>58</v>
      </c>
      <c r="I59" s="2">
        <v>41</v>
      </c>
      <c r="J59" s="2">
        <v>69</v>
      </c>
      <c r="K59" s="2">
        <v>3</v>
      </c>
      <c r="L59" s="2">
        <v>129</v>
      </c>
      <c r="M59" s="2">
        <v>34</v>
      </c>
      <c r="N59" s="2">
        <v>50</v>
      </c>
      <c r="O59" s="2">
        <v>4</v>
      </c>
      <c r="P59" s="2" t="s">
        <v>278</v>
      </c>
      <c r="Q59" s="2">
        <v>0</v>
      </c>
      <c r="R59" s="2">
        <v>2</v>
      </c>
      <c r="S59" s="2">
        <v>28</v>
      </c>
      <c r="T59" s="2">
        <f t="shared" si="2"/>
        <v>110</v>
      </c>
      <c r="U59" s="2" t="s">
        <v>167</v>
      </c>
      <c r="V59" s="2" t="s">
        <v>8678</v>
      </c>
      <c r="W59" s="2">
        <v>0</v>
      </c>
      <c r="X59" s="2"/>
      <c r="Y59" s="2"/>
      <c r="Z59" s="2"/>
      <c r="AA59" s="2">
        <v>1</v>
      </c>
      <c r="AB59" s="2">
        <v>5</v>
      </c>
      <c r="AC59" s="2" t="s">
        <v>1481</v>
      </c>
      <c r="AD59" s="2"/>
      <c r="AE59" s="2">
        <v>0</v>
      </c>
      <c r="AF59" s="2"/>
      <c r="AG59" s="2"/>
      <c r="AH59" s="2"/>
      <c r="AI59" s="2"/>
      <c r="AJ59" s="2">
        <v>0</v>
      </c>
      <c r="AK59" s="2"/>
      <c r="AL59" s="2"/>
      <c r="AM59" s="2"/>
      <c r="AN59" s="2"/>
      <c r="AO59" s="2">
        <v>0</v>
      </c>
      <c r="AP59" s="2"/>
      <c r="AQ59" s="2">
        <v>0</v>
      </c>
      <c r="AR59" s="2">
        <v>0</v>
      </c>
      <c r="AS59" s="2">
        <v>0</v>
      </c>
      <c r="AT59" s="2"/>
      <c r="AU59" s="2"/>
      <c r="AV59" s="2">
        <v>0</v>
      </c>
      <c r="AW59" s="2"/>
      <c r="AX59" s="2"/>
      <c r="AY59" s="2">
        <v>0</v>
      </c>
      <c r="AZ59" s="2"/>
      <c r="BA59" s="2"/>
      <c r="BB59" s="2"/>
      <c r="BC59" s="2">
        <v>0</v>
      </c>
      <c r="BD59" s="2">
        <v>0</v>
      </c>
      <c r="BE59" s="2"/>
      <c r="BF59" s="2"/>
      <c r="BG59" s="2">
        <v>2</v>
      </c>
      <c r="BH59" s="2"/>
      <c r="BI59" s="2"/>
      <c r="BJ59" s="2">
        <v>1</v>
      </c>
      <c r="BK59" s="2"/>
      <c r="BL59" s="2"/>
      <c r="BM59" s="2"/>
      <c r="BN59" s="2"/>
      <c r="BO59" s="2"/>
      <c r="BP59" s="2" t="s">
        <v>8620</v>
      </c>
      <c r="BQ59" s="2" t="s">
        <v>1981</v>
      </c>
      <c r="BR59" s="2"/>
      <c r="BS59" s="2">
        <v>2160</v>
      </c>
      <c r="BT59" s="2">
        <v>0.78</v>
      </c>
      <c r="BU59" s="2">
        <v>3.18</v>
      </c>
      <c r="BV59" s="2">
        <v>1.19</v>
      </c>
      <c r="BW59" s="2">
        <v>1.86</v>
      </c>
      <c r="BX59" s="2">
        <v>5.04</v>
      </c>
      <c r="BY59" s="2">
        <v>4.15</v>
      </c>
      <c r="BZ59" s="2">
        <v>50</v>
      </c>
      <c r="CA59" s="2">
        <v>128</v>
      </c>
      <c r="CB59" s="2"/>
      <c r="CC59" s="2"/>
      <c r="CD59" s="2">
        <v>10.1</v>
      </c>
      <c r="CE59" s="2">
        <v>3.2</v>
      </c>
      <c r="CF59" s="2"/>
      <c r="CG59" s="11">
        <v>43382</v>
      </c>
      <c r="CH59" s="2" t="s">
        <v>8679</v>
      </c>
      <c r="CI59" s="2" t="s">
        <v>889</v>
      </c>
      <c r="CJ59" s="2"/>
      <c r="CK59" s="2" t="s">
        <v>8680</v>
      </c>
      <c r="CL59" s="2" t="s">
        <v>8681</v>
      </c>
      <c r="CM59" s="2"/>
      <c r="CN59" s="2">
        <v>1</v>
      </c>
      <c r="CO59" s="2">
        <v>2</v>
      </c>
      <c r="CP59" s="2"/>
      <c r="CQ59" s="2">
        <v>0</v>
      </c>
      <c r="CR59" s="2">
        <v>0</v>
      </c>
      <c r="CS59" s="2">
        <v>0</v>
      </c>
      <c r="CT59" s="2">
        <v>41</v>
      </c>
      <c r="CU59" s="2">
        <v>0.63</v>
      </c>
      <c r="CV59" s="2">
        <v>0</v>
      </c>
      <c r="CW59" s="2"/>
      <c r="CX59" s="2"/>
      <c r="CY59" s="2" t="s">
        <v>434</v>
      </c>
      <c r="CZ59" s="2">
        <v>0</v>
      </c>
      <c r="DA59" s="2">
        <v>1</v>
      </c>
      <c r="DB59" s="2">
        <v>2</v>
      </c>
      <c r="DC59" s="2">
        <v>1</v>
      </c>
      <c r="DD59" s="2">
        <v>0</v>
      </c>
      <c r="DE59" s="2">
        <v>0</v>
      </c>
      <c r="DF59" s="2">
        <v>1</v>
      </c>
      <c r="DG59" s="2">
        <v>0</v>
      </c>
      <c r="DH59" s="2">
        <v>2</v>
      </c>
      <c r="DI59" s="2">
        <v>0</v>
      </c>
      <c r="DJ59" s="2"/>
      <c r="DK59" s="2"/>
      <c r="DL59" s="2"/>
      <c r="DM59" s="2"/>
      <c r="DN59" s="2"/>
      <c r="DO59" s="2"/>
      <c r="DP59" s="2"/>
      <c r="DQ59" s="2" t="s">
        <v>8682</v>
      </c>
      <c r="DR59" s="2"/>
      <c r="DS59" t="s">
        <v>1045</v>
      </c>
      <c r="DT59"/>
      <c r="DU59" s="80"/>
      <c r="DV59"/>
      <c r="DW59"/>
      <c r="DX59" t="s">
        <v>76</v>
      </c>
      <c r="DY59" s="80"/>
      <c r="DZ59" t="s">
        <v>76</v>
      </c>
      <c r="EA59"/>
      <c r="EB59" t="s">
        <v>8683</v>
      </c>
      <c r="EC59" t="s">
        <v>8424</v>
      </c>
      <c r="ED59" t="s">
        <v>76</v>
      </c>
      <c r="EE59" s="82"/>
      <c r="EF59" t="s">
        <v>76</v>
      </c>
      <c r="EG59"/>
      <c r="EH59" t="s">
        <v>8555</v>
      </c>
      <c r="EI59" t="s">
        <v>8684</v>
      </c>
      <c r="EJ59" t="s">
        <v>76</v>
      </c>
      <c r="EK59"/>
      <c r="EL59"/>
    </row>
    <row r="60" spans="1:142">
      <c r="A60" s="2" t="s">
        <v>8685</v>
      </c>
      <c r="B60" s="2" t="s">
        <v>8686</v>
      </c>
      <c r="C60" s="16">
        <v>43379.3451388889</v>
      </c>
      <c r="D60" s="2">
        <v>2</v>
      </c>
      <c r="E60" s="2">
        <v>158</v>
      </c>
      <c r="F60" s="2">
        <v>49</v>
      </c>
      <c r="G60" s="2"/>
      <c r="H60" s="2">
        <v>63</v>
      </c>
      <c r="I60" s="2">
        <v>58</v>
      </c>
      <c r="J60" s="2">
        <v>108</v>
      </c>
      <c r="K60" s="2">
        <v>15</v>
      </c>
      <c r="L60" s="2">
        <v>139</v>
      </c>
      <c r="M60" s="2">
        <v>34</v>
      </c>
      <c r="N60" s="2">
        <v>56</v>
      </c>
      <c r="O60" s="2">
        <v>4</v>
      </c>
      <c r="P60" s="2" t="s">
        <v>278</v>
      </c>
      <c r="Q60" s="2">
        <v>0</v>
      </c>
      <c r="R60" s="2">
        <v>2</v>
      </c>
      <c r="S60" s="2">
        <v>28</v>
      </c>
      <c r="T60" s="2">
        <f t="shared" si="2"/>
        <v>139</v>
      </c>
      <c r="U60" s="2" t="s">
        <v>167</v>
      </c>
      <c r="V60" s="2" t="s">
        <v>8687</v>
      </c>
      <c r="W60" s="2">
        <v>1</v>
      </c>
      <c r="X60" s="2" t="s">
        <v>197</v>
      </c>
      <c r="Y60" s="2"/>
      <c r="Z60" s="2" t="s">
        <v>6673</v>
      </c>
      <c r="AA60" s="2">
        <v>0</v>
      </c>
      <c r="AB60" s="2"/>
      <c r="AC60" s="2"/>
      <c r="AD60" s="2"/>
      <c r="AE60" s="2">
        <v>1</v>
      </c>
      <c r="AF60" s="2">
        <v>20</v>
      </c>
      <c r="AG60" s="2">
        <v>40</v>
      </c>
      <c r="AH60" s="2">
        <v>0</v>
      </c>
      <c r="AI60" s="2"/>
      <c r="AJ60" s="2">
        <v>0</v>
      </c>
      <c r="AK60" s="2"/>
      <c r="AL60" s="2"/>
      <c r="AM60" s="2"/>
      <c r="AN60" s="2"/>
      <c r="AO60" s="2">
        <v>0</v>
      </c>
      <c r="AP60" s="2"/>
      <c r="AQ60" s="2">
        <v>0</v>
      </c>
      <c r="AR60" s="2">
        <v>0</v>
      </c>
      <c r="AS60" s="2">
        <v>0</v>
      </c>
      <c r="AT60" s="2"/>
      <c r="AU60" s="2"/>
      <c r="AV60" s="2">
        <v>1</v>
      </c>
      <c r="AW60" s="2" t="s">
        <v>566</v>
      </c>
      <c r="AX60" s="2" t="s">
        <v>1009</v>
      </c>
      <c r="AY60" s="2">
        <v>0</v>
      </c>
      <c r="AZ60" s="2"/>
      <c r="BA60" s="2"/>
      <c r="BB60" s="2"/>
      <c r="BC60" s="2">
        <v>0</v>
      </c>
      <c r="BD60" s="2">
        <v>1</v>
      </c>
      <c r="BE60" s="2">
        <v>20</v>
      </c>
      <c r="BF60" s="2" t="s">
        <v>8688</v>
      </c>
      <c r="BG60" s="2">
        <v>1</v>
      </c>
      <c r="BH60" s="2">
        <v>1</v>
      </c>
      <c r="BI60" s="2">
        <v>2</v>
      </c>
      <c r="BJ60" s="2">
        <v>1</v>
      </c>
      <c r="BK60" s="2"/>
      <c r="BL60" s="2"/>
      <c r="BM60" s="2"/>
      <c r="BN60" s="2"/>
      <c r="BO60" s="2"/>
      <c r="BP60" s="2" t="s">
        <v>8620</v>
      </c>
      <c r="BQ60" s="2" t="s">
        <v>1981</v>
      </c>
      <c r="BR60" s="2"/>
      <c r="BS60" s="2">
        <v>181</v>
      </c>
      <c r="BT60" s="2"/>
      <c r="BU60" s="2">
        <v>5.13</v>
      </c>
      <c r="BV60" s="2">
        <v>1.3</v>
      </c>
      <c r="BW60" s="2">
        <v>2.71</v>
      </c>
      <c r="BX60" s="2">
        <v>3.99</v>
      </c>
      <c r="BY60" s="2">
        <v>5.11</v>
      </c>
      <c r="BZ60" s="2">
        <v>56</v>
      </c>
      <c r="CA60" s="2">
        <v>137</v>
      </c>
      <c r="CB60" s="2"/>
      <c r="CC60" s="2"/>
      <c r="CD60" s="2">
        <v>11.8</v>
      </c>
      <c r="CE60" s="2">
        <v>2.82</v>
      </c>
      <c r="CF60" s="2"/>
      <c r="CG60" s="11">
        <v>43382</v>
      </c>
      <c r="CH60" s="2" t="s">
        <v>8689</v>
      </c>
      <c r="CI60" s="2" t="s">
        <v>8690</v>
      </c>
      <c r="CJ60" s="2"/>
      <c r="CK60" s="2" t="s">
        <v>910</v>
      </c>
      <c r="CL60" s="2" t="s">
        <v>712</v>
      </c>
      <c r="CM60" s="2"/>
      <c r="CN60" s="2">
        <v>2</v>
      </c>
      <c r="CO60" s="2">
        <v>2</v>
      </c>
      <c r="CP60" s="2"/>
      <c r="CQ60" s="2">
        <v>0</v>
      </c>
      <c r="CR60" s="2">
        <v>0</v>
      </c>
      <c r="CS60" s="2">
        <v>0</v>
      </c>
      <c r="CT60" s="2">
        <v>36</v>
      </c>
      <c r="CU60" s="2">
        <v>0.6</v>
      </c>
      <c r="CV60" s="2">
        <v>0</v>
      </c>
      <c r="CW60" s="2"/>
      <c r="CX60" s="2"/>
      <c r="CY60" s="2" t="s">
        <v>231</v>
      </c>
      <c r="CZ60" s="2">
        <v>1</v>
      </c>
      <c r="DA60" s="2">
        <v>1</v>
      </c>
      <c r="DB60" s="2">
        <v>2</v>
      </c>
      <c r="DC60" s="2">
        <v>1</v>
      </c>
      <c r="DD60" s="2">
        <v>1</v>
      </c>
      <c r="DE60" s="2">
        <v>1</v>
      </c>
      <c r="DF60" s="2">
        <v>0</v>
      </c>
      <c r="DG60" s="2">
        <v>1</v>
      </c>
      <c r="DH60" s="2">
        <v>2</v>
      </c>
      <c r="DI60" s="2">
        <v>0</v>
      </c>
      <c r="DJ60" s="2"/>
      <c r="DK60" s="2"/>
      <c r="DL60" s="2"/>
      <c r="DM60" s="2"/>
      <c r="DN60" s="2"/>
      <c r="DO60" s="2"/>
      <c r="DP60" s="2"/>
      <c r="DQ60" s="2" t="s">
        <v>8691</v>
      </c>
      <c r="DR60" s="2"/>
      <c r="DS60" t="s">
        <v>1045</v>
      </c>
      <c r="DT60"/>
      <c r="DU60" s="80"/>
      <c r="DV60"/>
      <c r="DW60"/>
      <c r="DX60" t="s">
        <v>76</v>
      </c>
      <c r="DY60" s="80"/>
      <c r="DZ60" t="s">
        <v>76</v>
      </c>
      <c r="EA60"/>
      <c r="EB60" t="s">
        <v>76</v>
      </c>
      <c r="EC60"/>
      <c r="ED60" t="s">
        <v>76</v>
      </c>
      <c r="EE60" s="82"/>
      <c r="EF60" t="s">
        <v>76</v>
      </c>
      <c r="EG60"/>
      <c r="EH60" t="s">
        <v>76</v>
      </c>
      <c r="EI60"/>
      <c r="EJ60" t="s">
        <v>76</v>
      </c>
      <c r="EK60"/>
      <c r="EL60" t="s">
        <v>8692</v>
      </c>
    </row>
    <row r="61" spans="1:142">
      <c r="A61" s="2" t="s">
        <v>8693</v>
      </c>
      <c r="B61" s="2" t="s">
        <v>8694</v>
      </c>
      <c r="C61" s="16">
        <v>43413.4201388889</v>
      </c>
      <c r="D61" s="2">
        <v>2</v>
      </c>
      <c r="E61" s="2">
        <v>172</v>
      </c>
      <c r="F61" s="2">
        <v>55</v>
      </c>
      <c r="G61" s="2"/>
      <c r="H61" s="2">
        <v>69</v>
      </c>
      <c r="I61" s="2">
        <v>58</v>
      </c>
      <c r="J61" s="2">
        <v>67</v>
      </c>
      <c r="K61" s="2">
        <v>3</v>
      </c>
      <c r="L61" s="2">
        <v>136</v>
      </c>
      <c r="M61" s="2">
        <v>34</v>
      </c>
      <c r="N61" s="2">
        <v>57</v>
      </c>
      <c r="O61" s="2">
        <v>4</v>
      </c>
      <c r="P61" s="2" t="s">
        <v>166</v>
      </c>
      <c r="Q61" s="2">
        <v>0</v>
      </c>
      <c r="R61" s="2">
        <v>23</v>
      </c>
      <c r="S61" s="2">
        <v>42</v>
      </c>
      <c r="T61" s="14">
        <f t="shared" si="2"/>
        <v>141</v>
      </c>
      <c r="U61" s="2" t="s">
        <v>148</v>
      </c>
      <c r="V61" s="2" t="s">
        <v>8695</v>
      </c>
      <c r="W61" s="2">
        <v>1</v>
      </c>
      <c r="X61" s="2" t="s">
        <v>197</v>
      </c>
      <c r="Y61" s="2" t="s">
        <v>521</v>
      </c>
      <c r="Z61" s="2" t="s">
        <v>8696</v>
      </c>
      <c r="AA61" s="2">
        <v>1</v>
      </c>
      <c r="AB61" s="2" t="s">
        <v>8697</v>
      </c>
      <c r="AC61" s="2" t="s">
        <v>1481</v>
      </c>
      <c r="AD61" s="2"/>
      <c r="AE61" s="2">
        <v>0</v>
      </c>
      <c r="AF61" s="2"/>
      <c r="AG61" s="2"/>
      <c r="AH61" s="2"/>
      <c r="AI61" s="2"/>
      <c r="AJ61" s="2">
        <v>0</v>
      </c>
      <c r="AK61" s="2"/>
      <c r="AL61" s="2"/>
      <c r="AM61" s="2"/>
      <c r="AN61" s="2"/>
      <c r="AO61" s="2">
        <v>0</v>
      </c>
      <c r="AP61" s="2"/>
      <c r="AQ61" s="2">
        <v>0</v>
      </c>
      <c r="AR61" s="2">
        <v>0</v>
      </c>
      <c r="AS61" s="2">
        <v>0</v>
      </c>
      <c r="AT61" s="2"/>
      <c r="AU61" s="2"/>
      <c r="AV61" s="2">
        <v>0</v>
      </c>
      <c r="AW61" s="2"/>
      <c r="AX61" s="2"/>
      <c r="AY61" s="2">
        <v>0</v>
      </c>
      <c r="AZ61" s="2"/>
      <c r="BA61" s="2"/>
      <c r="BB61" s="2"/>
      <c r="BC61" s="2">
        <v>0</v>
      </c>
      <c r="BD61" s="2">
        <v>0</v>
      </c>
      <c r="BE61" s="2"/>
      <c r="BF61" s="2"/>
      <c r="BG61" s="2">
        <v>1</v>
      </c>
      <c r="BH61" s="2">
        <v>2</v>
      </c>
      <c r="BI61" s="2">
        <v>3</v>
      </c>
      <c r="BJ61" s="2">
        <v>2</v>
      </c>
      <c r="BK61" s="2" t="s">
        <v>8698</v>
      </c>
      <c r="BL61" s="2">
        <v>16.8</v>
      </c>
      <c r="BM61" s="2"/>
      <c r="BN61" s="2"/>
      <c r="BO61" s="2"/>
      <c r="BP61" s="14" t="s">
        <v>8699</v>
      </c>
      <c r="BQ61" s="2">
        <v>4.4</v>
      </c>
      <c r="BR61" s="2"/>
      <c r="BS61" s="2">
        <v>725</v>
      </c>
      <c r="BT61" s="2">
        <v>1.05</v>
      </c>
      <c r="BU61" s="2">
        <v>4.47</v>
      </c>
      <c r="BV61" s="2">
        <v>2.13</v>
      </c>
      <c r="BW61" s="2">
        <v>2.61</v>
      </c>
      <c r="BX61" s="2">
        <v>4.82</v>
      </c>
      <c r="BY61" s="2">
        <v>5</v>
      </c>
      <c r="BZ61" s="2">
        <v>57</v>
      </c>
      <c r="CA61" s="2">
        <v>119</v>
      </c>
      <c r="CB61" s="2">
        <v>6.7</v>
      </c>
      <c r="CC61" s="2"/>
      <c r="CD61" s="2">
        <v>13.6</v>
      </c>
      <c r="CE61" s="2">
        <v>3.28</v>
      </c>
      <c r="CF61" s="2"/>
      <c r="CG61" s="11">
        <v>43420</v>
      </c>
      <c r="CH61" s="2" t="s">
        <v>8700</v>
      </c>
      <c r="CI61" s="2" t="s">
        <v>1099</v>
      </c>
      <c r="CJ61" s="2"/>
      <c r="CK61" s="2" t="s">
        <v>8701</v>
      </c>
      <c r="CL61" s="2" t="s">
        <v>8702</v>
      </c>
      <c r="CM61" s="2" t="s">
        <v>76</v>
      </c>
      <c r="CN61" s="2" t="s">
        <v>8703</v>
      </c>
      <c r="CO61" s="2">
        <v>2</v>
      </c>
      <c r="CP61" s="2"/>
      <c r="CQ61" s="2">
        <v>0</v>
      </c>
      <c r="CR61" s="2">
        <v>0</v>
      </c>
      <c r="CS61" s="2">
        <v>0</v>
      </c>
      <c r="CT61" s="2">
        <v>45</v>
      </c>
      <c r="CU61" s="2">
        <v>0.7</v>
      </c>
      <c r="CV61" s="2">
        <v>0</v>
      </c>
      <c r="CW61" s="2"/>
      <c r="CX61" s="2"/>
      <c r="CY61" s="2" t="s">
        <v>942</v>
      </c>
      <c r="CZ61" s="2">
        <v>1</v>
      </c>
      <c r="DA61" s="2">
        <v>1</v>
      </c>
      <c r="DB61" s="2">
        <v>2</v>
      </c>
      <c r="DC61" s="2">
        <v>1</v>
      </c>
      <c r="DD61" s="2">
        <v>0</v>
      </c>
      <c r="DE61" s="2">
        <v>1</v>
      </c>
      <c r="DF61" s="2">
        <v>1</v>
      </c>
      <c r="DG61" s="2">
        <v>1</v>
      </c>
      <c r="DH61" s="2">
        <v>1</v>
      </c>
      <c r="DI61" s="2">
        <v>0</v>
      </c>
      <c r="DJ61" s="2"/>
      <c r="DK61" s="2"/>
      <c r="DL61" s="2"/>
      <c r="DM61" s="2"/>
      <c r="DN61" s="2"/>
      <c r="DO61" s="2"/>
      <c r="DP61" s="2"/>
      <c r="DQ61" s="2" t="s">
        <v>8704</v>
      </c>
      <c r="DR61" s="2"/>
      <c r="DS61" t="s">
        <v>1045</v>
      </c>
      <c r="DT61"/>
      <c r="DU61" s="80"/>
      <c r="DV61"/>
      <c r="DW61"/>
      <c r="DX61" t="s">
        <v>76</v>
      </c>
      <c r="DY61" s="80"/>
      <c r="DZ61" t="s">
        <v>76</v>
      </c>
      <c r="EA61"/>
      <c r="EB61" t="s">
        <v>76</v>
      </c>
      <c r="EC61"/>
      <c r="ED61" t="s">
        <v>76</v>
      </c>
      <c r="EE61" s="82"/>
      <c r="EF61" t="s">
        <v>76</v>
      </c>
      <c r="EG61"/>
      <c r="EH61" t="s">
        <v>76</v>
      </c>
      <c r="EI61"/>
      <c r="EJ61" t="s">
        <v>76</v>
      </c>
      <c r="EK61"/>
      <c r="EL61"/>
    </row>
    <row r="62" spans="1:142">
      <c r="A62" s="2" t="s">
        <v>8705</v>
      </c>
      <c r="B62" s="2" t="s">
        <v>8706</v>
      </c>
      <c r="C62" s="11">
        <v>43454.3972222222</v>
      </c>
      <c r="D62" s="2">
        <v>2</v>
      </c>
      <c r="E62" s="2">
        <v>170</v>
      </c>
      <c r="F62" s="2">
        <v>82</v>
      </c>
      <c r="G62" s="2"/>
      <c r="H62" s="2">
        <v>55</v>
      </c>
      <c r="I62" s="2">
        <v>41</v>
      </c>
      <c r="J62" s="2">
        <v>67</v>
      </c>
      <c r="K62" s="2">
        <v>3</v>
      </c>
      <c r="L62" s="2">
        <v>121</v>
      </c>
      <c r="M62" s="2">
        <v>34</v>
      </c>
      <c r="N62" s="2">
        <v>70</v>
      </c>
      <c r="O62" s="2">
        <v>4</v>
      </c>
      <c r="P62" s="2" t="s">
        <v>278</v>
      </c>
      <c r="Q62" s="2">
        <v>0</v>
      </c>
      <c r="R62" s="2">
        <v>2</v>
      </c>
      <c r="S62" s="2">
        <v>28</v>
      </c>
      <c r="T62" s="2">
        <f t="shared" si="2"/>
        <v>110</v>
      </c>
      <c r="U62" s="2" t="s">
        <v>167</v>
      </c>
      <c r="V62" s="2" t="s">
        <v>8707</v>
      </c>
      <c r="W62" s="2">
        <v>1</v>
      </c>
      <c r="X62" s="26" t="s">
        <v>8708</v>
      </c>
      <c r="Y62" s="2" t="s">
        <v>8709</v>
      </c>
      <c r="Z62" s="2" t="s">
        <v>8710</v>
      </c>
      <c r="AA62" s="2">
        <v>0</v>
      </c>
      <c r="AB62" s="2"/>
      <c r="AC62" s="2"/>
      <c r="AD62" s="2"/>
      <c r="AE62" s="2">
        <v>0</v>
      </c>
      <c r="AF62" s="2"/>
      <c r="AG62" s="2"/>
      <c r="AH62" s="2"/>
      <c r="AI62" s="2"/>
      <c r="AJ62" s="2">
        <v>0</v>
      </c>
      <c r="AK62" s="2"/>
      <c r="AL62" s="2"/>
      <c r="AM62" s="2"/>
      <c r="AN62" s="2"/>
      <c r="AO62" s="2">
        <v>0</v>
      </c>
      <c r="AP62" s="2"/>
      <c r="AQ62" s="2">
        <v>0</v>
      </c>
      <c r="AR62" s="2">
        <v>0</v>
      </c>
      <c r="AS62" s="2">
        <v>0</v>
      </c>
      <c r="AT62" s="2"/>
      <c r="AU62" s="2"/>
      <c r="AV62" s="2">
        <v>0</v>
      </c>
      <c r="AW62" s="2"/>
      <c r="AX62" s="2"/>
      <c r="AY62" s="2">
        <v>0</v>
      </c>
      <c r="AZ62" s="2"/>
      <c r="BA62" s="2"/>
      <c r="BB62" s="2"/>
      <c r="BC62" s="2">
        <v>0</v>
      </c>
      <c r="BD62" s="2">
        <v>0</v>
      </c>
      <c r="BE62" s="2"/>
      <c r="BF62" s="2"/>
      <c r="BG62" s="2">
        <v>0</v>
      </c>
      <c r="BH62" s="2">
        <v>0</v>
      </c>
      <c r="BI62" s="2">
        <v>0</v>
      </c>
      <c r="BJ62" s="2">
        <v>1</v>
      </c>
      <c r="BK62" s="2"/>
      <c r="BL62" s="2"/>
      <c r="BM62" s="2"/>
      <c r="BN62" s="2">
        <v>3.31</v>
      </c>
      <c r="BO62" s="2"/>
      <c r="BP62" s="2" t="s">
        <v>8620</v>
      </c>
      <c r="BQ62" s="2" t="s">
        <v>1981</v>
      </c>
      <c r="BR62" s="2"/>
      <c r="BS62" s="2">
        <v>80</v>
      </c>
      <c r="BT62" s="2"/>
      <c r="BU62" s="2">
        <v>3.31</v>
      </c>
      <c r="BV62" s="2">
        <v>1.05</v>
      </c>
      <c r="BW62" s="2">
        <v>2.19</v>
      </c>
      <c r="BX62" s="2">
        <v>4.62</v>
      </c>
      <c r="BY62" s="2">
        <v>3.96</v>
      </c>
      <c r="BZ62" s="2">
        <v>70</v>
      </c>
      <c r="CA62" s="2">
        <v>135</v>
      </c>
      <c r="CB62" s="2"/>
      <c r="CC62" s="2"/>
      <c r="CD62" s="2">
        <v>11.7</v>
      </c>
      <c r="CE62" s="2">
        <v>4.46</v>
      </c>
      <c r="CF62" s="2"/>
      <c r="CG62" s="11">
        <v>43459</v>
      </c>
      <c r="CH62" s="2" t="s">
        <v>1664</v>
      </c>
      <c r="CI62" s="2" t="s">
        <v>656</v>
      </c>
      <c r="CJ62" s="2"/>
      <c r="CK62" s="2" t="s">
        <v>791</v>
      </c>
      <c r="CL62" s="2" t="s">
        <v>8711</v>
      </c>
      <c r="CM62" s="2"/>
      <c r="CN62" s="2">
        <v>1</v>
      </c>
      <c r="CO62" s="2">
        <v>2</v>
      </c>
      <c r="CP62" s="2"/>
      <c r="CQ62" s="2">
        <v>0</v>
      </c>
      <c r="CR62" s="2">
        <v>0</v>
      </c>
      <c r="CS62" s="2">
        <v>0</v>
      </c>
      <c r="CT62" s="2">
        <v>41</v>
      </c>
      <c r="CU62" s="2">
        <v>0.71</v>
      </c>
      <c r="CV62" s="2">
        <v>0</v>
      </c>
      <c r="CW62" s="2"/>
      <c r="CX62" s="2"/>
      <c r="CY62" s="2" t="s">
        <v>2488</v>
      </c>
      <c r="CZ62" s="2">
        <v>1</v>
      </c>
      <c r="DA62" s="2">
        <v>1</v>
      </c>
      <c r="DB62" s="2">
        <v>2</v>
      </c>
      <c r="DC62" s="2">
        <v>1</v>
      </c>
      <c r="DD62" s="2">
        <v>1</v>
      </c>
      <c r="DE62" s="2">
        <v>1</v>
      </c>
      <c r="DF62" s="2">
        <v>1</v>
      </c>
      <c r="DG62" s="2">
        <v>0</v>
      </c>
      <c r="DH62" s="2">
        <v>1</v>
      </c>
      <c r="DI62" s="2">
        <v>1</v>
      </c>
      <c r="DJ62" s="2"/>
      <c r="DK62" s="2"/>
      <c r="DL62" s="2"/>
      <c r="DM62" s="2"/>
      <c r="DN62" s="2"/>
      <c r="DO62" s="2"/>
      <c r="DP62" s="2"/>
      <c r="DQ62" s="2" t="s">
        <v>8712</v>
      </c>
      <c r="DR62" s="2"/>
      <c r="DS62" t="s">
        <v>1045</v>
      </c>
      <c r="DT62"/>
      <c r="DU62" s="80"/>
      <c r="DV62"/>
      <c r="DW62"/>
      <c r="DX62" t="s">
        <v>76</v>
      </c>
      <c r="DY62" s="80"/>
      <c r="DZ62" t="s">
        <v>76</v>
      </c>
      <c r="EA62"/>
      <c r="EB62" t="s">
        <v>76</v>
      </c>
      <c r="EC62"/>
      <c r="ED62" t="s">
        <v>76</v>
      </c>
      <c r="EE62" s="82"/>
      <c r="EF62" t="s">
        <v>76</v>
      </c>
      <c r="EG62"/>
      <c r="EH62" t="s">
        <v>8713</v>
      </c>
      <c r="EI62" t="s">
        <v>8714</v>
      </c>
      <c r="EJ62" t="s">
        <v>76</v>
      </c>
      <c r="EK62"/>
      <c r="EL62"/>
    </row>
    <row r="63" spans="1:142">
      <c r="A63" s="2" t="s">
        <v>8715</v>
      </c>
      <c r="B63" s="2" t="s">
        <v>8716</v>
      </c>
      <c r="C63" s="16">
        <v>43445.5215277778</v>
      </c>
      <c r="D63" s="2">
        <v>1</v>
      </c>
      <c r="E63" s="2">
        <v>161</v>
      </c>
      <c r="F63" s="2">
        <v>67</v>
      </c>
      <c r="G63" s="2"/>
      <c r="H63" s="2">
        <v>54</v>
      </c>
      <c r="I63" s="2">
        <v>41</v>
      </c>
      <c r="J63" s="2">
        <v>60</v>
      </c>
      <c r="K63" s="2">
        <v>3</v>
      </c>
      <c r="L63" s="2">
        <v>90</v>
      </c>
      <c r="M63" s="2">
        <v>53</v>
      </c>
      <c r="N63" s="2">
        <v>84</v>
      </c>
      <c r="O63" s="2">
        <v>7</v>
      </c>
      <c r="P63" s="2" t="s">
        <v>166</v>
      </c>
      <c r="Q63" s="2">
        <v>0</v>
      </c>
      <c r="R63" s="2">
        <v>23</v>
      </c>
      <c r="S63" s="2">
        <v>42</v>
      </c>
      <c r="T63" s="14">
        <f t="shared" si="2"/>
        <v>146</v>
      </c>
      <c r="U63" s="2" t="s">
        <v>148</v>
      </c>
      <c r="V63" s="2" t="s">
        <v>8717</v>
      </c>
      <c r="W63" s="2">
        <v>0</v>
      </c>
      <c r="X63" s="2"/>
      <c r="Y63" s="2"/>
      <c r="Z63" s="2"/>
      <c r="AA63" s="2">
        <v>0</v>
      </c>
      <c r="AB63" s="2"/>
      <c r="AC63" s="2"/>
      <c r="AD63" s="2"/>
      <c r="AE63" s="2">
        <v>1</v>
      </c>
      <c r="AF63" s="2">
        <v>10</v>
      </c>
      <c r="AG63" s="2" t="s">
        <v>566</v>
      </c>
      <c r="AH63" s="2">
        <v>0</v>
      </c>
      <c r="AI63" s="2"/>
      <c r="AJ63" s="2">
        <v>1</v>
      </c>
      <c r="AK63" s="2" t="s">
        <v>5547</v>
      </c>
      <c r="AL63" s="2"/>
      <c r="AM63" s="2">
        <v>0</v>
      </c>
      <c r="AN63" s="2"/>
      <c r="AO63" s="2">
        <v>0</v>
      </c>
      <c r="AP63" s="2"/>
      <c r="AQ63" s="2">
        <v>0</v>
      </c>
      <c r="AR63" s="2">
        <v>0</v>
      </c>
      <c r="AS63" s="2">
        <v>0</v>
      </c>
      <c r="AT63" s="2"/>
      <c r="AU63" s="2"/>
      <c r="AV63" s="2">
        <v>0</v>
      </c>
      <c r="AW63" s="2"/>
      <c r="AX63" s="2"/>
      <c r="AY63" s="2">
        <v>0</v>
      </c>
      <c r="AZ63" s="2"/>
      <c r="BA63" s="2"/>
      <c r="BB63" s="2"/>
      <c r="BC63" s="2">
        <v>0</v>
      </c>
      <c r="BD63" s="2">
        <v>0</v>
      </c>
      <c r="BE63" s="2"/>
      <c r="BF63" s="2"/>
      <c r="BG63" s="2">
        <v>0</v>
      </c>
      <c r="BH63" s="2">
        <v>1</v>
      </c>
      <c r="BI63" s="2">
        <v>1</v>
      </c>
      <c r="BJ63" s="2">
        <v>2</v>
      </c>
      <c r="BK63" s="14">
        <v>145.68</v>
      </c>
      <c r="BL63" s="2"/>
      <c r="BM63" s="2">
        <v>271.3</v>
      </c>
      <c r="BN63" s="2"/>
      <c r="BO63" s="2"/>
      <c r="BP63" s="14" t="s">
        <v>8718</v>
      </c>
      <c r="BQ63" s="2">
        <v>0.9</v>
      </c>
      <c r="BR63" s="2"/>
      <c r="BS63" s="2">
        <v>48.41</v>
      </c>
      <c r="BT63" s="2">
        <v>1.28</v>
      </c>
      <c r="BU63" s="2">
        <v>5</v>
      </c>
      <c r="BV63" s="2">
        <v>1.42</v>
      </c>
      <c r="BW63" s="2">
        <v>3.47</v>
      </c>
      <c r="BX63" s="2">
        <v>4.69</v>
      </c>
      <c r="BY63" s="2">
        <v>5.5</v>
      </c>
      <c r="BZ63" s="2">
        <v>84</v>
      </c>
      <c r="CA63" s="2">
        <v>131</v>
      </c>
      <c r="CB63" s="2"/>
      <c r="CC63" s="2"/>
      <c r="CD63" s="2">
        <v>13.8</v>
      </c>
      <c r="CE63" s="2">
        <v>3.62</v>
      </c>
      <c r="CF63" s="2"/>
      <c r="CG63" s="11">
        <v>43452</v>
      </c>
      <c r="CH63" s="2" t="s">
        <v>7705</v>
      </c>
      <c r="CI63" s="2" t="s">
        <v>8719</v>
      </c>
      <c r="CJ63" s="2"/>
      <c r="CK63" s="2" t="s">
        <v>8219</v>
      </c>
      <c r="CL63" s="2"/>
      <c r="CM63" s="2"/>
      <c r="CN63" s="2">
        <v>2</v>
      </c>
      <c r="CO63" s="2">
        <v>2</v>
      </c>
      <c r="CP63" s="2"/>
      <c r="CQ63" s="2">
        <v>0</v>
      </c>
      <c r="CR63" s="2">
        <v>0</v>
      </c>
      <c r="CS63" s="2">
        <v>0</v>
      </c>
      <c r="CT63" s="2">
        <v>36</v>
      </c>
      <c r="CU63" s="2">
        <v>0.64</v>
      </c>
      <c r="CV63" s="2">
        <v>0</v>
      </c>
      <c r="CW63" s="2"/>
      <c r="CX63" s="2"/>
      <c r="CY63" s="2" t="s">
        <v>942</v>
      </c>
      <c r="CZ63" s="2">
        <v>1</v>
      </c>
      <c r="DA63" s="2">
        <v>1</v>
      </c>
      <c r="DB63" s="2">
        <v>2</v>
      </c>
      <c r="DC63" s="2">
        <v>1</v>
      </c>
      <c r="DD63" s="2">
        <v>1</v>
      </c>
      <c r="DE63" s="2">
        <v>1</v>
      </c>
      <c r="DF63" s="2">
        <v>1</v>
      </c>
      <c r="DG63" s="2">
        <v>0</v>
      </c>
      <c r="DH63" s="2">
        <v>2</v>
      </c>
      <c r="DI63" s="2">
        <v>0</v>
      </c>
      <c r="DJ63" s="2"/>
      <c r="DK63" s="2"/>
      <c r="DL63" s="2"/>
      <c r="DM63" s="2"/>
      <c r="DN63" s="2"/>
      <c r="DO63" s="2"/>
      <c r="DP63" s="2"/>
      <c r="DQ63" s="2" t="s">
        <v>8720</v>
      </c>
      <c r="DR63" s="2"/>
      <c r="DS63" t="s">
        <v>1045</v>
      </c>
      <c r="DT63"/>
      <c r="DU63" s="80"/>
      <c r="DV63"/>
      <c r="DW63"/>
      <c r="DX63" t="s">
        <v>76</v>
      </c>
      <c r="DY63" s="80"/>
      <c r="DZ63" t="s">
        <v>76</v>
      </c>
      <c r="EA63"/>
      <c r="EB63" t="s">
        <v>76</v>
      </c>
      <c r="EC63"/>
      <c r="ED63" t="s">
        <v>76</v>
      </c>
      <c r="EE63" s="82"/>
      <c r="EF63" t="s">
        <v>76</v>
      </c>
      <c r="EG63"/>
      <c r="EH63" t="s">
        <v>76</v>
      </c>
      <c r="EI63"/>
      <c r="EJ63" t="s">
        <v>76</v>
      </c>
      <c r="EK63"/>
      <c r="EL63"/>
    </row>
    <row r="64" spans="1:142">
      <c r="A64" s="2" t="s">
        <v>8721</v>
      </c>
      <c r="B64" s="2" t="s">
        <v>8722</v>
      </c>
      <c r="C64" s="16">
        <v>43306.6409722222</v>
      </c>
      <c r="D64" s="2">
        <v>1</v>
      </c>
      <c r="E64" s="2">
        <v>168</v>
      </c>
      <c r="F64" s="2">
        <v>75</v>
      </c>
      <c r="G64" s="2"/>
      <c r="H64" s="2">
        <v>48</v>
      </c>
      <c r="I64" s="2">
        <v>25</v>
      </c>
      <c r="J64" s="2">
        <v>58</v>
      </c>
      <c r="K64" s="2">
        <v>3</v>
      </c>
      <c r="L64" s="2">
        <v>138</v>
      </c>
      <c r="M64" s="2">
        <v>34</v>
      </c>
      <c r="N64" s="2">
        <v>92</v>
      </c>
      <c r="O64" s="2">
        <v>7</v>
      </c>
      <c r="P64" s="2" t="s">
        <v>166</v>
      </c>
      <c r="Q64" s="2">
        <v>0</v>
      </c>
      <c r="R64" s="2">
        <v>23</v>
      </c>
      <c r="S64" s="2">
        <v>42</v>
      </c>
      <c r="T64" s="2">
        <f t="shared" si="2"/>
        <v>111</v>
      </c>
      <c r="U64" s="2" t="s">
        <v>279</v>
      </c>
      <c r="V64" s="2" t="s">
        <v>8723</v>
      </c>
      <c r="W64" s="2">
        <v>1</v>
      </c>
      <c r="X64" s="2">
        <v>4</v>
      </c>
      <c r="Y64" s="2" t="s">
        <v>8724</v>
      </c>
      <c r="Z64" s="2" t="s">
        <v>2069</v>
      </c>
      <c r="AA64" s="2">
        <v>0</v>
      </c>
      <c r="AB64" s="2"/>
      <c r="AC64" s="2"/>
      <c r="AD64" s="2"/>
      <c r="AE64" s="2">
        <v>0</v>
      </c>
      <c r="AF64" s="2"/>
      <c r="AG64" s="2"/>
      <c r="AH64" s="2"/>
      <c r="AI64" s="2"/>
      <c r="AJ64" s="2">
        <v>0</v>
      </c>
      <c r="AK64" s="2"/>
      <c r="AL64" s="2"/>
      <c r="AM64" s="2"/>
      <c r="AN64" s="2"/>
      <c r="AO64" s="2">
        <v>0</v>
      </c>
      <c r="AP64" s="2"/>
      <c r="AQ64" s="2">
        <v>0</v>
      </c>
      <c r="AR64" s="2">
        <v>0</v>
      </c>
      <c r="AS64" s="2">
        <v>0</v>
      </c>
      <c r="AT64" s="2"/>
      <c r="AU64" s="2"/>
      <c r="AV64" s="2">
        <v>0</v>
      </c>
      <c r="AW64" s="2"/>
      <c r="AX64" s="2"/>
      <c r="AY64" s="2">
        <v>0</v>
      </c>
      <c r="AZ64" s="2"/>
      <c r="BA64" s="2"/>
      <c r="BB64" s="2"/>
      <c r="BC64" s="2">
        <v>1</v>
      </c>
      <c r="BD64" s="2">
        <v>0</v>
      </c>
      <c r="BE64" s="2"/>
      <c r="BF64" s="2"/>
      <c r="BG64" s="2">
        <v>1</v>
      </c>
      <c r="BH64" s="2">
        <v>1</v>
      </c>
      <c r="BI64" s="2">
        <v>2</v>
      </c>
      <c r="BJ64" s="2">
        <v>2</v>
      </c>
      <c r="BK64" s="14" t="s">
        <v>8725</v>
      </c>
      <c r="BL64" s="2"/>
      <c r="BM64" s="2"/>
      <c r="BN64" s="2">
        <v>2.14</v>
      </c>
      <c r="BO64" s="2"/>
      <c r="BP64" s="2" t="s">
        <v>8620</v>
      </c>
      <c r="BQ64" s="2" t="s">
        <v>1981</v>
      </c>
      <c r="BR64" s="2"/>
      <c r="BS64" s="2" t="s">
        <v>8726</v>
      </c>
      <c r="BT64" s="2"/>
      <c r="BU64" s="2">
        <v>3.85</v>
      </c>
      <c r="BV64" s="2">
        <v>3.08</v>
      </c>
      <c r="BW64" s="2">
        <v>1.72</v>
      </c>
      <c r="BX64" s="2">
        <v>4.96</v>
      </c>
      <c r="BY64" s="2">
        <v>5.31</v>
      </c>
      <c r="BZ64" s="2">
        <v>92</v>
      </c>
      <c r="CA64" s="2">
        <v>176</v>
      </c>
      <c r="CB64" s="2"/>
      <c r="CC64" s="2"/>
      <c r="CD64" s="2">
        <v>10.8</v>
      </c>
      <c r="CE64" s="2">
        <v>2.9</v>
      </c>
      <c r="CF64" s="2"/>
      <c r="CG64" s="11">
        <v>43308</v>
      </c>
      <c r="CH64" s="2" t="s">
        <v>3974</v>
      </c>
      <c r="CI64" s="2" t="s">
        <v>515</v>
      </c>
      <c r="CJ64" s="2"/>
      <c r="CK64" s="2" t="s">
        <v>4445</v>
      </c>
      <c r="CL64" s="2"/>
      <c r="CM64" s="2"/>
      <c r="CN64" s="2">
        <v>2</v>
      </c>
      <c r="CO64" s="2">
        <v>3</v>
      </c>
      <c r="CP64" s="2"/>
      <c r="CQ64" s="2">
        <v>0</v>
      </c>
      <c r="CR64" s="2">
        <v>0</v>
      </c>
      <c r="CS64" s="2">
        <v>0</v>
      </c>
      <c r="CT64" s="2">
        <v>45</v>
      </c>
      <c r="CU64" s="2">
        <v>0.65</v>
      </c>
      <c r="CV64" s="2">
        <v>0</v>
      </c>
      <c r="CW64" s="2"/>
      <c r="CX64" s="2"/>
      <c r="CY64" s="2" t="s">
        <v>434</v>
      </c>
      <c r="CZ64" s="2">
        <v>0</v>
      </c>
      <c r="DA64" s="2">
        <v>1</v>
      </c>
      <c r="DB64" s="2">
        <v>3</v>
      </c>
      <c r="DC64" s="2">
        <v>1</v>
      </c>
      <c r="DD64" s="2">
        <v>1</v>
      </c>
      <c r="DE64" s="2">
        <v>1</v>
      </c>
      <c r="DF64" s="2">
        <v>0</v>
      </c>
      <c r="DG64" s="2">
        <v>0</v>
      </c>
      <c r="DH64" s="2">
        <v>1.2</v>
      </c>
      <c r="DI64" s="2">
        <v>0</v>
      </c>
      <c r="DJ64" s="2"/>
      <c r="DK64" s="2"/>
      <c r="DL64" s="2"/>
      <c r="DM64" s="2"/>
      <c r="DN64" s="2"/>
      <c r="DO64" s="2"/>
      <c r="DP64" s="2"/>
      <c r="DQ64" s="2" t="s">
        <v>8727</v>
      </c>
      <c r="DR64" s="2"/>
      <c r="DS64" t="s">
        <v>1045</v>
      </c>
      <c r="DT64"/>
      <c r="DU64" s="80"/>
      <c r="DV64"/>
      <c r="DW64"/>
      <c r="DX64" t="s">
        <v>76</v>
      </c>
      <c r="DY64" s="80"/>
      <c r="DZ64" t="s">
        <v>76</v>
      </c>
      <c r="EA64"/>
      <c r="EB64" t="s">
        <v>8728</v>
      </c>
      <c r="EC64" t="s">
        <v>8729</v>
      </c>
      <c r="ED64" t="s">
        <v>76</v>
      </c>
      <c r="EE64" s="82"/>
      <c r="EF64" t="s">
        <v>50</v>
      </c>
      <c r="EG64" s="80">
        <v>43344</v>
      </c>
      <c r="EH64" t="s">
        <v>76</v>
      </c>
      <c r="EI64"/>
      <c r="EJ64" t="s">
        <v>76</v>
      </c>
      <c r="EK64"/>
      <c r="EL64"/>
    </row>
    <row r="65" spans="1:142">
      <c r="A65" s="2" t="s">
        <v>8730</v>
      </c>
      <c r="B65" s="2" t="s">
        <v>8731</v>
      </c>
      <c r="C65" s="16">
        <v>43311.4479166667</v>
      </c>
      <c r="D65" s="2">
        <v>1</v>
      </c>
      <c r="E65" s="2">
        <v>169</v>
      </c>
      <c r="F65" s="2">
        <v>81</v>
      </c>
      <c r="G65" s="2"/>
      <c r="H65" s="2">
        <v>54</v>
      </c>
      <c r="I65" s="2">
        <v>41</v>
      </c>
      <c r="J65" s="2">
        <v>66</v>
      </c>
      <c r="K65" s="2">
        <v>3</v>
      </c>
      <c r="L65" s="2">
        <v>141</v>
      </c>
      <c r="M65" s="2">
        <v>24</v>
      </c>
      <c r="N65" s="2">
        <v>111</v>
      </c>
      <c r="O65" s="2">
        <v>10</v>
      </c>
      <c r="P65" s="2" t="s">
        <v>382</v>
      </c>
      <c r="Q65" s="2">
        <v>0</v>
      </c>
      <c r="R65" s="2">
        <v>2</v>
      </c>
      <c r="S65" s="2">
        <v>28</v>
      </c>
      <c r="T65" s="2">
        <f t="shared" si="2"/>
        <v>106</v>
      </c>
      <c r="U65" s="2" t="s">
        <v>279</v>
      </c>
      <c r="V65" s="2" t="s">
        <v>8732</v>
      </c>
      <c r="W65" s="2">
        <v>1</v>
      </c>
      <c r="X65" s="2" t="s">
        <v>566</v>
      </c>
      <c r="Y65" s="2" t="s">
        <v>8733</v>
      </c>
      <c r="Z65" s="2" t="s">
        <v>8734</v>
      </c>
      <c r="AA65" s="2">
        <v>1</v>
      </c>
      <c r="AB65" s="2" t="s">
        <v>8735</v>
      </c>
      <c r="AC65" s="2" t="s">
        <v>1481</v>
      </c>
      <c r="AD65" s="2"/>
      <c r="AE65" s="2">
        <v>1</v>
      </c>
      <c r="AF65" s="2">
        <v>20</v>
      </c>
      <c r="AG65" s="2" t="s">
        <v>606</v>
      </c>
      <c r="AH65" s="2">
        <v>0</v>
      </c>
      <c r="AI65" s="2"/>
      <c r="AJ65" s="2">
        <v>1</v>
      </c>
      <c r="AK65" s="2">
        <v>2</v>
      </c>
      <c r="AL65" s="2" t="s">
        <v>556</v>
      </c>
      <c r="AM65" s="2">
        <v>0</v>
      </c>
      <c r="AN65" s="2"/>
      <c r="AO65" s="2">
        <v>1</v>
      </c>
      <c r="AP65" s="2">
        <v>14</v>
      </c>
      <c r="AQ65" s="2">
        <v>1</v>
      </c>
      <c r="AR65" s="2">
        <v>0</v>
      </c>
      <c r="AS65" s="2">
        <v>0</v>
      </c>
      <c r="AT65" s="2"/>
      <c r="AU65" s="2"/>
      <c r="AV65" s="2">
        <v>1</v>
      </c>
      <c r="AW65" s="2" t="s">
        <v>606</v>
      </c>
      <c r="AX65" s="2" t="s">
        <v>533</v>
      </c>
      <c r="AY65" s="2">
        <v>0</v>
      </c>
      <c r="AZ65" s="2"/>
      <c r="BA65" s="2"/>
      <c r="BB65" s="2"/>
      <c r="BC65" s="2">
        <v>1</v>
      </c>
      <c r="BD65" s="2">
        <v>0</v>
      </c>
      <c r="BE65" s="2"/>
      <c r="BF65" s="2"/>
      <c r="BG65" s="2">
        <v>1</v>
      </c>
      <c r="BH65" s="2">
        <v>3</v>
      </c>
      <c r="BI65" s="2">
        <v>3</v>
      </c>
      <c r="BJ65" s="2">
        <v>1</v>
      </c>
      <c r="BK65" s="2"/>
      <c r="BL65" s="2"/>
      <c r="BM65" s="2"/>
      <c r="BN65" s="2"/>
      <c r="BO65" s="2"/>
      <c r="BP65" s="2" t="s">
        <v>8620</v>
      </c>
      <c r="BQ65" s="2">
        <v>2</v>
      </c>
      <c r="BR65" s="2"/>
      <c r="BS65" s="2">
        <v>418</v>
      </c>
      <c r="BT65" s="2">
        <v>1.02</v>
      </c>
      <c r="BU65" s="2">
        <v>4.25</v>
      </c>
      <c r="BV65" s="2">
        <v>3.99</v>
      </c>
      <c r="BW65" s="2">
        <v>2.17</v>
      </c>
      <c r="BX65" s="2">
        <v>11.53</v>
      </c>
      <c r="BY65" s="2">
        <v>6.44</v>
      </c>
      <c r="BZ65" s="2">
        <v>111</v>
      </c>
      <c r="CA65" s="2">
        <v>183</v>
      </c>
      <c r="CB65" s="2">
        <v>9.1</v>
      </c>
      <c r="CC65" s="2"/>
      <c r="CD65" s="2">
        <v>10</v>
      </c>
      <c r="CE65" s="2">
        <v>4.1</v>
      </c>
      <c r="CF65" s="2"/>
      <c r="CG65" s="11">
        <v>43313</v>
      </c>
      <c r="CH65" s="2" t="s">
        <v>8679</v>
      </c>
      <c r="CI65" s="2"/>
      <c r="CJ65" s="2"/>
      <c r="CK65" s="2" t="s">
        <v>8736</v>
      </c>
      <c r="CL65" s="2" t="s">
        <v>8737</v>
      </c>
      <c r="CM65" s="2"/>
      <c r="CN65" s="2">
        <v>1</v>
      </c>
      <c r="CO65" s="2">
        <v>2</v>
      </c>
      <c r="CP65" s="2"/>
      <c r="CQ65" s="2">
        <v>1</v>
      </c>
      <c r="CR65" s="2">
        <v>0</v>
      </c>
      <c r="CS65" s="2">
        <v>0</v>
      </c>
      <c r="CT65" s="2">
        <v>44</v>
      </c>
      <c r="CU65" s="2">
        <v>0.57</v>
      </c>
      <c r="CV65" s="2">
        <v>0</v>
      </c>
      <c r="CW65" s="2"/>
      <c r="CX65" s="2"/>
      <c r="CY65" s="2" t="s">
        <v>434</v>
      </c>
      <c r="CZ65" s="2">
        <v>0</v>
      </c>
      <c r="DA65" s="2">
        <v>1</v>
      </c>
      <c r="DB65" s="2">
        <v>2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2</v>
      </c>
      <c r="DI65" s="2">
        <v>0</v>
      </c>
      <c r="DJ65" s="2"/>
      <c r="DK65" s="2"/>
      <c r="DL65" s="2"/>
      <c r="DM65" s="2"/>
      <c r="DN65" s="2"/>
      <c r="DO65" s="2"/>
      <c r="DP65" s="2"/>
      <c r="DQ65" s="2" t="s">
        <v>8738</v>
      </c>
      <c r="DR65" s="2"/>
      <c r="DS65" t="s">
        <v>1045</v>
      </c>
      <c r="DT65"/>
      <c r="DU65" s="80"/>
      <c r="DV65"/>
      <c r="DW65"/>
      <c r="DX65" t="s">
        <v>76</v>
      </c>
      <c r="DY65" s="80"/>
      <c r="DZ65" t="s">
        <v>76</v>
      </c>
      <c r="EA65"/>
      <c r="EB65" t="s">
        <v>76</v>
      </c>
      <c r="EC65"/>
      <c r="ED65" t="s">
        <v>76</v>
      </c>
      <c r="EE65" s="82"/>
      <c r="EF65" t="s">
        <v>76</v>
      </c>
      <c r="EG65"/>
      <c r="EH65" t="s">
        <v>76</v>
      </c>
      <c r="EI65"/>
      <c r="EJ65" t="s">
        <v>76</v>
      </c>
      <c r="EK65"/>
      <c r="EL65"/>
    </row>
    <row r="66" spans="1:142">
      <c r="A66" s="2" t="s">
        <v>8739</v>
      </c>
      <c r="B66" s="2" t="s">
        <v>8740</v>
      </c>
      <c r="C66" s="11">
        <v>43297.3888888889</v>
      </c>
      <c r="D66" s="2">
        <v>2</v>
      </c>
      <c r="E66" s="2">
        <v>150</v>
      </c>
      <c r="F66" s="2" t="s">
        <v>146</v>
      </c>
      <c r="G66" s="2"/>
      <c r="H66" s="2">
        <v>81</v>
      </c>
      <c r="I66" s="2">
        <v>91</v>
      </c>
      <c r="J66" s="2">
        <v>59</v>
      </c>
      <c r="K66" s="2">
        <v>3</v>
      </c>
      <c r="L66" s="2">
        <v>120</v>
      </c>
      <c r="M66" s="2">
        <v>34</v>
      </c>
      <c r="N66" s="2">
        <v>83</v>
      </c>
      <c r="O66" s="2">
        <v>7</v>
      </c>
      <c r="P66" s="2" t="s">
        <v>166</v>
      </c>
      <c r="Q66" s="2">
        <v>0</v>
      </c>
      <c r="R66" s="2">
        <v>23</v>
      </c>
      <c r="S66" s="2">
        <v>42</v>
      </c>
      <c r="T66" s="14">
        <f t="shared" si="2"/>
        <v>177</v>
      </c>
      <c r="U66" s="2" t="s">
        <v>148</v>
      </c>
      <c r="V66" s="2" t="s">
        <v>8741</v>
      </c>
      <c r="W66" s="2">
        <v>0</v>
      </c>
      <c r="X66" s="2"/>
      <c r="Y66" s="2"/>
      <c r="Z66" s="2"/>
      <c r="AA66" s="2">
        <v>0</v>
      </c>
      <c r="AB66" s="2"/>
      <c r="AC66" s="2"/>
      <c r="AD66" s="2"/>
      <c r="AE66" s="2">
        <v>0</v>
      </c>
      <c r="AF66" s="2"/>
      <c r="AG66" s="2"/>
      <c r="AH66" s="2"/>
      <c r="AI66" s="2"/>
      <c r="AJ66" s="2">
        <v>0</v>
      </c>
      <c r="AK66" s="2"/>
      <c r="AL66" s="2"/>
      <c r="AM66" s="2"/>
      <c r="AN66" s="2"/>
      <c r="AO66" s="2">
        <v>0</v>
      </c>
      <c r="AP66" s="2"/>
      <c r="AQ66" s="2">
        <v>0</v>
      </c>
      <c r="AR66" s="2">
        <v>0</v>
      </c>
      <c r="AS66" s="2">
        <v>0</v>
      </c>
      <c r="AT66" s="2"/>
      <c r="AU66" s="2"/>
      <c r="AV66" s="2">
        <v>0</v>
      </c>
      <c r="AW66" s="2"/>
      <c r="AX66" s="2"/>
      <c r="AY66" s="2">
        <v>0</v>
      </c>
      <c r="AZ66" s="2"/>
      <c r="BA66" s="2"/>
      <c r="BB66" s="2"/>
      <c r="BC66" s="2">
        <v>0</v>
      </c>
      <c r="BD66" s="2">
        <v>0</v>
      </c>
      <c r="BE66" s="2"/>
      <c r="BF66" s="2"/>
      <c r="BG66" s="2"/>
      <c r="BH66" s="2"/>
      <c r="BI66" s="2"/>
      <c r="BJ66" s="2">
        <v>2</v>
      </c>
      <c r="BK66" s="14" t="s">
        <v>8742</v>
      </c>
      <c r="BL66" s="14">
        <v>31</v>
      </c>
      <c r="BM66" s="14">
        <v>8806</v>
      </c>
      <c r="BN66" s="2"/>
      <c r="BO66" s="2"/>
      <c r="BP66" s="2">
        <v>2216.69</v>
      </c>
      <c r="BQ66" s="2">
        <v>15.7</v>
      </c>
      <c r="BR66" s="2"/>
      <c r="BS66" s="2">
        <v>8806</v>
      </c>
      <c r="BT66" s="2"/>
      <c r="BU66" s="2">
        <v>5.12</v>
      </c>
      <c r="BV66" s="2">
        <v>1.4</v>
      </c>
      <c r="BW66" s="2">
        <v>3.46</v>
      </c>
      <c r="BX66" s="2">
        <v>5.1</v>
      </c>
      <c r="BY66" s="2">
        <v>5.2</v>
      </c>
      <c r="BZ66" s="2">
        <v>83</v>
      </c>
      <c r="CA66" s="2">
        <v>130</v>
      </c>
      <c r="CB66" s="2"/>
      <c r="CC66" s="2"/>
      <c r="CD66" s="2">
        <v>11.3</v>
      </c>
      <c r="CE66" s="2">
        <v>3.34</v>
      </c>
      <c r="CF66" s="2"/>
      <c r="CG66" s="11">
        <v>43305</v>
      </c>
      <c r="CH66" s="2" t="s">
        <v>1247</v>
      </c>
      <c r="CI66" s="2" t="s">
        <v>5543</v>
      </c>
      <c r="CJ66" s="2"/>
      <c r="CK66" s="2" t="s">
        <v>649</v>
      </c>
      <c r="CL66" s="2"/>
      <c r="CM66" s="2"/>
      <c r="CN66" s="2">
        <v>1</v>
      </c>
      <c r="CO66" s="2">
        <v>2</v>
      </c>
      <c r="CP66" s="2"/>
      <c r="CQ66" s="2">
        <v>1</v>
      </c>
      <c r="CR66" s="2">
        <v>0</v>
      </c>
      <c r="CS66" s="2">
        <v>0</v>
      </c>
      <c r="CT66" s="2">
        <v>39</v>
      </c>
      <c r="CU66" s="2">
        <v>0.72</v>
      </c>
      <c r="CV66" s="2">
        <v>0</v>
      </c>
      <c r="CW66" s="2"/>
      <c r="CX66" s="2"/>
      <c r="CY66" s="2" t="s">
        <v>8743</v>
      </c>
      <c r="CZ66" s="2">
        <v>1</v>
      </c>
      <c r="DA66" s="2">
        <v>1</v>
      </c>
      <c r="DB66" s="2">
        <v>2</v>
      </c>
      <c r="DC66" s="2">
        <v>1</v>
      </c>
      <c r="DD66" s="2">
        <v>1</v>
      </c>
      <c r="DE66" s="2">
        <v>1</v>
      </c>
      <c r="DF66" s="2">
        <v>0</v>
      </c>
      <c r="DG66" s="2">
        <v>0</v>
      </c>
      <c r="DH66" s="2">
        <v>2</v>
      </c>
      <c r="DI66" s="2">
        <v>0</v>
      </c>
      <c r="DJ66" s="2"/>
      <c r="DK66" s="2"/>
      <c r="DL66" s="2"/>
      <c r="DM66" s="2"/>
      <c r="DN66" s="2"/>
      <c r="DO66" s="2"/>
      <c r="DP66" s="2"/>
      <c r="DQ66" s="2" t="s">
        <v>8744</v>
      </c>
      <c r="DR66" s="2"/>
      <c r="DS66" t="s">
        <v>1045</v>
      </c>
      <c r="DT66"/>
      <c r="DU66" s="80"/>
      <c r="DV66"/>
      <c r="DW66"/>
      <c r="DX66" t="s">
        <v>76</v>
      </c>
      <c r="DY66" s="80"/>
      <c r="DZ66" t="s">
        <v>76</v>
      </c>
      <c r="EA66"/>
      <c r="EB66" t="s">
        <v>76</v>
      </c>
      <c r="EC66"/>
      <c r="ED66" t="s">
        <v>76</v>
      </c>
      <c r="EE66" s="82"/>
      <c r="EF66" t="s">
        <v>76</v>
      </c>
      <c r="EG66"/>
      <c r="EH66" t="s">
        <v>76</v>
      </c>
      <c r="EI66"/>
      <c r="EJ66" t="s">
        <v>76</v>
      </c>
      <c r="EK66"/>
      <c r="EL66"/>
    </row>
    <row r="67" spans="1:142">
      <c r="A67" s="2" t="s">
        <v>8745</v>
      </c>
      <c r="B67" s="14" t="s">
        <v>8746</v>
      </c>
      <c r="C67" s="16">
        <v>43324.4458333333</v>
      </c>
      <c r="D67" s="2">
        <v>1</v>
      </c>
      <c r="E67" s="2">
        <v>165</v>
      </c>
      <c r="F67" s="2">
        <v>60</v>
      </c>
      <c r="G67" s="2"/>
      <c r="H67" s="2">
        <v>60</v>
      </c>
      <c r="I67" s="2">
        <v>58</v>
      </c>
      <c r="J67" s="2">
        <v>72</v>
      </c>
      <c r="K67" s="2">
        <v>9</v>
      </c>
      <c r="L67" s="2">
        <v>131</v>
      </c>
      <c r="M67" s="2">
        <v>34</v>
      </c>
      <c r="N67" s="2">
        <v>78</v>
      </c>
      <c r="O67" s="2">
        <v>7</v>
      </c>
      <c r="P67" s="2" t="s">
        <v>166</v>
      </c>
      <c r="Q67" s="2">
        <v>0</v>
      </c>
      <c r="R67" s="2">
        <v>23</v>
      </c>
      <c r="S67" s="2">
        <v>42</v>
      </c>
      <c r="T67" s="14">
        <f t="shared" si="2"/>
        <v>150</v>
      </c>
      <c r="U67" s="2" t="s">
        <v>167</v>
      </c>
      <c r="V67" s="2" t="s">
        <v>8747</v>
      </c>
      <c r="W67" s="2">
        <v>1</v>
      </c>
      <c r="X67" s="2" t="s">
        <v>197</v>
      </c>
      <c r="Y67" s="2" t="s">
        <v>1401</v>
      </c>
      <c r="Z67" s="2" t="s">
        <v>2069</v>
      </c>
      <c r="AA67" s="2">
        <v>1</v>
      </c>
      <c r="AB67" s="2" t="s">
        <v>197</v>
      </c>
      <c r="AC67" s="2" t="s">
        <v>1481</v>
      </c>
      <c r="AD67" s="2"/>
      <c r="AE67" s="2">
        <v>0</v>
      </c>
      <c r="AF67" s="2"/>
      <c r="AG67" s="2"/>
      <c r="AH67" s="2"/>
      <c r="AI67" s="2"/>
      <c r="AJ67" s="2">
        <v>0</v>
      </c>
      <c r="AK67" s="2"/>
      <c r="AL67" s="2"/>
      <c r="AM67" s="2"/>
      <c r="AN67" s="2"/>
      <c r="AO67" s="2">
        <v>0</v>
      </c>
      <c r="AP67" s="2"/>
      <c r="AQ67" s="2">
        <v>0</v>
      </c>
      <c r="AR67" s="2">
        <v>1</v>
      </c>
      <c r="AS67" s="2">
        <v>0</v>
      </c>
      <c r="AT67" s="2"/>
      <c r="AU67" s="2"/>
      <c r="AV67" s="2">
        <v>0</v>
      </c>
      <c r="AW67" s="2"/>
      <c r="AX67" s="2"/>
      <c r="AY67" s="2">
        <v>0</v>
      </c>
      <c r="AZ67" s="2"/>
      <c r="BA67" s="2"/>
      <c r="BB67" s="2"/>
      <c r="BC67" s="2">
        <v>1</v>
      </c>
      <c r="BD67" s="2">
        <v>0</v>
      </c>
      <c r="BE67" s="2"/>
      <c r="BF67" s="2"/>
      <c r="BG67" s="2">
        <v>1</v>
      </c>
      <c r="BH67" s="2">
        <v>1</v>
      </c>
      <c r="BI67" s="2">
        <v>2</v>
      </c>
      <c r="BJ67" s="2">
        <v>2</v>
      </c>
      <c r="BK67" s="14" t="s">
        <v>8748</v>
      </c>
      <c r="BL67" s="14">
        <v>23.51</v>
      </c>
      <c r="BM67" s="2">
        <v>1638</v>
      </c>
      <c r="BN67" s="2"/>
      <c r="BO67" s="2"/>
      <c r="BP67" s="2"/>
      <c r="BQ67" s="2"/>
      <c r="BR67" s="2"/>
      <c r="BS67" s="2">
        <v>2670</v>
      </c>
      <c r="BT67" s="2"/>
      <c r="BU67" s="2">
        <v>2.7</v>
      </c>
      <c r="BV67" s="2">
        <v>0.89</v>
      </c>
      <c r="BW67" s="2">
        <v>1.43</v>
      </c>
      <c r="BX67" s="2">
        <v>12.07</v>
      </c>
      <c r="BY67" s="2">
        <v>5.9</v>
      </c>
      <c r="BZ67" s="2">
        <v>78</v>
      </c>
      <c r="CA67" s="2">
        <v>145</v>
      </c>
      <c r="CB67" s="2">
        <v>9.6</v>
      </c>
      <c r="CC67" s="2"/>
      <c r="CD67" s="2">
        <v>11.6</v>
      </c>
      <c r="CE67" s="2">
        <v>3.58</v>
      </c>
      <c r="CF67" s="2"/>
      <c r="CG67" s="11">
        <v>43329</v>
      </c>
      <c r="CH67" s="2" t="s">
        <v>8689</v>
      </c>
      <c r="CI67" s="2" t="s">
        <v>1987</v>
      </c>
      <c r="CJ67" s="2"/>
      <c r="CK67" s="2" t="s">
        <v>4403</v>
      </c>
      <c r="CL67" s="2" t="s">
        <v>1987</v>
      </c>
      <c r="CM67" s="2"/>
      <c r="CN67" s="2">
        <v>1</v>
      </c>
      <c r="CO67" s="2">
        <v>2</v>
      </c>
      <c r="CP67" s="2"/>
      <c r="CQ67" s="2">
        <v>1</v>
      </c>
      <c r="CR67" s="2">
        <v>0</v>
      </c>
      <c r="CS67" s="2">
        <v>0</v>
      </c>
      <c r="CT67" s="2">
        <v>50</v>
      </c>
      <c r="CU67" s="2">
        <v>0.39</v>
      </c>
      <c r="CV67" s="2">
        <v>0</v>
      </c>
      <c r="CW67" s="2"/>
      <c r="CX67" s="2"/>
      <c r="CY67" s="2" t="s">
        <v>6949</v>
      </c>
      <c r="CZ67" s="2">
        <v>1</v>
      </c>
      <c r="DA67" s="2">
        <v>1</v>
      </c>
      <c r="DB67" s="2">
        <v>2</v>
      </c>
      <c r="DC67" s="2">
        <v>1</v>
      </c>
      <c r="DD67" s="2">
        <v>1</v>
      </c>
      <c r="DE67" s="2">
        <v>0</v>
      </c>
      <c r="DF67" s="2">
        <v>1</v>
      </c>
      <c r="DG67" s="2">
        <v>0</v>
      </c>
      <c r="DH67" s="2">
        <v>1</v>
      </c>
      <c r="DI67" s="2">
        <v>0</v>
      </c>
      <c r="DJ67" s="2"/>
      <c r="DK67" s="2"/>
      <c r="DL67" s="2"/>
      <c r="DM67" s="2"/>
      <c r="DN67" s="2"/>
      <c r="DO67" s="2"/>
      <c r="DP67" s="2"/>
      <c r="DQ67" s="2" t="s">
        <v>8749</v>
      </c>
      <c r="DR67" s="14" t="s">
        <v>1045</v>
      </c>
      <c r="DS67"/>
      <c r="DT67"/>
      <c r="DU67"/>
      <c r="DV67"/>
      <c r="DW67"/>
      <c r="DX67"/>
      <c r="DY67"/>
      <c r="DZ67"/>
      <c r="EA67"/>
      <c r="EB67"/>
      <c r="EC67"/>
      <c r="ED67"/>
      <c r="EE67" s="83"/>
      <c r="EF67"/>
      <c r="EG67"/>
      <c r="EH67"/>
      <c r="EI67"/>
      <c r="EJ67"/>
      <c r="EK67"/>
      <c r="EL67" t="s">
        <v>8750</v>
      </c>
    </row>
    <row r="68" spans="1:142">
      <c r="A68" s="2" t="s">
        <v>8751</v>
      </c>
      <c r="B68" s="15" t="s">
        <v>8752</v>
      </c>
      <c r="C68" s="16">
        <v>43378.3430555556</v>
      </c>
      <c r="D68" s="2">
        <v>1</v>
      </c>
      <c r="E68" s="2">
        <v>168</v>
      </c>
      <c r="F68" s="2">
        <v>63</v>
      </c>
      <c r="G68" s="2"/>
      <c r="H68" s="2">
        <v>69</v>
      </c>
      <c r="I68" s="2">
        <v>58</v>
      </c>
      <c r="J68" s="2">
        <v>71</v>
      </c>
      <c r="K68" s="2">
        <v>9</v>
      </c>
      <c r="L68" s="2">
        <v>131</v>
      </c>
      <c r="M68" s="2">
        <v>34</v>
      </c>
      <c r="N68" s="2">
        <v>64</v>
      </c>
      <c r="O68" s="2">
        <v>4</v>
      </c>
      <c r="P68" s="2" t="s">
        <v>278</v>
      </c>
      <c r="Q68" s="2">
        <v>0</v>
      </c>
      <c r="R68" s="2">
        <v>2</v>
      </c>
      <c r="S68" s="2">
        <v>28</v>
      </c>
      <c r="T68" s="2">
        <f t="shared" si="2"/>
        <v>133</v>
      </c>
      <c r="U68" s="2" t="s">
        <v>167</v>
      </c>
      <c r="V68" s="2" t="s">
        <v>8643</v>
      </c>
      <c r="W68" s="2">
        <v>0</v>
      </c>
      <c r="X68" s="2"/>
      <c r="Y68" s="2"/>
      <c r="Z68" s="2"/>
      <c r="AA68" s="2">
        <v>0</v>
      </c>
      <c r="AB68" s="2"/>
      <c r="AC68" s="2"/>
      <c r="AD68" s="2"/>
      <c r="AE68" s="2">
        <v>1</v>
      </c>
      <c r="AF68" s="2">
        <v>20</v>
      </c>
      <c r="AG68" s="2" t="s">
        <v>566</v>
      </c>
      <c r="AH68" s="2">
        <v>1</v>
      </c>
      <c r="AI68" s="2">
        <v>17</v>
      </c>
      <c r="AJ68" s="2">
        <v>1</v>
      </c>
      <c r="AK68" s="2">
        <v>1</v>
      </c>
      <c r="AL68" s="2" t="s">
        <v>606</v>
      </c>
      <c r="AM68" s="2">
        <v>0</v>
      </c>
      <c r="AN68" s="2"/>
      <c r="AO68" s="2">
        <v>0</v>
      </c>
      <c r="AP68" s="2"/>
      <c r="AQ68" s="2">
        <v>0</v>
      </c>
      <c r="AR68" s="2">
        <v>0</v>
      </c>
      <c r="AS68" s="2">
        <v>1</v>
      </c>
      <c r="AT68" s="2">
        <v>12</v>
      </c>
      <c r="AU68" s="2" t="s">
        <v>523</v>
      </c>
      <c r="AV68" s="2">
        <v>0</v>
      </c>
      <c r="AW68" s="2"/>
      <c r="AX68" s="2"/>
      <c r="AY68" s="2">
        <v>0</v>
      </c>
      <c r="AZ68" s="2"/>
      <c r="BA68" s="2"/>
      <c r="BB68" s="2"/>
      <c r="BC68" s="2">
        <v>0</v>
      </c>
      <c r="BD68" s="2">
        <v>0</v>
      </c>
      <c r="BE68" s="2"/>
      <c r="BF68" s="2"/>
      <c r="BG68" s="2">
        <v>2</v>
      </c>
      <c r="BH68" s="2">
        <v>2</v>
      </c>
      <c r="BI68" s="2">
        <v>3</v>
      </c>
      <c r="BJ68" s="2">
        <v>1</v>
      </c>
      <c r="BK68" s="2"/>
      <c r="BL68" s="2"/>
      <c r="BM68" s="2"/>
      <c r="BN68" s="2"/>
      <c r="BO68" s="2"/>
      <c r="BP68" s="2" t="s">
        <v>8620</v>
      </c>
      <c r="BQ68" s="2" t="s">
        <v>1981</v>
      </c>
      <c r="BR68" s="2"/>
      <c r="BS68" s="2">
        <v>41</v>
      </c>
      <c r="BT68" s="2"/>
      <c r="BU68" s="2">
        <v>3.38</v>
      </c>
      <c r="BV68" s="2">
        <v>0.63</v>
      </c>
      <c r="BW68" s="2">
        <v>1.85</v>
      </c>
      <c r="BX68" s="2">
        <v>5.59</v>
      </c>
      <c r="BY68" s="2">
        <v>5.02</v>
      </c>
      <c r="BZ68" s="2">
        <v>64</v>
      </c>
      <c r="CA68" s="2">
        <v>136</v>
      </c>
      <c r="CB68" s="2"/>
      <c r="CC68" s="2"/>
      <c r="CD68" s="2">
        <v>11.4</v>
      </c>
      <c r="CE68" s="2">
        <v>2.13</v>
      </c>
      <c r="CF68" s="2"/>
      <c r="CG68" s="11">
        <v>43382</v>
      </c>
      <c r="CH68" s="2" t="s">
        <v>1247</v>
      </c>
      <c r="CI68" s="2" t="s">
        <v>8753</v>
      </c>
      <c r="CJ68" s="2"/>
      <c r="CK68" s="2" t="s">
        <v>649</v>
      </c>
      <c r="CL68" s="2" t="s">
        <v>8754</v>
      </c>
      <c r="CM68" s="2"/>
      <c r="CN68" s="2">
        <v>1</v>
      </c>
      <c r="CO68" s="2">
        <v>2</v>
      </c>
      <c r="CP68" s="2"/>
      <c r="CQ68" s="2">
        <v>0</v>
      </c>
      <c r="CR68" s="2">
        <v>0</v>
      </c>
      <c r="CS68" s="2">
        <v>0</v>
      </c>
      <c r="CT68" s="2">
        <v>40</v>
      </c>
      <c r="CU68" s="2">
        <v>0.7</v>
      </c>
      <c r="CV68" s="2">
        <v>0</v>
      </c>
      <c r="CW68" s="2"/>
      <c r="CX68" s="2"/>
      <c r="CY68" s="2" t="s">
        <v>974</v>
      </c>
      <c r="CZ68" s="2">
        <v>1</v>
      </c>
      <c r="DA68" s="2">
        <v>1</v>
      </c>
      <c r="DB68" s="2">
        <v>2</v>
      </c>
      <c r="DC68" s="2">
        <v>0</v>
      </c>
      <c r="DD68" s="2">
        <v>1</v>
      </c>
      <c r="DE68" s="2">
        <v>1</v>
      </c>
      <c r="DF68" s="2">
        <v>0</v>
      </c>
      <c r="DG68" s="2">
        <v>0</v>
      </c>
      <c r="DH68" s="2">
        <v>1</v>
      </c>
      <c r="DI68" s="2">
        <v>0</v>
      </c>
      <c r="DJ68" s="2"/>
      <c r="DK68" s="2"/>
      <c r="DL68" s="2"/>
      <c r="DM68" s="2"/>
      <c r="DN68" s="2"/>
      <c r="DO68" s="2"/>
      <c r="DP68" s="2"/>
      <c r="DQ68" s="2" t="s">
        <v>8755</v>
      </c>
      <c r="DR68" s="2"/>
      <c r="DS68" t="s">
        <v>1045</v>
      </c>
      <c r="DT68"/>
      <c r="DU68" s="80"/>
      <c r="DV68"/>
      <c r="DW68"/>
      <c r="DX68" t="s">
        <v>76</v>
      </c>
      <c r="DY68" s="80"/>
      <c r="DZ68" t="s">
        <v>76</v>
      </c>
      <c r="EA68"/>
      <c r="EB68" t="s">
        <v>8756</v>
      </c>
      <c r="EC68" s="80">
        <v>44136</v>
      </c>
      <c r="ED68" t="s">
        <v>76</v>
      </c>
      <c r="EE68" s="82"/>
      <c r="EF68" t="s">
        <v>76</v>
      </c>
      <c r="EG68"/>
      <c r="EH68" t="s">
        <v>76</v>
      </c>
      <c r="EI68"/>
      <c r="EJ68" t="s">
        <v>76</v>
      </c>
      <c r="EK68"/>
      <c r="EL68"/>
    </row>
    <row r="69" spans="1:142">
      <c r="A69" s="2" t="s">
        <v>8757</v>
      </c>
      <c r="B69" s="2" t="s">
        <v>8758</v>
      </c>
      <c r="C69" s="16">
        <v>43338.3458333333</v>
      </c>
      <c r="D69" s="2">
        <v>1</v>
      </c>
      <c r="E69" s="2">
        <v>178</v>
      </c>
      <c r="F69" s="2">
        <v>70</v>
      </c>
      <c r="G69" s="2"/>
      <c r="H69" s="2">
        <v>52</v>
      </c>
      <c r="I69" s="2">
        <v>41</v>
      </c>
      <c r="J69" s="2">
        <v>67</v>
      </c>
      <c r="K69" s="2">
        <v>3</v>
      </c>
      <c r="L69" s="2">
        <v>133</v>
      </c>
      <c r="M69" s="2">
        <v>34</v>
      </c>
      <c r="N69" s="2">
        <v>90</v>
      </c>
      <c r="O69" s="2">
        <v>7</v>
      </c>
      <c r="P69" s="2" t="s">
        <v>166</v>
      </c>
      <c r="Q69" s="2">
        <v>0</v>
      </c>
      <c r="R69" s="2">
        <v>23</v>
      </c>
      <c r="S69" s="2">
        <v>42</v>
      </c>
      <c r="T69" s="2">
        <f t="shared" si="2"/>
        <v>127</v>
      </c>
      <c r="U69" s="2" t="s">
        <v>167</v>
      </c>
      <c r="V69" s="2" t="s">
        <v>8759</v>
      </c>
      <c r="W69" s="2">
        <v>1</v>
      </c>
      <c r="X69" s="2" t="s">
        <v>566</v>
      </c>
      <c r="Y69" s="2" t="s">
        <v>8760</v>
      </c>
      <c r="Z69" s="2" t="s">
        <v>356</v>
      </c>
      <c r="AA69" s="2">
        <v>0</v>
      </c>
      <c r="AB69" s="2"/>
      <c r="AC69" s="2"/>
      <c r="AD69" s="2"/>
      <c r="AE69" s="2">
        <v>1</v>
      </c>
      <c r="AF69" s="2">
        <v>20</v>
      </c>
      <c r="AG69" s="2"/>
      <c r="AH69" s="2">
        <v>0</v>
      </c>
      <c r="AI69" s="2"/>
      <c r="AJ69" s="2">
        <v>1</v>
      </c>
      <c r="AK69" s="2" t="s">
        <v>8761</v>
      </c>
      <c r="AL69" s="2"/>
      <c r="AM69" s="2">
        <v>0</v>
      </c>
      <c r="AN69" s="2"/>
      <c r="AO69" s="2">
        <v>0</v>
      </c>
      <c r="AP69" s="2"/>
      <c r="AQ69" s="2">
        <v>0</v>
      </c>
      <c r="AR69" s="2">
        <v>0</v>
      </c>
      <c r="AS69" s="2">
        <v>0</v>
      </c>
      <c r="AT69" s="2"/>
      <c r="AU69" s="2"/>
      <c r="AV69" s="2">
        <v>0</v>
      </c>
      <c r="AW69" s="2"/>
      <c r="AX69" s="2"/>
      <c r="AY69" s="2">
        <v>0</v>
      </c>
      <c r="AZ69" s="2"/>
      <c r="BA69" s="2"/>
      <c r="BB69" s="2"/>
      <c r="BC69" s="2">
        <v>0</v>
      </c>
      <c r="BD69" s="2">
        <v>0</v>
      </c>
      <c r="BE69" s="2"/>
      <c r="BF69" s="2"/>
      <c r="BG69" s="2"/>
      <c r="BH69" s="2"/>
      <c r="BI69" s="2"/>
      <c r="BJ69" s="2">
        <v>2</v>
      </c>
      <c r="BK69" s="14">
        <v>8458.28</v>
      </c>
      <c r="BL69" s="14">
        <v>123.114</v>
      </c>
      <c r="BM69" s="2">
        <v>1412</v>
      </c>
      <c r="BN69" s="2"/>
      <c r="BO69" s="2"/>
      <c r="BP69" s="14" t="s">
        <v>8762</v>
      </c>
      <c r="BQ69" s="2"/>
      <c r="BR69" s="2"/>
      <c r="BS69" s="2">
        <v>2680</v>
      </c>
      <c r="BT69" s="2"/>
      <c r="BU69" s="2">
        <v>3.67</v>
      </c>
      <c r="BV69" s="2">
        <v>0.95</v>
      </c>
      <c r="BW69" s="2">
        <v>2.22</v>
      </c>
      <c r="BX69" s="2">
        <v>4.99</v>
      </c>
      <c r="BY69" s="2">
        <v>3.4</v>
      </c>
      <c r="BZ69" s="2">
        <v>90</v>
      </c>
      <c r="CA69" s="2">
        <v>141</v>
      </c>
      <c r="CB69" s="2"/>
      <c r="CC69" s="2"/>
      <c r="CD69" s="2"/>
      <c r="CE69" s="2"/>
      <c r="CF69" s="2"/>
      <c r="CG69" s="11">
        <v>43343</v>
      </c>
      <c r="CH69" s="2" t="s">
        <v>7633</v>
      </c>
      <c r="CI69" s="2" t="s">
        <v>1553</v>
      </c>
      <c r="CJ69" s="2"/>
      <c r="CK69" s="2" t="s">
        <v>487</v>
      </c>
      <c r="CL69" s="2" t="s">
        <v>8763</v>
      </c>
      <c r="CM69" s="2"/>
      <c r="CN69" s="2">
        <v>2</v>
      </c>
      <c r="CO69" s="2">
        <v>2</v>
      </c>
      <c r="CP69" s="2"/>
      <c r="CQ69" s="2">
        <v>1</v>
      </c>
      <c r="CR69" s="2">
        <v>0</v>
      </c>
      <c r="CS69" s="2">
        <v>0</v>
      </c>
      <c r="CT69" s="2"/>
      <c r="CU69" s="2"/>
      <c r="CV69" s="2"/>
      <c r="CW69" s="2"/>
      <c r="CX69" s="2"/>
      <c r="CY69" s="2" t="s">
        <v>3126</v>
      </c>
      <c r="CZ69" s="2">
        <v>1</v>
      </c>
      <c r="DA69" s="2">
        <v>1</v>
      </c>
      <c r="DB69" s="2">
        <v>2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2</v>
      </c>
      <c r="DI69" s="2">
        <v>0</v>
      </c>
      <c r="DJ69" s="2"/>
      <c r="DK69" s="2"/>
      <c r="DL69" s="2"/>
      <c r="DM69" s="2"/>
      <c r="DN69" s="2"/>
      <c r="DO69" s="2"/>
      <c r="DP69" s="2"/>
      <c r="DQ69" s="2" t="s">
        <v>8764</v>
      </c>
      <c r="DR69" s="2"/>
      <c r="DS69" t="s">
        <v>1045</v>
      </c>
      <c r="DT69"/>
      <c r="DU69" s="80"/>
      <c r="DV69"/>
      <c r="DW69"/>
      <c r="DX69" t="s">
        <v>8765</v>
      </c>
      <c r="DY69" s="80" t="s">
        <v>8766</v>
      </c>
      <c r="DZ69" t="s">
        <v>76</v>
      </c>
      <c r="EA69"/>
      <c r="EB69" t="s">
        <v>8767</v>
      </c>
      <c r="EC69" t="s">
        <v>8768</v>
      </c>
      <c r="ED69" t="s">
        <v>76</v>
      </c>
      <c r="EE69" s="82"/>
      <c r="EF69" t="s">
        <v>76</v>
      </c>
      <c r="EG69"/>
      <c r="EH69" t="s">
        <v>76</v>
      </c>
      <c r="EI69"/>
      <c r="EJ69" t="s">
        <v>76</v>
      </c>
      <c r="EK69"/>
      <c r="EL69"/>
    </row>
    <row r="70" spans="1:142">
      <c r="A70" s="2" t="s">
        <v>8769</v>
      </c>
      <c r="B70" s="2" t="s">
        <v>8770</v>
      </c>
      <c r="C70" s="16">
        <v>43457.4236111111</v>
      </c>
      <c r="D70" s="2">
        <v>1</v>
      </c>
      <c r="E70" s="2">
        <v>176</v>
      </c>
      <c r="F70" s="2">
        <v>86</v>
      </c>
      <c r="G70" s="2"/>
      <c r="H70" s="2">
        <v>65</v>
      </c>
      <c r="I70" s="2">
        <v>58</v>
      </c>
      <c r="J70" s="2">
        <v>67</v>
      </c>
      <c r="K70" s="2">
        <v>3</v>
      </c>
      <c r="L70" s="2">
        <v>146</v>
      </c>
      <c r="M70" s="2">
        <v>24</v>
      </c>
      <c r="N70" s="2">
        <v>84</v>
      </c>
      <c r="O70" s="2">
        <v>7</v>
      </c>
      <c r="P70" s="2" t="s">
        <v>382</v>
      </c>
      <c r="Q70" s="2">
        <v>0</v>
      </c>
      <c r="R70" s="2">
        <v>2</v>
      </c>
      <c r="S70" s="2">
        <v>28</v>
      </c>
      <c r="T70" s="2">
        <f t="shared" si="2"/>
        <v>120</v>
      </c>
      <c r="U70" s="2" t="s">
        <v>167</v>
      </c>
      <c r="V70" s="2" t="s">
        <v>8771</v>
      </c>
      <c r="W70" s="2">
        <v>1</v>
      </c>
      <c r="X70" s="2" t="s">
        <v>566</v>
      </c>
      <c r="Y70" s="2" t="s">
        <v>2284</v>
      </c>
      <c r="Z70" s="2" t="s">
        <v>8772</v>
      </c>
      <c r="AA70" s="2">
        <v>1</v>
      </c>
      <c r="AB70" s="2" t="s">
        <v>1739</v>
      </c>
      <c r="AC70" s="2" t="s">
        <v>1481</v>
      </c>
      <c r="AD70" s="2"/>
      <c r="AE70" s="2">
        <v>1</v>
      </c>
      <c r="AF70" s="2" t="s">
        <v>1502</v>
      </c>
      <c r="AG70" s="2" t="s">
        <v>1502</v>
      </c>
      <c r="AH70" s="2">
        <v>1</v>
      </c>
      <c r="AI70" s="2" t="s">
        <v>197</v>
      </c>
      <c r="AJ70" s="2">
        <v>0</v>
      </c>
      <c r="AK70" s="2"/>
      <c r="AL70" s="2"/>
      <c r="AM70" s="2"/>
      <c r="AN70" s="2"/>
      <c r="AO70" s="2">
        <v>0</v>
      </c>
      <c r="AP70" s="2"/>
      <c r="AQ70" s="2">
        <v>0</v>
      </c>
      <c r="AR70" s="2">
        <v>0</v>
      </c>
      <c r="AS70" s="2">
        <v>0</v>
      </c>
      <c r="AT70" s="2"/>
      <c r="AU70" s="2"/>
      <c r="AV70" s="2">
        <v>0</v>
      </c>
      <c r="AW70" s="2"/>
      <c r="AX70" s="2"/>
      <c r="AY70" s="2">
        <v>0</v>
      </c>
      <c r="AZ70" s="2"/>
      <c r="BA70" s="2"/>
      <c r="BB70" s="2"/>
      <c r="BC70" s="2">
        <v>1</v>
      </c>
      <c r="BD70" s="2"/>
      <c r="BE70" s="2"/>
      <c r="BF70" s="2"/>
      <c r="BG70" s="2"/>
      <c r="BH70" s="2"/>
      <c r="BI70" s="2"/>
      <c r="BJ70" s="2">
        <v>1</v>
      </c>
      <c r="BK70" s="2"/>
      <c r="BL70" s="2"/>
      <c r="BM70" s="2"/>
      <c r="BN70" s="2"/>
      <c r="BO70" s="2"/>
      <c r="BP70" s="2" t="s">
        <v>8620</v>
      </c>
      <c r="BQ70" s="2" t="s">
        <v>1981</v>
      </c>
      <c r="BR70" s="2"/>
      <c r="BS70" s="2">
        <v>91</v>
      </c>
      <c r="BT70" s="2">
        <v>0.74</v>
      </c>
      <c r="BU70" s="2">
        <v>3.21</v>
      </c>
      <c r="BV70" s="2">
        <v>2.5</v>
      </c>
      <c r="BW70" s="2">
        <v>1.66</v>
      </c>
      <c r="BX70" s="2">
        <v>11.98</v>
      </c>
      <c r="BY70" s="2">
        <v>7.59</v>
      </c>
      <c r="BZ70" s="2">
        <v>84</v>
      </c>
      <c r="CA70" s="2">
        <v>149</v>
      </c>
      <c r="CB70" s="2">
        <v>7.1</v>
      </c>
      <c r="CC70" s="2"/>
      <c r="CD70" s="2">
        <v>10.6</v>
      </c>
      <c r="CE70" s="2">
        <v>2.91</v>
      </c>
      <c r="CF70" s="2"/>
      <c r="CG70" s="11">
        <v>43459</v>
      </c>
      <c r="CH70" s="2" t="s">
        <v>1247</v>
      </c>
      <c r="CI70" s="2" t="s">
        <v>627</v>
      </c>
      <c r="CJ70" s="2"/>
      <c r="CK70" s="2" t="s">
        <v>4403</v>
      </c>
      <c r="CL70" s="2" t="s">
        <v>1001</v>
      </c>
      <c r="CM70" s="2"/>
      <c r="CN70" s="2">
        <v>2</v>
      </c>
      <c r="CO70" s="2">
        <v>2</v>
      </c>
      <c r="CP70" s="2"/>
      <c r="CQ70" s="2">
        <v>0</v>
      </c>
      <c r="CR70" s="2">
        <v>0</v>
      </c>
      <c r="CS70" s="2">
        <v>0</v>
      </c>
      <c r="CT70" s="2"/>
      <c r="CU70" s="2"/>
      <c r="CV70" s="2"/>
      <c r="CW70" s="2"/>
      <c r="CX70" s="2"/>
      <c r="CY70" s="2" t="s">
        <v>434</v>
      </c>
      <c r="CZ70" s="2">
        <v>0</v>
      </c>
      <c r="DA70" s="2">
        <v>1</v>
      </c>
      <c r="DB70" s="2">
        <v>1</v>
      </c>
      <c r="DC70" s="2">
        <v>1</v>
      </c>
      <c r="DD70" s="2">
        <v>1</v>
      </c>
      <c r="DE70" s="2">
        <v>0</v>
      </c>
      <c r="DF70" s="2">
        <v>0</v>
      </c>
      <c r="DG70" s="2">
        <v>1</v>
      </c>
      <c r="DH70" s="2">
        <v>1</v>
      </c>
      <c r="DI70" s="2">
        <v>1</v>
      </c>
      <c r="DJ70" s="2"/>
      <c r="DK70" s="2"/>
      <c r="DL70" s="2"/>
      <c r="DM70" s="2"/>
      <c r="DN70" s="2"/>
      <c r="DO70" s="2"/>
      <c r="DP70" s="2"/>
      <c r="DQ70" s="2" t="s">
        <v>8773</v>
      </c>
      <c r="DR70" s="2"/>
      <c r="DS70" t="s">
        <v>1045</v>
      </c>
      <c r="DT70"/>
      <c r="DU70" s="80"/>
      <c r="DV70"/>
      <c r="DW70"/>
      <c r="DX70" t="s">
        <v>76</v>
      </c>
      <c r="DY70" s="80"/>
      <c r="DZ70" t="s">
        <v>76</v>
      </c>
      <c r="EA70"/>
      <c r="EB70" t="s">
        <v>8774</v>
      </c>
      <c r="EC70" t="s">
        <v>8775</v>
      </c>
      <c r="ED70" t="s">
        <v>76</v>
      </c>
      <c r="EE70" s="82"/>
      <c r="EF70" t="s">
        <v>50</v>
      </c>
      <c r="EG70" s="80">
        <v>43831</v>
      </c>
      <c r="EH70" t="s">
        <v>76</v>
      </c>
      <c r="EI70"/>
      <c r="EJ70" t="s">
        <v>76</v>
      </c>
      <c r="EK70"/>
      <c r="EL70"/>
    </row>
    <row r="71" spans="1:142">
      <c r="A71" s="2" t="s">
        <v>8776</v>
      </c>
      <c r="B71" s="14" t="s">
        <v>8777</v>
      </c>
      <c r="C71" s="16">
        <v>43293.3590277778</v>
      </c>
      <c r="D71" s="2">
        <v>1</v>
      </c>
      <c r="E71" s="2">
        <v>170</v>
      </c>
      <c r="F71" s="2">
        <v>61</v>
      </c>
      <c r="G71" s="2"/>
      <c r="H71" s="2">
        <v>54</v>
      </c>
      <c r="I71" s="2">
        <v>41</v>
      </c>
      <c r="J71" s="2">
        <v>58</v>
      </c>
      <c r="K71" s="2">
        <v>3</v>
      </c>
      <c r="L71" s="2">
        <v>109</v>
      </c>
      <c r="M71" s="2">
        <v>43</v>
      </c>
      <c r="N71" s="2">
        <v>75</v>
      </c>
      <c r="O71" s="2">
        <v>7</v>
      </c>
      <c r="P71" s="2" t="s">
        <v>382</v>
      </c>
      <c r="Q71" s="2">
        <v>0</v>
      </c>
      <c r="R71" s="2">
        <v>2</v>
      </c>
      <c r="S71" s="2">
        <v>28</v>
      </c>
      <c r="T71" s="2">
        <f t="shared" si="2"/>
        <v>122</v>
      </c>
      <c r="U71" s="2" t="s">
        <v>167</v>
      </c>
      <c r="V71" s="2" t="s">
        <v>8778</v>
      </c>
      <c r="W71" s="2">
        <v>0</v>
      </c>
      <c r="X71" s="2"/>
      <c r="Y71" s="2"/>
      <c r="Z71" s="2"/>
      <c r="AA71" s="2">
        <v>0</v>
      </c>
      <c r="AB71" s="2"/>
      <c r="AC71" s="2"/>
      <c r="AD71" s="2"/>
      <c r="AE71" s="2">
        <v>1</v>
      </c>
      <c r="AF71" s="2">
        <v>10</v>
      </c>
      <c r="AG71" s="2" t="s">
        <v>606</v>
      </c>
      <c r="AH71" s="2">
        <v>1</v>
      </c>
      <c r="AI71" s="2" t="s">
        <v>8779</v>
      </c>
      <c r="AJ71" s="2">
        <v>1</v>
      </c>
      <c r="AK71" s="2" t="s">
        <v>476</v>
      </c>
      <c r="AL71" s="2"/>
      <c r="AM71" s="2">
        <v>1</v>
      </c>
      <c r="AN71" s="2" t="s">
        <v>1797</v>
      </c>
      <c r="AO71" s="2">
        <v>0</v>
      </c>
      <c r="AP71" s="2"/>
      <c r="AQ71" s="2">
        <v>0</v>
      </c>
      <c r="AR71" s="2">
        <v>1</v>
      </c>
      <c r="AS71" s="2">
        <v>0</v>
      </c>
      <c r="AT71" s="2"/>
      <c r="AU71" s="2"/>
      <c r="AV71" s="2">
        <v>0</v>
      </c>
      <c r="AW71" s="2"/>
      <c r="AX71" s="2"/>
      <c r="AY71" s="2">
        <v>0</v>
      </c>
      <c r="AZ71" s="2"/>
      <c r="BA71" s="2"/>
      <c r="BB71" s="2"/>
      <c r="BC71" s="2">
        <v>1</v>
      </c>
      <c r="BD71" s="2">
        <v>0</v>
      </c>
      <c r="BE71" s="2"/>
      <c r="BF71" s="2"/>
      <c r="BG71" s="2"/>
      <c r="BH71" s="2"/>
      <c r="BI71" s="2"/>
      <c r="BJ71" s="2">
        <v>1</v>
      </c>
      <c r="BK71" s="2"/>
      <c r="BL71" s="2"/>
      <c r="BM71" s="2"/>
      <c r="BN71" s="2"/>
      <c r="BO71" s="2"/>
      <c r="BP71" s="2" t="s">
        <v>8780</v>
      </c>
      <c r="BQ71" s="2" t="s">
        <v>1981</v>
      </c>
      <c r="BR71" s="2"/>
      <c r="BS71" s="2">
        <v>1730</v>
      </c>
      <c r="BT71" s="2">
        <v>1.09</v>
      </c>
      <c r="BU71" s="2">
        <v>4.26</v>
      </c>
      <c r="BV71" s="2">
        <v>1.56</v>
      </c>
      <c r="BW71" s="2">
        <v>2.84</v>
      </c>
      <c r="BX71" s="2">
        <v>4.52</v>
      </c>
      <c r="BY71" s="2">
        <v>5.53</v>
      </c>
      <c r="BZ71" s="2">
        <v>75</v>
      </c>
      <c r="CA71" s="2">
        <v>150</v>
      </c>
      <c r="CB71" s="2"/>
      <c r="CC71" s="2"/>
      <c r="CD71" s="2">
        <v>11.3</v>
      </c>
      <c r="CE71" s="2">
        <v>2.79</v>
      </c>
      <c r="CF71" s="2"/>
      <c r="CG71" s="11">
        <v>43298</v>
      </c>
      <c r="CH71" s="2" t="s">
        <v>7559</v>
      </c>
      <c r="CI71" s="2" t="s">
        <v>625</v>
      </c>
      <c r="CJ71" s="2"/>
      <c r="CK71" s="2" t="s">
        <v>597</v>
      </c>
      <c r="CL71" s="2" t="s">
        <v>8781</v>
      </c>
      <c r="CM71" s="2"/>
      <c r="CN71" s="2">
        <v>4</v>
      </c>
      <c r="CO71" s="2">
        <v>2</v>
      </c>
      <c r="CP71" s="2"/>
      <c r="CQ71" s="2">
        <v>0</v>
      </c>
      <c r="CR71" s="2">
        <v>0</v>
      </c>
      <c r="CS71" s="2">
        <v>0</v>
      </c>
      <c r="CT71" s="2">
        <v>67</v>
      </c>
      <c r="CU71" s="2">
        <v>0.24</v>
      </c>
      <c r="CV71" s="2">
        <v>0</v>
      </c>
      <c r="CW71" s="2"/>
      <c r="CX71" s="2"/>
      <c r="CY71" s="2" t="s">
        <v>1087</v>
      </c>
      <c r="CZ71" s="2">
        <v>1</v>
      </c>
      <c r="DA71" s="2">
        <v>1</v>
      </c>
      <c r="DB71" s="2">
        <v>2</v>
      </c>
      <c r="DC71" s="2">
        <v>1</v>
      </c>
      <c r="DD71" s="2">
        <v>0</v>
      </c>
      <c r="DE71" s="2">
        <v>1</v>
      </c>
      <c r="DF71" s="2">
        <v>0</v>
      </c>
      <c r="DG71" s="2">
        <v>1</v>
      </c>
      <c r="DH71" s="2">
        <v>2</v>
      </c>
      <c r="DI71" s="2">
        <v>0</v>
      </c>
      <c r="DJ71" s="2"/>
      <c r="DK71" s="2"/>
      <c r="DL71" s="2"/>
      <c r="DM71" s="2"/>
      <c r="DN71" s="2"/>
      <c r="DO71" s="2"/>
      <c r="DP71" s="2"/>
      <c r="DQ71" s="2" t="s">
        <v>8782</v>
      </c>
      <c r="DR71" s="14" t="s">
        <v>1045</v>
      </c>
      <c r="DS71"/>
      <c r="DT71"/>
      <c r="DU71"/>
      <c r="DV71"/>
      <c r="DW71"/>
      <c r="DX71"/>
      <c r="DY71"/>
      <c r="DZ71"/>
      <c r="EA71"/>
      <c r="EB71"/>
      <c r="EC71"/>
      <c r="ED71"/>
      <c r="EE71" s="83"/>
      <c r="EF71"/>
      <c r="EG71"/>
      <c r="EH71"/>
      <c r="EI71"/>
      <c r="EJ71"/>
      <c r="EK71"/>
      <c r="EL71" t="s">
        <v>8072</v>
      </c>
    </row>
    <row r="72" spans="1:142">
      <c r="A72" s="2" t="s">
        <v>8783</v>
      </c>
      <c r="B72" s="2" t="s">
        <v>8784</v>
      </c>
      <c r="C72" s="16">
        <v>43314.3465277778</v>
      </c>
      <c r="D72" s="2">
        <v>2</v>
      </c>
      <c r="E72" s="2">
        <v>155</v>
      </c>
      <c r="F72" s="2">
        <v>50</v>
      </c>
      <c r="G72" s="2"/>
      <c r="H72" s="2">
        <v>56</v>
      </c>
      <c r="I72" s="2">
        <v>41</v>
      </c>
      <c r="J72" s="2">
        <v>76</v>
      </c>
      <c r="K72" s="2">
        <v>9</v>
      </c>
      <c r="L72" s="2">
        <v>114</v>
      </c>
      <c r="M72" s="2">
        <v>43</v>
      </c>
      <c r="N72" s="2">
        <v>60</v>
      </c>
      <c r="O72" s="2">
        <v>4</v>
      </c>
      <c r="P72" s="2" t="s">
        <v>382</v>
      </c>
      <c r="Q72" s="2">
        <v>0</v>
      </c>
      <c r="R72" s="2">
        <v>2</v>
      </c>
      <c r="S72" s="2">
        <v>28</v>
      </c>
      <c r="T72" s="2">
        <f t="shared" si="2"/>
        <v>125</v>
      </c>
      <c r="U72" s="2" t="s">
        <v>167</v>
      </c>
      <c r="V72" s="2" t="s">
        <v>8785</v>
      </c>
      <c r="W72" s="2">
        <v>0</v>
      </c>
      <c r="X72" s="2"/>
      <c r="Y72" s="2"/>
      <c r="Z72" s="2"/>
      <c r="AA72" s="2">
        <v>0</v>
      </c>
      <c r="AB72" s="2"/>
      <c r="AC72" s="2"/>
      <c r="AD72" s="2"/>
      <c r="AE72" s="2">
        <v>0</v>
      </c>
      <c r="AF72" s="2"/>
      <c r="AG72" s="2"/>
      <c r="AH72" s="2"/>
      <c r="AI72" s="2"/>
      <c r="AJ72" s="2">
        <v>0</v>
      </c>
      <c r="AK72" s="2"/>
      <c r="AL72" s="2"/>
      <c r="AM72" s="2"/>
      <c r="AN72" s="2"/>
      <c r="AO72" s="2">
        <v>0</v>
      </c>
      <c r="AP72" s="2"/>
      <c r="AQ72" s="2">
        <v>0</v>
      </c>
      <c r="AR72" s="2">
        <v>0</v>
      </c>
      <c r="AS72" s="2">
        <v>0</v>
      </c>
      <c r="AT72" s="2"/>
      <c r="AU72" s="2"/>
      <c r="AV72" s="2">
        <v>0</v>
      </c>
      <c r="AW72" s="2"/>
      <c r="AX72" s="2"/>
      <c r="AY72" s="2">
        <v>0</v>
      </c>
      <c r="AZ72" s="2"/>
      <c r="BA72" s="2"/>
      <c r="BB72" s="2"/>
      <c r="BC72" s="2">
        <v>0</v>
      </c>
      <c r="BD72" s="2">
        <v>0</v>
      </c>
      <c r="BE72" s="2"/>
      <c r="BF72" s="2"/>
      <c r="BG72" s="2">
        <v>1</v>
      </c>
      <c r="BH72" s="2">
        <v>1</v>
      </c>
      <c r="BI72" s="2">
        <v>2</v>
      </c>
      <c r="BJ72" s="2">
        <v>1</v>
      </c>
      <c r="BK72" s="2"/>
      <c r="BL72" s="2"/>
      <c r="BM72" s="2"/>
      <c r="BN72" s="2"/>
      <c r="BO72" s="2"/>
      <c r="BP72" s="2" t="s">
        <v>8620</v>
      </c>
      <c r="BQ72" s="2"/>
      <c r="BR72" s="2"/>
      <c r="BS72" s="2">
        <v>295</v>
      </c>
      <c r="BT72" s="2"/>
      <c r="BU72" s="2">
        <v>4.72</v>
      </c>
      <c r="BV72" s="2">
        <v>2.85</v>
      </c>
      <c r="BW72" s="2">
        <v>2.74</v>
      </c>
      <c r="BX72" s="2">
        <v>5.23</v>
      </c>
      <c r="BY72" s="2">
        <v>4.25</v>
      </c>
      <c r="BZ72" s="2">
        <v>60</v>
      </c>
      <c r="CA72" s="2">
        <v>123</v>
      </c>
      <c r="CB72" s="2"/>
      <c r="CC72" s="2"/>
      <c r="CD72" s="2"/>
      <c r="CE72" s="2"/>
      <c r="CF72" s="2"/>
      <c r="CG72" s="11">
        <v>43319</v>
      </c>
      <c r="CH72" s="2" t="s">
        <v>1247</v>
      </c>
      <c r="CI72" s="2" t="s">
        <v>8786</v>
      </c>
      <c r="CJ72" s="2"/>
      <c r="CK72" s="2" t="s">
        <v>8787</v>
      </c>
      <c r="CL72" s="2" t="s">
        <v>158</v>
      </c>
      <c r="CM72" s="2"/>
      <c r="CN72" s="2">
        <v>4</v>
      </c>
      <c r="CO72" s="2">
        <v>2</v>
      </c>
      <c r="CP72" s="2"/>
      <c r="CQ72" s="2">
        <v>1</v>
      </c>
      <c r="CR72" s="2">
        <v>0</v>
      </c>
      <c r="CS72" s="2">
        <v>0</v>
      </c>
      <c r="CT72" s="2">
        <v>42</v>
      </c>
      <c r="CU72" s="2">
        <v>0.74</v>
      </c>
      <c r="CV72" s="2">
        <v>0</v>
      </c>
      <c r="CW72" s="2"/>
      <c r="CX72" s="2"/>
      <c r="CY72" s="2" t="s">
        <v>951</v>
      </c>
      <c r="CZ72" s="2">
        <v>1</v>
      </c>
      <c r="DA72" s="2">
        <v>1</v>
      </c>
      <c r="DB72" s="2">
        <v>2</v>
      </c>
      <c r="DC72" s="2">
        <v>1</v>
      </c>
      <c r="DD72" s="2">
        <v>1</v>
      </c>
      <c r="DE72" s="2">
        <v>1</v>
      </c>
      <c r="DF72" s="2">
        <v>0</v>
      </c>
      <c r="DG72" s="2">
        <v>0</v>
      </c>
      <c r="DH72" s="2">
        <v>2</v>
      </c>
      <c r="DI72" s="2">
        <v>0</v>
      </c>
      <c r="DJ72" s="2"/>
      <c r="DK72" s="2"/>
      <c r="DL72" s="2"/>
      <c r="DM72" s="2"/>
      <c r="DN72" s="2"/>
      <c r="DO72" s="2"/>
      <c r="DP72" s="2"/>
      <c r="DQ72" s="2" t="s">
        <v>8788</v>
      </c>
      <c r="DR72"/>
      <c r="DS72" t="s">
        <v>1045</v>
      </c>
      <c r="DT72"/>
      <c r="DU72" s="80"/>
      <c r="DV72"/>
      <c r="DW72"/>
      <c r="DX72" t="s">
        <v>76</v>
      </c>
      <c r="DY72" s="80"/>
      <c r="DZ72" t="s">
        <v>76</v>
      </c>
      <c r="EA72"/>
      <c r="EB72" t="s">
        <v>76</v>
      </c>
      <c r="EC72"/>
      <c r="ED72" t="s">
        <v>76</v>
      </c>
      <c r="EE72" s="82"/>
      <c r="EF72" t="s">
        <v>76</v>
      </c>
      <c r="EG72"/>
      <c r="EH72" t="s">
        <v>76</v>
      </c>
      <c r="EI72"/>
      <c r="EJ72" t="s">
        <v>76</v>
      </c>
      <c r="EK72"/>
      <c r="EL72"/>
    </row>
    <row r="73" spans="1:142">
      <c r="A73" s="2" t="s">
        <v>8789</v>
      </c>
      <c r="B73" s="2" t="s">
        <v>8790</v>
      </c>
      <c r="C73" s="16">
        <v>43370.3534722222</v>
      </c>
      <c r="D73" s="2">
        <v>1</v>
      </c>
      <c r="E73" s="2">
        <v>175</v>
      </c>
      <c r="F73" s="2">
        <v>80</v>
      </c>
      <c r="G73" s="2"/>
      <c r="H73" s="2">
        <v>46</v>
      </c>
      <c r="I73" s="2">
        <v>25</v>
      </c>
      <c r="J73" s="2">
        <v>70</v>
      </c>
      <c r="K73" s="2">
        <v>9</v>
      </c>
      <c r="L73" s="2">
        <v>160</v>
      </c>
      <c r="M73" s="2">
        <v>10</v>
      </c>
      <c r="N73" s="2">
        <v>63</v>
      </c>
      <c r="O73" s="2">
        <v>4</v>
      </c>
      <c r="P73" s="2" t="s">
        <v>166</v>
      </c>
      <c r="Q73" s="2">
        <v>0</v>
      </c>
      <c r="R73" s="2">
        <v>23</v>
      </c>
      <c r="S73" s="2">
        <v>42</v>
      </c>
      <c r="T73" s="2">
        <f t="shared" si="2"/>
        <v>90</v>
      </c>
      <c r="U73" s="2" t="s">
        <v>279</v>
      </c>
      <c r="V73" s="2" t="s">
        <v>8791</v>
      </c>
      <c r="W73" s="2">
        <v>1</v>
      </c>
      <c r="X73" s="2" t="s">
        <v>197</v>
      </c>
      <c r="Y73" s="2" t="s">
        <v>3318</v>
      </c>
      <c r="Z73" s="2" t="s">
        <v>8792</v>
      </c>
      <c r="AA73" s="2">
        <v>1</v>
      </c>
      <c r="AB73" s="2" t="s">
        <v>197</v>
      </c>
      <c r="AC73" s="2" t="s">
        <v>1481</v>
      </c>
      <c r="AD73" s="2"/>
      <c r="AE73" s="2">
        <v>1</v>
      </c>
      <c r="AF73" s="2">
        <v>40</v>
      </c>
      <c r="AG73" s="2">
        <v>20</v>
      </c>
      <c r="AH73" s="2">
        <v>0</v>
      </c>
      <c r="AI73" s="2"/>
      <c r="AJ73" s="2">
        <v>1</v>
      </c>
      <c r="AK73" s="2" t="s">
        <v>8793</v>
      </c>
      <c r="AL73" s="2">
        <v>20</v>
      </c>
      <c r="AM73" s="2">
        <v>0</v>
      </c>
      <c r="AN73" s="2"/>
      <c r="AO73" s="2">
        <v>0</v>
      </c>
      <c r="AP73" s="2"/>
      <c r="AQ73" s="2">
        <v>0</v>
      </c>
      <c r="AR73" s="2">
        <v>0</v>
      </c>
      <c r="AS73" s="2">
        <v>0</v>
      </c>
      <c r="AT73" s="2"/>
      <c r="AU73" s="2"/>
      <c r="AV73" s="2">
        <v>0</v>
      </c>
      <c r="AW73" s="2"/>
      <c r="AX73" s="2"/>
      <c r="AY73" s="2">
        <v>0</v>
      </c>
      <c r="AZ73" s="2"/>
      <c r="BA73" s="2"/>
      <c r="BB73" s="2"/>
      <c r="BC73" s="2">
        <v>0</v>
      </c>
      <c r="BD73" s="2">
        <v>0</v>
      </c>
      <c r="BE73" s="2"/>
      <c r="BF73" s="2"/>
      <c r="BG73" s="2">
        <v>1</v>
      </c>
      <c r="BH73" s="2"/>
      <c r="BI73" s="2"/>
      <c r="BJ73" s="2">
        <v>2</v>
      </c>
      <c r="BK73" s="2" t="s">
        <v>8794</v>
      </c>
      <c r="BL73" s="2">
        <v>10</v>
      </c>
      <c r="BM73" s="2">
        <v>113</v>
      </c>
      <c r="BN73" s="2"/>
      <c r="BO73" s="2"/>
      <c r="BP73" s="14" t="s">
        <v>8795</v>
      </c>
      <c r="BQ73" s="14" t="s">
        <v>7971</v>
      </c>
      <c r="BR73" s="2"/>
      <c r="BS73" s="2">
        <v>60</v>
      </c>
      <c r="BT73" s="2"/>
      <c r="BU73" s="2">
        <v>4.42</v>
      </c>
      <c r="BV73" s="2">
        <v>2.11</v>
      </c>
      <c r="BW73" s="2">
        <v>3.19</v>
      </c>
      <c r="BX73" s="2">
        <v>12.54</v>
      </c>
      <c r="BY73" s="2">
        <v>3.48</v>
      </c>
      <c r="BZ73" s="2">
        <v>63</v>
      </c>
      <c r="CA73" s="2">
        <v>143</v>
      </c>
      <c r="CB73" s="2">
        <v>9.3</v>
      </c>
      <c r="CC73" s="2"/>
      <c r="CD73" s="2"/>
      <c r="CE73" s="2"/>
      <c r="CF73" s="2"/>
      <c r="CG73" s="11">
        <v>43373</v>
      </c>
      <c r="CH73" s="2" t="s">
        <v>7705</v>
      </c>
      <c r="CI73" s="2"/>
      <c r="CJ73" s="2"/>
      <c r="CK73" s="2" t="s">
        <v>8796</v>
      </c>
      <c r="CL73" s="2" t="s">
        <v>1378</v>
      </c>
      <c r="CM73" s="2"/>
      <c r="CN73" s="2">
        <v>2</v>
      </c>
      <c r="CO73" s="2">
        <v>2</v>
      </c>
      <c r="CP73" s="2"/>
      <c r="CQ73" s="2">
        <v>1</v>
      </c>
      <c r="CR73" s="2">
        <v>0</v>
      </c>
      <c r="CS73" s="2">
        <v>0</v>
      </c>
      <c r="CT73" s="2">
        <v>47</v>
      </c>
      <c r="CU73" s="2">
        <v>0.55</v>
      </c>
      <c r="CV73" s="2">
        <v>0</v>
      </c>
      <c r="CW73" s="2"/>
      <c r="CX73" s="2"/>
      <c r="CY73" s="2" t="s">
        <v>288</v>
      </c>
      <c r="CZ73" s="2">
        <v>0</v>
      </c>
      <c r="DA73" s="2">
        <v>1</v>
      </c>
      <c r="DB73" s="2">
        <v>2</v>
      </c>
      <c r="DC73" s="2">
        <v>1</v>
      </c>
      <c r="DD73" s="2">
        <v>1</v>
      </c>
      <c r="DE73" s="2">
        <v>0</v>
      </c>
      <c r="DF73" s="2">
        <v>1</v>
      </c>
      <c r="DG73" s="2">
        <v>1</v>
      </c>
      <c r="DH73" s="2">
        <v>1</v>
      </c>
      <c r="DI73" s="2">
        <v>0</v>
      </c>
      <c r="DJ73" s="2"/>
      <c r="DK73" s="2"/>
      <c r="DL73" s="2"/>
      <c r="DM73" s="2"/>
      <c r="DN73" s="2"/>
      <c r="DO73" s="2"/>
      <c r="DP73" s="2"/>
      <c r="DQ73" s="2" t="s">
        <v>8797</v>
      </c>
      <c r="DR73"/>
      <c r="DS73" t="s">
        <v>1045</v>
      </c>
      <c r="DT73"/>
      <c r="DU73" s="80"/>
      <c r="DV73"/>
      <c r="DW73"/>
      <c r="DX73" t="s">
        <v>76</v>
      </c>
      <c r="DY73" s="80"/>
      <c r="DZ73" t="s">
        <v>76</v>
      </c>
      <c r="EA73"/>
      <c r="EB73" t="s">
        <v>76</v>
      </c>
      <c r="EC73"/>
      <c r="ED73" t="s">
        <v>76</v>
      </c>
      <c r="EE73" s="82"/>
      <c r="EF73" t="s">
        <v>76</v>
      </c>
      <c r="EG73"/>
      <c r="EH73" t="s">
        <v>76</v>
      </c>
      <c r="EI73"/>
      <c r="EJ73" t="s">
        <v>76</v>
      </c>
      <c r="EK73"/>
      <c r="EL73"/>
    </row>
    <row r="74" spans="1:142">
      <c r="A74" s="2" t="s">
        <v>8798</v>
      </c>
      <c r="B74" s="15" t="s">
        <v>8799</v>
      </c>
      <c r="C74" s="16">
        <v>43434.3375</v>
      </c>
      <c r="D74" s="2">
        <v>1</v>
      </c>
      <c r="E74" s="2">
        <v>172</v>
      </c>
      <c r="F74" s="2">
        <v>85</v>
      </c>
      <c r="G74" s="2"/>
      <c r="H74" s="2">
        <v>54</v>
      </c>
      <c r="I74" s="2">
        <v>41</v>
      </c>
      <c r="J74" s="2">
        <v>73</v>
      </c>
      <c r="K74" s="2">
        <v>9</v>
      </c>
      <c r="L74" s="2">
        <v>160</v>
      </c>
      <c r="M74" s="2">
        <v>10</v>
      </c>
      <c r="N74" s="2">
        <v>100</v>
      </c>
      <c r="O74" s="2">
        <v>10</v>
      </c>
      <c r="P74" s="2" t="s">
        <v>382</v>
      </c>
      <c r="Q74" s="2">
        <v>0</v>
      </c>
      <c r="R74" s="2">
        <v>2</v>
      </c>
      <c r="S74" s="2">
        <v>28</v>
      </c>
      <c r="T74" s="2">
        <f t="shared" si="2"/>
        <v>98</v>
      </c>
      <c r="U74" s="2" t="s">
        <v>279</v>
      </c>
      <c r="V74" s="2" t="s">
        <v>8367</v>
      </c>
      <c r="W74" s="2">
        <v>1</v>
      </c>
      <c r="X74" s="2" t="s">
        <v>1245</v>
      </c>
      <c r="Y74" s="2" t="s">
        <v>1789</v>
      </c>
      <c r="Z74" s="2" t="s">
        <v>8800</v>
      </c>
      <c r="AA74" s="2">
        <v>1</v>
      </c>
      <c r="AB74" s="2" t="s">
        <v>1400</v>
      </c>
      <c r="AC74" s="2" t="s">
        <v>1481</v>
      </c>
      <c r="AD74" s="2"/>
      <c r="AE74" s="2">
        <v>1</v>
      </c>
      <c r="AF74" s="2">
        <v>20</v>
      </c>
      <c r="AG74" s="2" t="s">
        <v>606</v>
      </c>
      <c r="AH74" s="2">
        <v>0</v>
      </c>
      <c r="AI74" s="2"/>
      <c r="AJ74" s="2">
        <v>1</v>
      </c>
      <c r="AK74" s="2">
        <v>2</v>
      </c>
      <c r="AL74" s="2" t="s">
        <v>606</v>
      </c>
      <c r="AM74" s="2">
        <v>0</v>
      </c>
      <c r="AN74" s="2"/>
      <c r="AO74" s="2">
        <v>0</v>
      </c>
      <c r="AP74" s="2"/>
      <c r="AQ74" s="2">
        <v>0</v>
      </c>
      <c r="AR74" s="2">
        <v>0</v>
      </c>
      <c r="AS74" s="2">
        <v>0</v>
      </c>
      <c r="AT74" s="2"/>
      <c r="AU74" s="2"/>
      <c r="AV74" s="2">
        <v>0</v>
      </c>
      <c r="AW74" s="2"/>
      <c r="AX74" s="2"/>
      <c r="AY74" s="2">
        <v>0</v>
      </c>
      <c r="AZ74" s="2"/>
      <c r="BA74" s="2"/>
      <c r="BB74" s="2"/>
      <c r="BC74" s="2">
        <v>1</v>
      </c>
      <c r="BD74" s="2">
        <v>0</v>
      </c>
      <c r="BE74" s="2"/>
      <c r="BF74" s="2"/>
      <c r="BG74" s="2"/>
      <c r="BH74" s="2"/>
      <c r="BI74" s="2"/>
      <c r="BJ74" s="2">
        <v>1</v>
      </c>
      <c r="BK74" s="2"/>
      <c r="BL74" s="2"/>
      <c r="BM74" s="2"/>
      <c r="BN74" s="2">
        <v>4.02</v>
      </c>
      <c r="BO74" s="2"/>
      <c r="BP74" s="2" t="s">
        <v>8620</v>
      </c>
      <c r="BQ74" s="2" t="s">
        <v>1981</v>
      </c>
      <c r="BR74" s="2"/>
      <c r="BS74" s="2">
        <v>303</v>
      </c>
      <c r="BT74" s="2"/>
      <c r="BU74" s="2">
        <v>4.16</v>
      </c>
      <c r="BV74" s="2">
        <v>1.27</v>
      </c>
      <c r="BW74" s="2">
        <v>2.79</v>
      </c>
      <c r="BX74" s="2">
        <v>6.34</v>
      </c>
      <c r="BY74" s="2">
        <v>5.79</v>
      </c>
      <c r="BZ74" s="2">
        <v>100</v>
      </c>
      <c r="CA74" s="2">
        <v>126</v>
      </c>
      <c r="CB74" s="2"/>
      <c r="CC74" s="2"/>
      <c r="CD74" s="2">
        <v>10.3</v>
      </c>
      <c r="CE74" s="2">
        <v>2.9</v>
      </c>
      <c r="CF74" s="2"/>
      <c r="CG74" s="11">
        <v>43438</v>
      </c>
      <c r="CH74" s="2" t="s">
        <v>8801</v>
      </c>
      <c r="CI74" s="2" t="s">
        <v>8802</v>
      </c>
      <c r="CJ74" s="2"/>
      <c r="CK74" s="2" t="s">
        <v>8803</v>
      </c>
      <c r="CL74" s="2"/>
      <c r="CM74" s="2"/>
      <c r="CN74" s="2">
        <v>2</v>
      </c>
      <c r="CO74" s="2">
        <v>1</v>
      </c>
      <c r="CP74" s="2"/>
      <c r="CQ74" s="2">
        <v>0</v>
      </c>
      <c r="CR74" s="2">
        <v>0</v>
      </c>
      <c r="CS74" s="2">
        <v>0</v>
      </c>
      <c r="CT74" s="2"/>
      <c r="CU74" s="2"/>
      <c r="CV74" s="2"/>
      <c r="CW74" s="2"/>
      <c r="CX74" s="2"/>
      <c r="CY74" s="2" t="s">
        <v>899</v>
      </c>
      <c r="CZ74" s="2">
        <v>0</v>
      </c>
      <c r="DA74" s="2">
        <v>1</v>
      </c>
      <c r="DB74" s="2">
        <v>1</v>
      </c>
      <c r="DC74" s="2">
        <v>1</v>
      </c>
      <c r="DD74" s="2">
        <v>1</v>
      </c>
      <c r="DE74" s="2">
        <v>1</v>
      </c>
      <c r="DF74" s="2">
        <v>0</v>
      </c>
      <c r="DG74" s="2">
        <v>1</v>
      </c>
      <c r="DH74" s="2">
        <v>2</v>
      </c>
      <c r="DI74" s="2">
        <v>1</v>
      </c>
      <c r="DJ74" s="2"/>
      <c r="DK74" s="2"/>
      <c r="DL74" s="2"/>
      <c r="DM74" s="2"/>
      <c r="DN74" s="2"/>
      <c r="DO74" s="2"/>
      <c r="DP74" s="2"/>
      <c r="DQ74" s="2" t="s">
        <v>8804</v>
      </c>
      <c r="DR74" s="2"/>
      <c r="DS74" t="s">
        <v>1045</v>
      </c>
      <c r="DT74"/>
      <c r="DU74" s="80"/>
      <c r="DV74"/>
      <c r="DW74"/>
      <c r="DX74" t="s">
        <v>76</v>
      </c>
      <c r="DY74" s="80"/>
      <c r="DZ74" t="s">
        <v>76</v>
      </c>
      <c r="EA74"/>
      <c r="EB74" t="s">
        <v>76</v>
      </c>
      <c r="EC74"/>
      <c r="ED74" t="s">
        <v>76</v>
      </c>
      <c r="EE74" s="82"/>
      <c r="EF74" t="s">
        <v>76</v>
      </c>
      <c r="EG74"/>
      <c r="EH74" t="s">
        <v>76</v>
      </c>
      <c r="EI74"/>
      <c r="EJ74" t="s">
        <v>76</v>
      </c>
      <c r="EK74"/>
      <c r="EL74"/>
    </row>
    <row r="75" spans="1:142">
      <c r="A75" s="2" t="s">
        <v>8805</v>
      </c>
      <c r="B75" s="15" t="s">
        <v>8806</v>
      </c>
      <c r="C75" s="16">
        <v>43310.3340277778</v>
      </c>
      <c r="D75" s="2">
        <v>2</v>
      </c>
      <c r="E75" s="2">
        <v>164</v>
      </c>
      <c r="F75" s="2">
        <v>60</v>
      </c>
      <c r="G75" s="2"/>
      <c r="H75" s="2">
        <v>71</v>
      </c>
      <c r="I75" s="2">
        <v>75</v>
      </c>
      <c r="J75" s="2">
        <v>62</v>
      </c>
      <c r="K75" s="2">
        <v>3</v>
      </c>
      <c r="L75" s="2">
        <v>133</v>
      </c>
      <c r="M75" s="2">
        <v>34</v>
      </c>
      <c r="N75" s="2">
        <v>50</v>
      </c>
      <c r="O75" s="2">
        <v>4</v>
      </c>
      <c r="P75" s="2" t="s">
        <v>1146</v>
      </c>
      <c r="Q75" s="2">
        <v>0</v>
      </c>
      <c r="R75" s="2">
        <v>2</v>
      </c>
      <c r="S75" s="2">
        <v>28</v>
      </c>
      <c r="T75" s="14">
        <f t="shared" si="2"/>
        <v>144</v>
      </c>
      <c r="U75" s="2" t="s">
        <v>8153</v>
      </c>
      <c r="V75" s="2" t="s">
        <v>8807</v>
      </c>
      <c r="W75" s="2">
        <v>0</v>
      </c>
      <c r="X75" s="2"/>
      <c r="Y75" s="2"/>
      <c r="Z75" s="2"/>
      <c r="AA75" s="2">
        <v>0</v>
      </c>
      <c r="AB75" s="2"/>
      <c r="AC75" s="2"/>
      <c r="AD75" s="2"/>
      <c r="AE75" s="2">
        <v>0</v>
      </c>
      <c r="AF75" s="2"/>
      <c r="AG75" s="2"/>
      <c r="AH75" s="2"/>
      <c r="AI75" s="2"/>
      <c r="AJ75" s="2">
        <v>0</v>
      </c>
      <c r="AK75" s="2"/>
      <c r="AL75" s="2"/>
      <c r="AM75" s="2"/>
      <c r="AN75" s="2"/>
      <c r="AO75" s="2">
        <v>0</v>
      </c>
      <c r="AP75" s="2"/>
      <c r="AQ75" s="2">
        <v>1</v>
      </c>
      <c r="AR75" s="2">
        <v>3</v>
      </c>
      <c r="AS75" s="2">
        <v>0</v>
      </c>
      <c r="AT75" s="2"/>
      <c r="AU75" s="2"/>
      <c r="AV75" s="2">
        <v>0</v>
      </c>
      <c r="AW75" s="2"/>
      <c r="AX75" s="2"/>
      <c r="AY75" s="2">
        <v>0</v>
      </c>
      <c r="AZ75" s="2"/>
      <c r="BA75" s="2"/>
      <c r="BB75" s="2"/>
      <c r="BC75" s="2">
        <v>0</v>
      </c>
      <c r="BD75" s="2">
        <v>0</v>
      </c>
      <c r="BE75" s="2"/>
      <c r="BF75" s="2"/>
      <c r="BG75" s="2"/>
      <c r="BH75" s="2"/>
      <c r="BI75" s="2"/>
      <c r="BJ75" s="2">
        <v>1</v>
      </c>
      <c r="BK75" s="2"/>
      <c r="BL75" s="2"/>
      <c r="BM75" s="2"/>
      <c r="BN75" s="2"/>
      <c r="BO75" s="2"/>
      <c r="BP75" s="2" t="s">
        <v>8620</v>
      </c>
      <c r="BQ75" s="2">
        <v>0.65</v>
      </c>
      <c r="BR75" s="2"/>
      <c r="BS75" s="2">
        <v>179</v>
      </c>
      <c r="BT75" s="2"/>
      <c r="BU75" s="2">
        <v>3.9</v>
      </c>
      <c r="BV75" s="2">
        <v>1.89</v>
      </c>
      <c r="BW75" s="2">
        <v>2.28</v>
      </c>
      <c r="BX75" s="2">
        <v>6.35</v>
      </c>
      <c r="BY75" s="2">
        <v>4.32</v>
      </c>
      <c r="BZ75" s="2">
        <v>50</v>
      </c>
      <c r="CA75" s="2">
        <v>125</v>
      </c>
      <c r="CB75" s="2"/>
      <c r="CC75" s="2"/>
      <c r="CD75" s="2">
        <v>10.5</v>
      </c>
      <c r="CE75" s="2">
        <v>2.95</v>
      </c>
      <c r="CF75" s="2"/>
      <c r="CG75" s="11">
        <v>43312</v>
      </c>
      <c r="CH75" s="2" t="s">
        <v>1247</v>
      </c>
      <c r="CI75" s="2" t="s">
        <v>8808</v>
      </c>
      <c r="CJ75" s="2"/>
      <c r="CK75" s="2" t="s">
        <v>8809</v>
      </c>
      <c r="CL75" s="2" t="s">
        <v>1239</v>
      </c>
      <c r="CM75" s="2"/>
      <c r="CN75" s="2">
        <v>3</v>
      </c>
      <c r="CO75" s="2">
        <v>3</v>
      </c>
      <c r="CP75" s="2"/>
      <c r="CQ75" s="2">
        <v>1</v>
      </c>
      <c r="CR75" s="2">
        <v>0</v>
      </c>
      <c r="CS75" s="2">
        <v>0</v>
      </c>
      <c r="CT75" s="2"/>
      <c r="CU75" s="2"/>
      <c r="CV75" s="2"/>
      <c r="CW75" s="2"/>
      <c r="CX75" s="2"/>
      <c r="CY75" s="2" t="s">
        <v>434</v>
      </c>
      <c r="CZ75" s="2">
        <v>1</v>
      </c>
      <c r="DA75" s="2">
        <v>1</v>
      </c>
      <c r="DB75" s="2">
        <v>3</v>
      </c>
      <c r="DC75" s="2">
        <v>1</v>
      </c>
      <c r="DD75" s="2">
        <v>1</v>
      </c>
      <c r="DE75" s="2">
        <v>0</v>
      </c>
      <c r="DF75" s="2">
        <v>1</v>
      </c>
      <c r="DG75" s="2">
        <v>0</v>
      </c>
      <c r="DH75" s="2">
        <v>1</v>
      </c>
      <c r="DI75" s="2">
        <v>0</v>
      </c>
      <c r="DJ75" s="2"/>
      <c r="DK75" s="2"/>
      <c r="DL75" s="2"/>
      <c r="DM75" s="2"/>
      <c r="DN75" s="2"/>
      <c r="DO75" s="2"/>
      <c r="DP75" s="2"/>
      <c r="DQ75" s="2" t="s">
        <v>8810</v>
      </c>
      <c r="DR75" s="2"/>
      <c r="DS75" t="s">
        <v>1045</v>
      </c>
      <c r="DT75"/>
      <c r="DU75" s="80"/>
      <c r="DV75"/>
      <c r="DW75"/>
      <c r="DX75" t="s">
        <v>76</v>
      </c>
      <c r="DY75" s="80"/>
      <c r="DZ75" t="s">
        <v>76</v>
      </c>
      <c r="EA75"/>
      <c r="EB75" t="s">
        <v>76</v>
      </c>
      <c r="EC75"/>
      <c r="ED75" t="s">
        <v>76</v>
      </c>
      <c r="EE75" s="82"/>
      <c r="EF75" t="s">
        <v>76</v>
      </c>
      <c r="EG75"/>
      <c r="EH75" t="s">
        <v>76</v>
      </c>
      <c r="EI75"/>
      <c r="EJ75" t="s">
        <v>76</v>
      </c>
      <c r="EK75"/>
      <c r="EL75"/>
    </row>
  </sheetData>
  <mergeCells count="87">
    <mergeCell ref="W1:BI1"/>
    <mergeCell ref="CF1:CP1"/>
    <mergeCell ref="W2:Z2"/>
    <mergeCell ref="AA2:AD2"/>
    <mergeCell ref="AE2:AI2"/>
    <mergeCell ref="AJ2:AN2"/>
    <mergeCell ref="AO2:AP2"/>
    <mergeCell ref="AS2:AU2"/>
    <mergeCell ref="AV2:AX2"/>
    <mergeCell ref="AY2:BB2"/>
    <mergeCell ref="BD2:BF2"/>
    <mergeCell ref="BG2:BI2"/>
    <mergeCell ref="CF2:CN2"/>
    <mergeCell ref="X3:Z3"/>
    <mergeCell ref="AB3:AD3"/>
    <mergeCell ref="AF3:AG3"/>
    <mergeCell ref="AH3:AI3"/>
    <mergeCell ref="AK3:AL3"/>
    <mergeCell ref="AM3:AN3"/>
    <mergeCell ref="AT3:AU3"/>
    <mergeCell ref="AW3:AX3"/>
    <mergeCell ref="AZ3:BB3"/>
    <mergeCell ref="BE3:BF3"/>
    <mergeCell ref="CI3:CL3"/>
    <mergeCell ref="CM3:CN3"/>
    <mergeCell ref="A3:A4"/>
    <mergeCell ref="B3:B4"/>
    <mergeCell ref="C3:C4"/>
    <mergeCell ref="D3:D4"/>
    <mergeCell ref="E3:E4"/>
    <mergeCell ref="F3:F4"/>
    <mergeCell ref="G1:G2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1:V2"/>
    <mergeCell ref="V3:V4"/>
    <mergeCell ref="W3:W4"/>
    <mergeCell ref="AA3:AA4"/>
    <mergeCell ref="AE3:AE4"/>
    <mergeCell ref="AJ3:AJ4"/>
    <mergeCell ref="AO3:AO4"/>
    <mergeCell ref="AP3:AP4"/>
    <mergeCell ref="AQ3:AQ4"/>
    <mergeCell ref="AS3:AS4"/>
    <mergeCell ref="AV3:AV4"/>
    <mergeCell ref="AY3:AY4"/>
    <mergeCell ref="BC2:BC4"/>
    <mergeCell ref="BD3:BD4"/>
    <mergeCell ref="BG3:BG4"/>
    <mergeCell ref="BH3:BH4"/>
    <mergeCell ref="BI3:BI4"/>
    <mergeCell ref="BJ1:BJ4"/>
    <mergeCell ref="CF3:CF4"/>
    <mergeCell ref="CQ3:CQ4"/>
    <mergeCell ref="CR3:CR4"/>
    <mergeCell ref="CS3:CS4"/>
    <mergeCell ref="CT3:CT4"/>
    <mergeCell ref="CU3:CU4"/>
    <mergeCell ref="CV3:CV4"/>
    <mergeCell ref="CW1:CW4"/>
    <mergeCell ref="CX1:CX4"/>
    <mergeCell ref="CY1:CY3"/>
    <mergeCell ref="CZ1:CZ4"/>
    <mergeCell ref="DQ1:DQ3"/>
    <mergeCell ref="H1:U2"/>
    <mergeCell ref="BP1:CE2"/>
    <mergeCell ref="CQ1:CS2"/>
    <mergeCell ref="CT1:CV2"/>
    <mergeCell ref="DR1:EG2"/>
    <mergeCell ref="DA1:DH2"/>
    <mergeCell ref="DJ1:DP2"/>
    <mergeCell ref="A1:F2"/>
    <mergeCell ref="BK1:BO2"/>
    <mergeCell ref="CO2:CP4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O101"/>
  <sheetViews>
    <sheetView topLeftCell="DQ1" workbookViewId="0">
      <pane ySplit="4" topLeftCell="A5" activePane="bottomLeft" state="frozen"/>
      <selection/>
      <selection pane="bottomLeft" activeCell="EF4" sqref="EF4"/>
    </sheetView>
  </sheetViews>
  <sheetFormatPr defaultColWidth="9" defaultRowHeight="13.8"/>
  <cols>
    <col min="1" max="1" width="24.5" style="2" customWidth="1"/>
    <col min="2" max="2" width="9.75" style="2" customWidth="1"/>
    <col min="3" max="3" width="16.4166666666667" style="2" customWidth="1"/>
    <col min="4" max="6" width="9" style="2"/>
    <col min="7" max="7" width="10.1666666666667" style="2" customWidth="1"/>
    <col min="8" max="8" width="9" style="2"/>
    <col min="9" max="9" width="13.3333333333333" style="2" customWidth="1"/>
    <col min="10" max="11" width="11" style="2" customWidth="1"/>
    <col min="12" max="12" width="11.8333333333333" style="2" customWidth="1"/>
    <col min="13" max="13" width="9" style="2"/>
    <col min="14" max="14" width="12.3333333333333" style="2" customWidth="1"/>
    <col min="15" max="21" width="9" style="2"/>
    <col min="22" max="22" width="17.3333333333333" style="2" customWidth="1"/>
    <col min="23" max="23" width="13.5" style="2" customWidth="1"/>
    <col min="24" max="24" width="9" style="2"/>
    <col min="25" max="25" width="14.3333333333333" style="2" customWidth="1"/>
    <col min="26" max="26" width="12" style="2" customWidth="1"/>
    <col min="27" max="27" width="12.75" style="2" customWidth="1"/>
    <col min="28" max="33" width="9" style="2"/>
    <col min="34" max="34" width="12.3333333333333" style="2" customWidth="1"/>
    <col min="35" max="35" width="12.25" style="2" customWidth="1"/>
    <col min="36" max="36" width="13.9166666666667" style="2" customWidth="1"/>
    <col min="37" max="38" width="9" style="2"/>
    <col min="39" max="39" width="12.8333333333333" style="2" customWidth="1"/>
    <col min="40" max="40" width="11.6666666666667" style="2" customWidth="1"/>
    <col min="41" max="42" width="9" style="2"/>
    <col min="43" max="43" width="11.25" style="2" customWidth="1"/>
    <col min="44" max="44" width="15.0833333333333" style="2" customWidth="1"/>
    <col min="45" max="52" width="9" style="2"/>
    <col min="53" max="53" width="23" style="2" customWidth="1"/>
    <col min="54" max="61" width="9" style="2"/>
    <col min="62" max="62" width="17.8333333333333" style="2" customWidth="1"/>
    <col min="63" max="63" width="12" style="2" customWidth="1"/>
    <col min="64" max="64" width="12.3333333333333" style="2" customWidth="1"/>
    <col min="65" max="65" width="11.8333333333333" style="2" customWidth="1"/>
    <col min="66" max="66" width="10.3333333333333" style="2" customWidth="1"/>
    <col min="67" max="67" width="9" style="2"/>
    <col min="68" max="68" width="13.25" style="2" customWidth="1"/>
    <col min="69" max="69" width="10.5833333333333" style="2" customWidth="1"/>
    <col min="70" max="84" width="9" style="2"/>
    <col min="85" max="85" width="14.8333333333333" style="2" customWidth="1"/>
    <col min="86" max="86" width="19.5" style="2" customWidth="1"/>
    <col min="87" max="88" width="9" style="2"/>
    <col min="89" max="89" width="14.6666666666667" style="2" customWidth="1"/>
    <col min="90" max="90" width="14.4166666666667" style="2" customWidth="1"/>
    <col min="91" max="94" width="9" style="2"/>
    <col min="95" max="95" width="12.4166666666667" style="2" customWidth="1"/>
    <col min="96" max="96" width="13.75" style="2" customWidth="1"/>
    <col min="97" max="97" width="15.3333333333333" style="2" customWidth="1"/>
    <col min="98" max="99" width="9" style="2"/>
    <col min="100" max="100" width="11.25" style="2" customWidth="1"/>
    <col min="101" max="101" width="37.75" style="2" customWidth="1"/>
    <col min="102" max="102" width="26.0833333333333" style="2" customWidth="1"/>
    <col min="103" max="103" width="33.6666666666667" style="2" customWidth="1"/>
    <col min="104" max="104" width="24.4166666666667" style="2" customWidth="1"/>
    <col min="105" max="105" width="13.5833333333333" style="2" customWidth="1"/>
    <col min="106" max="106" width="12.0833333333333" style="2" customWidth="1"/>
    <col min="107" max="107" width="14.8333333333333" style="2" customWidth="1"/>
    <col min="108" max="108" width="13.3333333333333" style="2" customWidth="1"/>
    <col min="109" max="109" width="15" style="2" customWidth="1"/>
    <col min="110" max="110" width="14.6666666666667" style="2" customWidth="1"/>
    <col min="111" max="111" width="13.5833333333333" style="2" customWidth="1"/>
    <col min="112" max="113" width="14.9166666666667" style="2" customWidth="1"/>
    <col min="114" max="120" width="9" style="2"/>
    <col min="121" max="121" width="34.1666666666667" style="2" customWidth="1"/>
    <col min="122" max="124" width="9" style="2"/>
    <col min="125" max="125" width="13.75" style="2" customWidth="1"/>
    <col min="126" max="126" width="9" style="2"/>
    <col min="127" max="127" width="11.5" style="2" customWidth="1"/>
    <col min="128" max="132" width="9" style="2"/>
    <col min="133" max="133" width="9.91666666666667" style="2" customWidth="1"/>
    <col min="134" max="136" width="9" style="2"/>
    <col min="137" max="137" width="9.91666666666667" style="2" customWidth="1"/>
    <col min="138" max="16384" width="9" style="2"/>
  </cols>
  <sheetData>
    <row r="1" ht="28.2" spans="1:137">
      <c r="A1" s="3" t="s">
        <v>0</v>
      </c>
      <c r="B1" s="4"/>
      <c r="C1" s="4"/>
      <c r="D1" s="4"/>
      <c r="E1" s="4"/>
      <c r="F1" s="4"/>
      <c r="G1" s="5"/>
      <c r="H1" s="3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20" t="s">
        <v>2</v>
      </c>
      <c r="W1" s="3" t="s">
        <v>3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7" t="s">
        <v>4</v>
      </c>
      <c r="BK1" s="36" t="s">
        <v>5</v>
      </c>
      <c r="BL1" s="37"/>
      <c r="BM1" s="37"/>
      <c r="BN1" s="37"/>
      <c r="BO1" s="42"/>
      <c r="BP1" s="20" t="s">
        <v>1030</v>
      </c>
      <c r="BQ1" s="43"/>
      <c r="BR1" s="43"/>
      <c r="BS1" s="43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52"/>
      <c r="CF1" s="53"/>
      <c r="CG1" s="54"/>
      <c r="CH1" s="54"/>
      <c r="CI1" s="54"/>
      <c r="CJ1" s="54"/>
      <c r="CK1" s="54"/>
      <c r="CL1" s="54"/>
      <c r="CM1" s="54"/>
      <c r="CN1" s="54"/>
      <c r="CO1" s="54"/>
      <c r="CP1" s="60"/>
      <c r="CQ1" s="3" t="s">
        <v>7</v>
      </c>
      <c r="CR1" s="4"/>
      <c r="CS1" s="4"/>
      <c r="CT1" s="3" t="s">
        <v>8</v>
      </c>
      <c r="CU1" s="4"/>
      <c r="CV1" s="4"/>
      <c r="CW1" s="62" t="s">
        <v>9</v>
      </c>
      <c r="CX1" s="62" t="s">
        <v>10</v>
      </c>
      <c r="CY1" s="63" t="s">
        <v>1031</v>
      </c>
      <c r="CZ1" s="64" t="s">
        <v>12</v>
      </c>
      <c r="DA1" s="70" t="s">
        <v>13</v>
      </c>
      <c r="DB1" s="37"/>
      <c r="DC1" s="37"/>
      <c r="DD1" s="37"/>
      <c r="DE1" s="37"/>
      <c r="DF1" s="37"/>
      <c r="DG1" s="37"/>
      <c r="DH1" s="37"/>
      <c r="DI1" s="37"/>
      <c r="DJ1" s="3" t="s">
        <v>14</v>
      </c>
      <c r="DK1" s="4"/>
      <c r="DL1" s="4"/>
      <c r="DM1" s="4"/>
      <c r="DN1" s="4"/>
      <c r="DO1" s="4"/>
      <c r="DP1" s="4"/>
      <c r="DQ1" s="64" t="s">
        <v>15</v>
      </c>
      <c r="DR1" s="36" t="s">
        <v>16</v>
      </c>
      <c r="DS1" s="72"/>
      <c r="DT1" s="72"/>
      <c r="DU1" s="72"/>
      <c r="DV1" s="72"/>
      <c r="DW1" s="72"/>
      <c r="DX1" s="72"/>
      <c r="DY1" s="72"/>
      <c r="DZ1" s="72"/>
      <c r="EA1" s="72"/>
      <c r="EB1" s="72"/>
      <c r="EC1" s="72"/>
      <c r="ED1" s="72"/>
      <c r="EE1" s="72"/>
      <c r="EF1" s="72"/>
      <c r="EG1" s="84"/>
    </row>
    <row r="2" ht="31.2" spans="1:137">
      <c r="A2" s="4"/>
      <c r="B2" s="4"/>
      <c r="C2" s="4"/>
      <c r="D2" s="4"/>
      <c r="E2" s="4"/>
      <c r="F2" s="4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1"/>
      <c r="W2" s="22" t="s">
        <v>17</v>
      </c>
      <c r="X2" s="22"/>
      <c r="Y2" s="22"/>
      <c r="Z2" s="22"/>
      <c r="AA2" s="22" t="s">
        <v>18</v>
      </c>
      <c r="AB2" s="22"/>
      <c r="AC2" s="22"/>
      <c r="AD2" s="22"/>
      <c r="AE2" s="23" t="s">
        <v>19</v>
      </c>
      <c r="AF2" s="23"/>
      <c r="AG2" s="23"/>
      <c r="AH2" s="23"/>
      <c r="AI2" s="23"/>
      <c r="AJ2" s="23" t="s">
        <v>20</v>
      </c>
      <c r="AK2" s="23"/>
      <c r="AL2" s="23"/>
      <c r="AM2" s="23"/>
      <c r="AN2" s="23"/>
      <c r="AO2" s="22" t="s">
        <v>21</v>
      </c>
      <c r="AP2" s="22"/>
      <c r="AQ2" s="29" t="s">
        <v>22</v>
      </c>
      <c r="AR2" s="22" t="s">
        <v>23</v>
      </c>
      <c r="AS2" s="22" t="s">
        <v>24</v>
      </c>
      <c r="AT2" s="22"/>
      <c r="AU2" s="22"/>
      <c r="AV2" s="22" t="s">
        <v>25</v>
      </c>
      <c r="AW2" s="22"/>
      <c r="AX2" s="22"/>
      <c r="AY2" s="31" t="s">
        <v>26</v>
      </c>
      <c r="AZ2" s="32"/>
      <c r="BA2" s="32"/>
      <c r="BB2" s="33"/>
      <c r="BC2" s="29" t="s">
        <v>27</v>
      </c>
      <c r="BD2" s="22" t="s">
        <v>28</v>
      </c>
      <c r="BE2" s="22"/>
      <c r="BF2" s="22"/>
      <c r="BG2" s="23" t="s">
        <v>29</v>
      </c>
      <c r="BH2" s="23"/>
      <c r="BI2" s="23"/>
      <c r="BJ2" s="8"/>
      <c r="BK2" s="38"/>
      <c r="BL2" s="39"/>
      <c r="BM2" s="39"/>
      <c r="BN2" s="39"/>
      <c r="BO2" s="45"/>
      <c r="BP2" s="46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55"/>
      <c r="CF2" s="56" t="s">
        <v>30</v>
      </c>
      <c r="CG2" s="56"/>
      <c r="CH2" s="56"/>
      <c r="CI2" s="56"/>
      <c r="CJ2" s="56"/>
      <c r="CK2" s="56"/>
      <c r="CL2" s="56"/>
      <c r="CM2" s="56"/>
      <c r="CN2" s="56"/>
      <c r="CO2" s="56" t="s">
        <v>31</v>
      </c>
      <c r="CP2" s="56"/>
      <c r="CQ2" s="4"/>
      <c r="CR2" s="4"/>
      <c r="CS2" s="4"/>
      <c r="CT2" s="4"/>
      <c r="CU2" s="4"/>
      <c r="CV2" s="4"/>
      <c r="CW2" s="65"/>
      <c r="CX2" s="65"/>
      <c r="CY2" s="66"/>
      <c r="CZ2" s="67"/>
      <c r="DA2" s="71"/>
      <c r="DJ2" s="4"/>
      <c r="DK2" s="4"/>
      <c r="DL2" s="4"/>
      <c r="DM2" s="4"/>
      <c r="DN2" s="4"/>
      <c r="DO2" s="4"/>
      <c r="DP2" s="4"/>
      <c r="DQ2" s="66"/>
      <c r="DR2" s="73"/>
      <c r="DS2" s="74"/>
      <c r="DT2" s="74"/>
      <c r="DU2" s="74"/>
      <c r="DV2" s="74"/>
      <c r="DW2" s="74"/>
      <c r="DX2" s="74"/>
      <c r="DY2" s="74"/>
      <c r="DZ2" s="74"/>
      <c r="EA2" s="74"/>
      <c r="EB2" s="74"/>
      <c r="EC2" s="74"/>
      <c r="ED2" s="74"/>
      <c r="EE2" s="74"/>
      <c r="EF2" s="74"/>
      <c r="EG2" s="85"/>
    </row>
    <row r="3" ht="14.4" spans="1:142">
      <c r="A3" s="7" t="s">
        <v>32</v>
      </c>
      <c r="B3" s="8" t="s">
        <v>33</v>
      </c>
      <c r="C3" s="8" t="s">
        <v>34</v>
      </c>
      <c r="D3" s="8" t="s">
        <v>35</v>
      </c>
      <c r="E3" s="8" t="s">
        <v>36</v>
      </c>
      <c r="F3" s="8" t="s">
        <v>37</v>
      </c>
      <c r="G3" s="9" t="s">
        <v>38</v>
      </c>
      <c r="H3" s="8" t="s">
        <v>39</v>
      </c>
      <c r="I3" s="8" t="s">
        <v>40</v>
      </c>
      <c r="J3" s="8" t="s">
        <v>41</v>
      </c>
      <c r="K3" s="8" t="s">
        <v>40</v>
      </c>
      <c r="L3" s="8" t="s">
        <v>42</v>
      </c>
      <c r="M3" s="8" t="s">
        <v>40</v>
      </c>
      <c r="N3" s="8" t="s">
        <v>43</v>
      </c>
      <c r="O3" s="8" t="s">
        <v>40</v>
      </c>
      <c r="P3" s="8" t="s">
        <v>44</v>
      </c>
      <c r="Q3" s="8" t="s">
        <v>40</v>
      </c>
      <c r="R3" s="8" t="s">
        <v>45</v>
      </c>
      <c r="S3" s="8" t="s">
        <v>40</v>
      </c>
      <c r="T3" s="8" t="s">
        <v>46</v>
      </c>
      <c r="U3" s="8" t="s">
        <v>47</v>
      </c>
      <c r="V3" s="8" t="s">
        <v>48</v>
      </c>
      <c r="W3" s="23" t="s">
        <v>49</v>
      </c>
      <c r="X3" s="23" t="s">
        <v>50</v>
      </c>
      <c r="Y3" s="23"/>
      <c r="Z3" s="23"/>
      <c r="AA3" s="23" t="s">
        <v>49</v>
      </c>
      <c r="AB3" s="23" t="s">
        <v>50</v>
      </c>
      <c r="AC3" s="23"/>
      <c r="AD3" s="23"/>
      <c r="AE3" s="25" t="s">
        <v>49</v>
      </c>
      <c r="AF3" s="23" t="s">
        <v>50</v>
      </c>
      <c r="AG3" s="23"/>
      <c r="AH3" s="23" t="s">
        <v>51</v>
      </c>
      <c r="AI3" s="23"/>
      <c r="AJ3" s="23" t="s">
        <v>49</v>
      </c>
      <c r="AK3" s="23" t="s">
        <v>50</v>
      </c>
      <c r="AL3" s="23"/>
      <c r="AM3" s="23" t="s">
        <v>52</v>
      </c>
      <c r="AN3" s="23"/>
      <c r="AO3" s="23" t="s">
        <v>49</v>
      </c>
      <c r="AP3" s="23" t="s">
        <v>53</v>
      </c>
      <c r="AQ3" s="25" t="s">
        <v>54</v>
      </c>
      <c r="AR3" s="30" t="s">
        <v>55</v>
      </c>
      <c r="AS3" s="25" t="s">
        <v>49</v>
      </c>
      <c r="AT3" s="23" t="s">
        <v>50</v>
      </c>
      <c r="AU3" s="23"/>
      <c r="AV3" s="23" t="s">
        <v>49</v>
      </c>
      <c r="AW3" s="23" t="s">
        <v>50</v>
      </c>
      <c r="AX3" s="23"/>
      <c r="AY3" s="23" t="s">
        <v>49</v>
      </c>
      <c r="AZ3" s="34" t="s">
        <v>50</v>
      </c>
      <c r="BA3" s="35"/>
      <c r="BB3" s="33"/>
      <c r="BC3" s="29"/>
      <c r="BD3" s="25" t="s">
        <v>49</v>
      </c>
      <c r="BE3" s="23" t="s">
        <v>56</v>
      </c>
      <c r="BF3" s="23"/>
      <c r="BG3" s="23" t="s">
        <v>57</v>
      </c>
      <c r="BH3" s="23" t="s">
        <v>58</v>
      </c>
      <c r="BI3" s="23" t="s">
        <v>59</v>
      </c>
      <c r="BJ3" s="8"/>
      <c r="BK3" s="8" t="s">
        <v>60</v>
      </c>
      <c r="BL3" s="8" t="s">
        <v>61</v>
      </c>
      <c r="BM3" s="8" t="s">
        <v>62</v>
      </c>
      <c r="BN3" s="48" t="s">
        <v>63</v>
      </c>
      <c r="BO3" s="8"/>
      <c r="BP3" s="8" t="s">
        <v>60</v>
      </c>
      <c r="BQ3" s="8" t="s">
        <v>61</v>
      </c>
      <c r="BR3" s="48" t="s">
        <v>64</v>
      </c>
      <c r="BS3" s="8" t="s">
        <v>62</v>
      </c>
      <c r="BT3" s="48" t="s">
        <v>65</v>
      </c>
      <c r="BU3" s="48" t="s">
        <v>66</v>
      </c>
      <c r="BV3" s="48" t="s">
        <v>67</v>
      </c>
      <c r="BW3" s="48" t="s">
        <v>63</v>
      </c>
      <c r="BX3" s="48" t="s">
        <v>68</v>
      </c>
      <c r="BY3" s="48" t="s">
        <v>69</v>
      </c>
      <c r="BZ3" s="48" t="s">
        <v>70</v>
      </c>
      <c r="CA3" s="48" t="s">
        <v>71</v>
      </c>
      <c r="CB3" s="48" t="s">
        <v>72</v>
      </c>
      <c r="CC3" s="48" t="s">
        <v>73</v>
      </c>
      <c r="CD3" s="48" t="s">
        <v>74</v>
      </c>
      <c r="CE3" s="48" t="s">
        <v>75</v>
      </c>
      <c r="CF3" s="57" t="s">
        <v>76</v>
      </c>
      <c r="CG3" s="56" t="s">
        <v>50</v>
      </c>
      <c r="CH3" s="56" t="s">
        <v>77</v>
      </c>
      <c r="CI3" s="56" t="s">
        <v>78</v>
      </c>
      <c r="CJ3" s="56"/>
      <c r="CK3" s="56"/>
      <c r="CL3" s="56"/>
      <c r="CM3" s="56" t="s">
        <v>79</v>
      </c>
      <c r="CN3" s="56"/>
      <c r="CO3" s="56"/>
      <c r="CP3" s="56"/>
      <c r="CQ3" s="9" t="s">
        <v>80</v>
      </c>
      <c r="CR3" s="9" t="s">
        <v>81</v>
      </c>
      <c r="CS3" s="9" t="s">
        <v>82</v>
      </c>
      <c r="CT3" s="9" t="s">
        <v>83</v>
      </c>
      <c r="CU3" s="9" t="s">
        <v>84</v>
      </c>
      <c r="CV3" s="9" t="s">
        <v>85</v>
      </c>
      <c r="CW3" s="65"/>
      <c r="CX3" s="65"/>
      <c r="CY3" s="61"/>
      <c r="CZ3" s="67"/>
      <c r="DA3" s="66" t="s">
        <v>86</v>
      </c>
      <c r="DB3" s="66" t="s">
        <v>87</v>
      </c>
      <c r="DC3" s="66" t="s">
        <v>88</v>
      </c>
      <c r="DD3" s="66" t="s">
        <v>89</v>
      </c>
      <c r="DE3" s="66" t="s">
        <v>90</v>
      </c>
      <c r="DF3" s="66" t="s">
        <v>91</v>
      </c>
      <c r="DG3" s="66" t="s">
        <v>92</v>
      </c>
      <c r="DH3" s="66" t="s">
        <v>93</v>
      </c>
      <c r="DI3" s="66" t="s">
        <v>94</v>
      </c>
      <c r="DJ3" s="8"/>
      <c r="DK3" s="8"/>
      <c r="DL3" s="8"/>
      <c r="DM3" s="8"/>
      <c r="DN3" s="8"/>
      <c r="DO3" s="8"/>
      <c r="DP3" s="8"/>
      <c r="DQ3" s="61"/>
      <c r="DR3" s="75" t="s">
        <v>95</v>
      </c>
      <c r="DS3" s="76" t="s">
        <v>96</v>
      </c>
      <c r="DT3" s="76" t="s">
        <v>97</v>
      </c>
      <c r="DU3" s="76" t="s">
        <v>98</v>
      </c>
      <c r="DV3" s="76" t="s">
        <v>99</v>
      </c>
      <c r="DW3" s="76" t="s">
        <v>98</v>
      </c>
      <c r="DX3" s="76" t="s">
        <v>100</v>
      </c>
      <c r="DY3" s="76" t="s">
        <v>98</v>
      </c>
      <c r="DZ3" s="76" t="s">
        <v>101</v>
      </c>
      <c r="EA3" s="76" t="s">
        <v>98</v>
      </c>
      <c r="EB3" s="76" t="s">
        <v>102</v>
      </c>
      <c r="EC3" s="76" t="s">
        <v>98</v>
      </c>
      <c r="ED3" s="76" t="s">
        <v>103</v>
      </c>
      <c r="EE3" s="81" t="s">
        <v>98</v>
      </c>
      <c r="EF3" s="76" t="s">
        <v>104</v>
      </c>
      <c r="EG3" s="76" t="s">
        <v>98</v>
      </c>
      <c r="EH3" s="76" t="s">
        <v>105</v>
      </c>
      <c r="EI3" s="76" t="s">
        <v>98</v>
      </c>
      <c r="EJ3" s="76" t="s">
        <v>106</v>
      </c>
      <c r="EK3" s="76" t="s">
        <v>98</v>
      </c>
      <c r="EL3" s="86" t="s">
        <v>107</v>
      </c>
    </row>
    <row r="4" ht="12" customHeight="1" spans="1:142">
      <c r="A4" s="8"/>
      <c r="B4" s="8"/>
      <c r="C4" s="8"/>
      <c r="D4" s="8"/>
      <c r="E4" s="8"/>
      <c r="F4" s="8"/>
      <c r="G4" s="1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23"/>
      <c r="X4" s="23" t="s">
        <v>108</v>
      </c>
      <c r="Y4" s="23" t="s">
        <v>109</v>
      </c>
      <c r="Z4" s="23" t="s">
        <v>110</v>
      </c>
      <c r="AA4" s="23"/>
      <c r="AB4" s="23" t="s">
        <v>108</v>
      </c>
      <c r="AC4" s="23" t="s">
        <v>111</v>
      </c>
      <c r="AD4" s="23" t="s">
        <v>112</v>
      </c>
      <c r="AE4" s="25"/>
      <c r="AF4" s="23" t="s">
        <v>113</v>
      </c>
      <c r="AG4" s="23" t="s">
        <v>114</v>
      </c>
      <c r="AH4" s="28" t="s">
        <v>115</v>
      </c>
      <c r="AI4" s="23" t="s">
        <v>116</v>
      </c>
      <c r="AJ4" s="23"/>
      <c r="AK4" s="23" t="s">
        <v>117</v>
      </c>
      <c r="AL4" s="23" t="s">
        <v>114</v>
      </c>
      <c r="AM4" s="28" t="s">
        <v>115</v>
      </c>
      <c r="AN4" s="23" t="s">
        <v>118</v>
      </c>
      <c r="AO4" s="23"/>
      <c r="AP4" s="23"/>
      <c r="AQ4" s="25"/>
      <c r="AR4" s="30" t="s">
        <v>119</v>
      </c>
      <c r="AS4" s="25"/>
      <c r="AT4" s="23" t="s">
        <v>120</v>
      </c>
      <c r="AU4" s="23" t="s">
        <v>121</v>
      </c>
      <c r="AV4" s="23"/>
      <c r="AW4" s="23" t="s">
        <v>120</v>
      </c>
      <c r="AX4" s="23" t="s">
        <v>121</v>
      </c>
      <c r="AY4" s="23"/>
      <c r="AZ4" s="23" t="s">
        <v>120</v>
      </c>
      <c r="BA4" s="23" t="s">
        <v>122</v>
      </c>
      <c r="BB4" s="23" t="s">
        <v>123</v>
      </c>
      <c r="BC4" s="29"/>
      <c r="BD4" s="25"/>
      <c r="BE4" s="23" t="s">
        <v>120</v>
      </c>
      <c r="BF4" s="23" t="s">
        <v>121</v>
      </c>
      <c r="BG4" s="23"/>
      <c r="BH4" s="40"/>
      <c r="BI4" s="23"/>
      <c r="BJ4" s="8"/>
      <c r="BK4" s="8" t="s">
        <v>124</v>
      </c>
      <c r="BL4" s="8" t="s">
        <v>125</v>
      </c>
      <c r="BM4" s="8" t="s">
        <v>126</v>
      </c>
      <c r="BN4" s="49" t="s">
        <v>127</v>
      </c>
      <c r="BO4" s="8"/>
      <c r="BP4" s="8" t="s">
        <v>124</v>
      </c>
      <c r="BQ4" s="8" t="s">
        <v>125</v>
      </c>
      <c r="BR4" s="50" t="s">
        <v>128</v>
      </c>
      <c r="BS4" s="8" t="s">
        <v>126</v>
      </c>
      <c r="BT4" s="49" t="s">
        <v>129</v>
      </c>
      <c r="BU4" s="49" t="s">
        <v>127</v>
      </c>
      <c r="BV4" s="49" t="s">
        <v>127</v>
      </c>
      <c r="BW4" s="49" t="s">
        <v>127</v>
      </c>
      <c r="BX4" s="49" t="s">
        <v>127</v>
      </c>
      <c r="BY4" s="49" t="s">
        <v>127</v>
      </c>
      <c r="BZ4" s="50" t="s">
        <v>130</v>
      </c>
      <c r="CA4" s="50" t="s">
        <v>129</v>
      </c>
      <c r="CB4" s="50" t="s">
        <v>131</v>
      </c>
      <c r="CC4" s="49" t="s">
        <v>132</v>
      </c>
      <c r="CD4" s="49" t="s">
        <v>133</v>
      </c>
      <c r="CE4" s="49" t="s">
        <v>129</v>
      </c>
      <c r="CF4" s="57"/>
      <c r="CG4" s="56" t="s">
        <v>134</v>
      </c>
      <c r="CH4" s="56"/>
      <c r="CI4" s="56" t="s">
        <v>135</v>
      </c>
      <c r="CJ4" s="56" t="s">
        <v>136</v>
      </c>
      <c r="CK4" s="56" t="s">
        <v>137</v>
      </c>
      <c r="CL4" s="56" t="s">
        <v>138</v>
      </c>
      <c r="CM4" s="56" t="s">
        <v>76</v>
      </c>
      <c r="CN4" s="56" t="s">
        <v>139</v>
      </c>
      <c r="CO4" s="56"/>
      <c r="CP4" s="56"/>
      <c r="CQ4" s="61"/>
      <c r="CR4" s="61"/>
      <c r="CS4" s="61"/>
      <c r="CT4" s="61"/>
      <c r="CU4" s="61"/>
      <c r="CV4" s="61"/>
      <c r="CW4" s="68"/>
      <c r="CX4" s="68"/>
      <c r="CY4" s="8" t="s">
        <v>1035</v>
      </c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8"/>
      <c r="DK4" s="8"/>
      <c r="DL4" s="8"/>
      <c r="DM4" s="8"/>
      <c r="DN4" s="8"/>
      <c r="DO4" s="8"/>
      <c r="DP4" s="8"/>
      <c r="DQ4" s="8" t="s">
        <v>141</v>
      </c>
      <c r="DR4" s="75"/>
      <c r="DS4" s="76"/>
      <c r="DT4" s="76"/>
      <c r="DU4" s="76" t="s">
        <v>142</v>
      </c>
      <c r="DV4" s="76"/>
      <c r="DW4" s="76" t="s">
        <v>142</v>
      </c>
      <c r="DX4" s="76"/>
      <c r="DY4" s="76" t="s">
        <v>142</v>
      </c>
      <c r="DZ4" s="76"/>
      <c r="EA4" s="76" t="s">
        <v>142</v>
      </c>
      <c r="EB4" s="76"/>
      <c r="EC4" s="76" t="s">
        <v>142</v>
      </c>
      <c r="ED4" s="76"/>
      <c r="EE4" s="81" t="s">
        <v>142</v>
      </c>
      <c r="EF4" s="76"/>
      <c r="EG4" s="76" t="s">
        <v>142</v>
      </c>
      <c r="EH4" s="76"/>
      <c r="EI4" s="76" t="s">
        <v>142</v>
      </c>
      <c r="EJ4" s="76"/>
      <c r="EK4" s="76" t="s">
        <v>142</v>
      </c>
      <c r="EL4" s="86"/>
    </row>
    <row r="5" spans="1:145">
      <c r="A5" s="2" t="s">
        <v>8811</v>
      </c>
      <c r="B5" s="2" t="s">
        <v>8812</v>
      </c>
      <c r="C5" s="11">
        <v>43177</v>
      </c>
      <c r="D5" s="2">
        <v>2</v>
      </c>
      <c r="E5" s="2" t="s">
        <v>146</v>
      </c>
      <c r="F5" s="2" t="s">
        <v>146</v>
      </c>
      <c r="H5" s="2">
        <v>60</v>
      </c>
      <c r="I5" s="2">
        <v>58</v>
      </c>
      <c r="J5" s="2">
        <v>95</v>
      </c>
      <c r="K5" s="2">
        <v>15</v>
      </c>
      <c r="L5" s="2">
        <v>149</v>
      </c>
      <c r="M5" s="2">
        <v>24</v>
      </c>
      <c r="N5" s="2">
        <v>64</v>
      </c>
      <c r="O5" s="2">
        <v>4</v>
      </c>
      <c r="P5" s="2" t="s">
        <v>166</v>
      </c>
      <c r="Q5" s="2">
        <v>0</v>
      </c>
      <c r="R5" s="2">
        <v>23</v>
      </c>
      <c r="S5" s="2">
        <v>42</v>
      </c>
      <c r="T5" s="2">
        <f>SUM(I5,K5,M5,O5,Q5,S5)</f>
        <v>143</v>
      </c>
      <c r="U5" s="2" t="s">
        <v>148</v>
      </c>
      <c r="V5" s="2" t="s">
        <v>8813</v>
      </c>
      <c r="W5" s="2">
        <v>1</v>
      </c>
      <c r="X5" s="2" t="s">
        <v>1797</v>
      </c>
      <c r="Y5" s="2" t="s">
        <v>2060</v>
      </c>
      <c r="Z5" s="2">
        <v>1</v>
      </c>
      <c r="AA5" s="2">
        <v>0</v>
      </c>
      <c r="AE5" s="2">
        <v>0</v>
      </c>
      <c r="AJ5" s="2">
        <v>0</v>
      </c>
      <c r="AO5" s="2">
        <v>0</v>
      </c>
      <c r="AQ5" s="2">
        <v>0</v>
      </c>
      <c r="AR5" s="2">
        <v>0</v>
      </c>
      <c r="AS5" s="2">
        <v>0</v>
      </c>
      <c r="AV5" s="2">
        <v>0</v>
      </c>
      <c r="AY5" s="2">
        <v>0</v>
      </c>
      <c r="BC5" s="2">
        <v>1</v>
      </c>
      <c r="BD5" s="2">
        <v>0</v>
      </c>
      <c r="BG5" s="2">
        <v>2</v>
      </c>
      <c r="BH5" s="2">
        <v>2</v>
      </c>
      <c r="BI5" s="2">
        <v>2</v>
      </c>
      <c r="BJ5" s="2">
        <v>2</v>
      </c>
      <c r="BK5" s="2">
        <v>8537.42</v>
      </c>
      <c r="BL5" s="2">
        <v>7.7</v>
      </c>
      <c r="BM5" s="2">
        <v>5139</v>
      </c>
      <c r="BP5" s="2">
        <v>7253.64</v>
      </c>
      <c r="BQ5" s="2">
        <v>2.7</v>
      </c>
      <c r="BR5" s="51">
        <v>14.1</v>
      </c>
      <c r="BS5" s="2">
        <v>2857</v>
      </c>
      <c r="BT5" s="51">
        <v>0.8</v>
      </c>
      <c r="BU5" s="2">
        <v>3.86</v>
      </c>
      <c r="BV5" s="2">
        <v>1.73</v>
      </c>
      <c r="BW5" s="2">
        <v>2.08</v>
      </c>
      <c r="BX5" s="2">
        <v>4.59</v>
      </c>
      <c r="BY5" s="51">
        <v>7.5</v>
      </c>
      <c r="BZ5" s="2">
        <v>64</v>
      </c>
      <c r="CA5" s="2">
        <v>123</v>
      </c>
      <c r="CD5" s="51">
        <v>11.7</v>
      </c>
      <c r="CE5" s="2">
        <v>4.31</v>
      </c>
      <c r="CG5" s="11">
        <v>43179</v>
      </c>
      <c r="CH5" s="2" t="s">
        <v>1280</v>
      </c>
      <c r="CK5" s="2" t="s">
        <v>8814</v>
      </c>
      <c r="CL5" s="58"/>
      <c r="CN5" s="2">
        <v>2</v>
      </c>
      <c r="CO5" s="2">
        <v>2</v>
      </c>
      <c r="CQ5" s="2">
        <v>1</v>
      </c>
      <c r="CR5" s="2">
        <v>0</v>
      </c>
      <c r="CS5" s="2">
        <v>0</v>
      </c>
      <c r="CT5" s="2">
        <v>44</v>
      </c>
      <c r="CU5" s="2">
        <v>0.57</v>
      </c>
      <c r="CV5" s="2">
        <v>0</v>
      </c>
      <c r="CY5" s="2" t="s">
        <v>6886</v>
      </c>
      <c r="CZ5" s="2">
        <v>1</v>
      </c>
      <c r="DA5" s="2">
        <v>1</v>
      </c>
      <c r="DB5" s="2">
        <v>2</v>
      </c>
      <c r="DC5" s="2">
        <v>1</v>
      </c>
      <c r="DD5" s="2">
        <v>0</v>
      </c>
      <c r="DE5" s="2">
        <v>0</v>
      </c>
      <c r="DF5" s="2">
        <v>1</v>
      </c>
      <c r="DG5" s="2">
        <v>1</v>
      </c>
      <c r="DH5" s="2">
        <v>1</v>
      </c>
      <c r="DI5" s="2">
        <v>1</v>
      </c>
      <c r="DQ5" s="2" t="s">
        <v>8815</v>
      </c>
      <c r="DR5"/>
      <c r="DS5" t="s">
        <v>1045</v>
      </c>
      <c r="DT5"/>
      <c r="DU5"/>
      <c r="DV5"/>
      <c r="DW5"/>
      <c r="DX5" t="s">
        <v>76</v>
      </c>
      <c r="DY5" s="80"/>
      <c r="DZ5" t="s">
        <v>76</v>
      </c>
      <c r="EA5"/>
      <c r="EB5" t="s">
        <v>76</v>
      </c>
      <c r="EC5"/>
      <c r="ED5" t="s">
        <v>76</v>
      </c>
      <c r="EE5" s="82"/>
      <c r="EF5" t="s">
        <v>76</v>
      </c>
      <c r="EG5"/>
      <c r="EH5" t="s">
        <v>76</v>
      </c>
      <c r="EI5"/>
      <c r="EJ5" t="s">
        <v>76</v>
      </c>
      <c r="EK5"/>
      <c r="EL5"/>
      <c r="EM5"/>
      <c r="EN5"/>
      <c r="EO5"/>
    </row>
    <row r="6" ht="15.6" spans="1:145">
      <c r="A6" s="2" t="s">
        <v>8816</v>
      </c>
      <c r="B6" s="2" t="s">
        <v>5832</v>
      </c>
      <c r="C6" s="11">
        <v>43094</v>
      </c>
      <c r="D6" s="2">
        <v>1</v>
      </c>
      <c r="E6" s="2">
        <v>170</v>
      </c>
      <c r="F6" s="2">
        <v>78</v>
      </c>
      <c r="H6" s="2">
        <v>64</v>
      </c>
      <c r="I6" s="2">
        <v>58</v>
      </c>
      <c r="J6" s="2">
        <v>63</v>
      </c>
      <c r="K6" s="2">
        <v>3</v>
      </c>
      <c r="L6" s="2">
        <v>138</v>
      </c>
      <c r="M6" s="2">
        <v>34</v>
      </c>
      <c r="N6" s="2">
        <v>100</v>
      </c>
      <c r="O6" s="2">
        <v>10</v>
      </c>
      <c r="P6" s="2" t="s">
        <v>382</v>
      </c>
      <c r="Q6" s="2">
        <v>0</v>
      </c>
      <c r="R6" s="2">
        <v>2</v>
      </c>
      <c r="S6" s="2">
        <v>28</v>
      </c>
      <c r="T6" s="2">
        <f t="shared" ref="T6:T8" si="0">SUM(I6,K6,M6,O6,Q6,S6)</f>
        <v>133</v>
      </c>
      <c r="U6" s="2" t="s">
        <v>167</v>
      </c>
      <c r="V6" s="2" t="s">
        <v>8817</v>
      </c>
      <c r="W6" s="2">
        <v>0</v>
      </c>
      <c r="AA6" s="2">
        <v>0</v>
      </c>
      <c r="AE6" s="2">
        <v>1</v>
      </c>
      <c r="AF6" s="2">
        <v>20</v>
      </c>
      <c r="AG6" s="2">
        <v>40</v>
      </c>
      <c r="AH6" s="2">
        <v>1</v>
      </c>
      <c r="AI6" s="2" t="s">
        <v>1308</v>
      </c>
      <c r="AJ6" s="2">
        <v>1</v>
      </c>
      <c r="AK6" s="2" t="s">
        <v>476</v>
      </c>
      <c r="AO6" s="2">
        <v>0</v>
      </c>
      <c r="AQ6" s="2">
        <v>0</v>
      </c>
      <c r="AR6" s="2">
        <v>0</v>
      </c>
      <c r="AS6" s="2">
        <v>1</v>
      </c>
      <c r="AT6" s="2" t="s">
        <v>1277</v>
      </c>
      <c r="AU6" s="2" t="s">
        <v>2849</v>
      </c>
      <c r="AV6" s="2">
        <v>0</v>
      </c>
      <c r="AY6" s="2">
        <v>0</v>
      </c>
      <c r="BC6" s="2">
        <v>0</v>
      </c>
      <c r="BD6" s="2">
        <v>0</v>
      </c>
      <c r="BG6" s="2">
        <v>1</v>
      </c>
      <c r="BH6" s="2">
        <v>1</v>
      </c>
      <c r="BI6" s="2">
        <v>1</v>
      </c>
      <c r="BJ6" s="2">
        <v>1</v>
      </c>
      <c r="BP6" s="2">
        <v>10.52</v>
      </c>
      <c r="BQ6" s="2">
        <v>0.8</v>
      </c>
      <c r="BS6" s="51">
        <v>12.8</v>
      </c>
      <c r="BT6" s="2">
        <v>1.19</v>
      </c>
      <c r="BU6" s="51">
        <v>4.8</v>
      </c>
      <c r="BV6" s="2">
        <v>1.97</v>
      </c>
      <c r="BW6" s="2">
        <v>2.51</v>
      </c>
      <c r="BX6" s="2">
        <v>4.71</v>
      </c>
      <c r="BY6" s="51">
        <v>5.9</v>
      </c>
      <c r="BZ6" s="2">
        <v>100</v>
      </c>
      <c r="CA6" s="2">
        <v>140</v>
      </c>
      <c r="CD6" s="2">
        <v>10.9</v>
      </c>
      <c r="CE6" s="2">
        <v>3.28</v>
      </c>
      <c r="CG6" s="11">
        <v>43098</v>
      </c>
      <c r="CH6" s="2" t="s">
        <v>8818</v>
      </c>
      <c r="CK6" s="2" t="s">
        <v>5230</v>
      </c>
      <c r="CL6" s="2" t="s">
        <v>2631</v>
      </c>
      <c r="CN6" s="2">
        <v>3</v>
      </c>
      <c r="CO6" s="2">
        <v>2</v>
      </c>
      <c r="CQ6" s="2">
        <v>0</v>
      </c>
      <c r="CR6" s="2">
        <v>0</v>
      </c>
      <c r="CS6" s="2">
        <v>0</v>
      </c>
      <c r="CT6" s="2">
        <v>42</v>
      </c>
      <c r="CU6" s="2">
        <v>0.65</v>
      </c>
      <c r="CV6" s="2">
        <v>0</v>
      </c>
      <c r="CY6" s="2" t="s">
        <v>3392</v>
      </c>
      <c r="CZ6" s="2">
        <v>1</v>
      </c>
      <c r="DA6" s="2">
        <v>1</v>
      </c>
      <c r="DB6" s="2">
        <v>2</v>
      </c>
      <c r="DC6" s="2">
        <v>1</v>
      </c>
      <c r="DD6" s="2">
        <v>0</v>
      </c>
      <c r="DE6" s="2">
        <v>1</v>
      </c>
      <c r="DF6" s="2">
        <v>0</v>
      </c>
      <c r="DG6" s="2">
        <v>0</v>
      </c>
      <c r="DH6" s="2">
        <v>2</v>
      </c>
      <c r="DI6" s="2">
        <v>0</v>
      </c>
      <c r="DQ6" s="2" t="s">
        <v>8819</v>
      </c>
      <c r="DR6" s="77"/>
      <c r="DS6" t="s">
        <v>1045</v>
      </c>
      <c r="DT6"/>
      <c r="DU6"/>
      <c r="DV6"/>
      <c r="DW6"/>
      <c r="DX6" t="s">
        <v>76</v>
      </c>
      <c r="DY6"/>
      <c r="DZ6" t="s">
        <v>76</v>
      </c>
      <c r="EA6"/>
      <c r="EB6" s="2" t="s">
        <v>76</v>
      </c>
      <c r="ED6" s="2" t="s">
        <v>76</v>
      </c>
      <c r="EF6" s="2" t="s">
        <v>76</v>
      </c>
      <c r="EH6" s="2" t="s">
        <v>76</v>
      </c>
      <c r="EJ6" s="2" t="s">
        <v>76</v>
      </c>
      <c r="EL6" s="2" t="s">
        <v>8820</v>
      </c>
      <c r="EM6"/>
      <c r="EN6"/>
      <c r="EO6"/>
    </row>
    <row r="7" spans="1:145">
      <c r="A7" s="2" t="s">
        <v>8821</v>
      </c>
      <c r="B7" s="12" t="s">
        <v>8822</v>
      </c>
      <c r="C7" s="11">
        <v>43132</v>
      </c>
      <c r="D7" s="2">
        <v>1</v>
      </c>
      <c r="E7" s="2">
        <v>165</v>
      </c>
      <c r="F7" s="2">
        <v>73</v>
      </c>
      <c r="H7" s="2">
        <v>67</v>
      </c>
      <c r="I7" s="2">
        <v>58</v>
      </c>
      <c r="J7" s="2">
        <v>79</v>
      </c>
      <c r="K7" s="2">
        <v>9</v>
      </c>
      <c r="L7" s="2">
        <v>161</v>
      </c>
      <c r="M7" s="2">
        <v>10</v>
      </c>
      <c r="N7" s="2">
        <v>75</v>
      </c>
      <c r="O7" s="2">
        <v>7</v>
      </c>
      <c r="P7" s="2" t="s">
        <v>382</v>
      </c>
      <c r="Q7" s="2">
        <v>0</v>
      </c>
      <c r="R7" s="2">
        <v>0</v>
      </c>
      <c r="S7" s="2">
        <v>0</v>
      </c>
      <c r="T7" s="2">
        <f t="shared" si="0"/>
        <v>84</v>
      </c>
      <c r="U7" s="2" t="s">
        <v>279</v>
      </c>
      <c r="V7" s="2" t="s">
        <v>8823</v>
      </c>
      <c r="W7" s="2">
        <v>1</v>
      </c>
      <c r="X7" s="2">
        <v>16</v>
      </c>
      <c r="Y7" s="2" t="s">
        <v>521</v>
      </c>
      <c r="Z7" s="2">
        <v>0</v>
      </c>
      <c r="AA7" s="2">
        <v>0</v>
      </c>
      <c r="AE7" s="2">
        <v>1</v>
      </c>
      <c r="AF7" s="2">
        <v>50</v>
      </c>
      <c r="AG7" s="2">
        <v>50</v>
      </c>
      <c r="AH7" s="2">
        <v>0</v>
      </c>
      <c r="AJ7" s="2">
        <v>0</v>
      </c>
      <c r="AO7" s="2">
        <v>1</v>
      </c>
      <c r="AP7" s="2">
        <v>13</v>
      </c>
      <c r="AQ7" s="2">
        <v>0</v>
      </c>
      <c r="AR7" s="2">
        <v>0</v>
      </c>
      <c r="AS7" s="2">
        <v>0</v>
      </c>
      <c r="AV7" s="2">
        <v>0</v>
      </c>
      <c r="AY7" s="2">
        <v>0</v>
      </c>
      <c r="BC7" s="2">
        <v>1</v>
      </c>
      <c r="BD7" s="2">
        <v>0</v>
      </c>
      <c r="BG7" s="2">
        <v>2</v>
      </c>
      <c r="BH7" s="2">
        <v>2</v>
      </c>
      <c r="BI7" s="2">
        <v>2</v>
      </c>
      <c r="BJ7" s="2">
        <v>1</v>
      </c>
      <c r="BP7" s="2">
        <v>34.26</v>
      </c>
      <c r="BQ7" s="2">
        <v>1.1</v>
      </c>
      <c r="BS7" s="2">
        <v>231.4</v>
      </c>
      <c r="BT7" s="2">
        <v>0.91</v>
      </c>
      <c r="BU7" s="2">
        <v>3.93</v>
      </c>
      <c r="BV7" s="2">
        <v>1.93</v>
      </c>
      <c r="BW7" s="2">
        <v>2.22</v>
      </c>
      <c r="BX7" s="2">
        <v>6.4</v>
      </c>
      <c r="BY7" s="2">
        <v>5.82</v>
      </c>
      <c r="BZ7" s="2">
        <v>75</v>
      </c>
      <c r="CA7" s="2">
        <v>151</v>
      </c>
      <c r="CB7" s="2">
        <v>6.4</v>
      </c>
      <c r="CD7" s="2">
        <v>10.6</v>
      </c>
      <c r="CE7" s="2">
        <v>2.73</v>
      </c>
      <c r="CG7" s="11">
        <v>43137</v>
      </c>
      <c r="CH7" s="2" t="s">
        <v>1901</v>
      </c>
      <c r="CI7" s="2" t="s">
        <v>5019</v>
      </c>
      <c r="CK7" s="2" t="s">
        <v>1155</v>
      </c>
      <c r="CL7" s="2" t="s">
        <v>649</v>
      </c>
      <c r="CN7" s="2">
        <v>3</v>
      </c>
      <c r="CO7" s="2">
        <v>2</v>
      </c>
      <c r="CQ7" s="2">
        <v>0</v>
      </c>
      <c r="CR7" s="2">
        <v>0</v>
      </c>
      <c r="CS7" s="2">
        <v>0</v>
      </c>
      <c r="CT7" s="2">
        <v>42</v>
      </c>
      <c r="CU7" s="2">
        <v>0.61</v>
      </c>
      <c r="CV7" s="2">
        <v>0</v>
      </c>
      <c r="CY7" s="2" t="s">
        <v>8824</v>
      </c>
      <c r="CZ7" s="2">
        <v>0</v>
      </c>
      <c r="DA7" s="2">
        <v>1</v>
      </c>
      <c r="DB7" s="2">
        <v>2</v>
      </c>
      <c r="DC7" s="2">
        <v>1</v>
      </c>
      <c r="DD7" s="2">
        <v>1</v>
      </c>
      <c r="DE7" s="2">
        <v>1</v>
      </c>
      <c r="DF7" s="2">
        <v>0</v>
      </c>
      <c r="DG7" s="2">
        <v>1</v>
      </c>
      <c r="DH7" s="2">
        <v>1</v>
      </c>
      <c r="DI7" s="2">
        <v>0</v>
      </c>
      <c r="DQ7" s="2" t="s">
        <v>8825</v>
      </c>
      <c r="DR7"/>
      <c r="DS7" t="s">
        <v>1045</v>
      </c>
      <c r="DT7"/>
      <c r="DU7"/>
      <c r="DV7"/>
      <c r="DW7"/>
      <c r="DX7" t="s">
        <v>76</v>
      </c>
      <c r="DY7" s="80"/>
      <c r="DZ7" t="s">
        <v>76</v>
      </c>
      <c r="EA7"/>
      <c r="EB7" t="s">
        <v>76</v>
      </c>
      <c r="EC7"/>
      <c r="ED7" t="s">
        <v>76</v>
      </c>
      <c r="EE7" s="82"/>
      <c r="EF7" t="s">
        <v>76</v>
      </c>
      <c r="EG7"/>
      <c r="EH7" t="s">
        <v>76</v>
      </c>
      <c r="EI7"/>
      <c r="EJ7" t="s">
        <v>76</v>
      </c>
      <c r="EK7"/>
      <c r="EL7" t="s">
        <v>8826</v>
      </c>
      <c r="EM7"/>
      <c r="EN7"/>
      <c r="EO7"/>
    </row>
    <row r="8" spans="1:145">
      <c r="A8" s="2" t="s">
        <v>8827</v>
      </c>
      <c r="B8" s="1" t="s">
        <v>8828</v>
      </c>
      <c r="C8" s="11">
        <v>43144</v>
      </c>
      <c r="D8" s="2">
        <v>1</v>
      </c>
      <c r="E8" s="2">
        <v>180</v>
      </c>
      <c r="F8" s="2">
        <v>79</v>
      </c>
      <c r="H8" s="2">
        <v>60</v>
      </c>
      <c r="I8" s="2">
        <v>58</v>
      </c>
      <c r="J8" s="2">
        <v>62</v>
      </c>
      <c r="K8" s="2">
        <v>3</v>
      </c>
      <c r="L8" s="2">
        <v>101</v>
      </c>
      <c r="M8" s="2">
        <v>43</v>
      </c>
      <c r="N8" s="2">
        <v>91</v>
      </c>
      <c r="O8" s="2">
        <v>7</v>
      </c>
      <c r="P8" s="2" t="s">
        <v>278</v>
      </c>
      <c r="Q8" s="2">
        <v>0</v>
      </c>
      <c r="R8" s="2">
        <v>2</v>
      </c>
      <c r="S8" s="2">
        <v>28</v>
      </c>
      <c r="T8" s="2">
        <f t="shared" si="0"/>
        <v>139</v>
      </c>
      <c r="U8" s="2" t="s">
        <v>167</v>
      </c>
      <c r="V8" s="2" t="s">
        <v>8829</v>
      </c>
      <c r="W8" s="2">
        <v>0</v>
      </c>
      <c r="AA8" s="2">
        <v>0</v>
      </c>
      <c r="AE8" s="2">
        <v>1</v>
      </c>
      <c r="AG8" s="2">
        <v>40</v>
      </c>
      <c r="AH8" s="2">
        <v>1</v>
      </c>
      <c r="AI8" s="2">
        <v>5</v>
      </c>
      <c r="AJ8" s="2">
        <v>1</v>
      </c>
      <c r="AK8" s="2">
        <v>1</v>
      </c>
      <c r="AL8" s="2">
        <v>40</v>
      </c>
      <c r="AM8" s="2">
        <v>1</v>
      </c>
      <c r="AN8" s="2" t="s">
        <v>8830</v>
      </c>
      <c r="AO8" s="2">
        <v>0</v>
      </c>
      <c r="AQ8" s="2">
        <v>0</v>
      </c>
      <c r="AR8" s="2">
        <v>0</v>
      </c>
      <c r="AS8" s="2">
        <v>0</v>
      </c>
      <c r="AV8" s="2">
        <v>0</v>
      </c>
      <c r="AY8" s="2">
        <v>0</v>
      </c>
      <c r="BC8" s="2">
        <v>1</v>
      </c>
      <c r="BD8" s="2">
        <v>0</v>
      </c>
      <c r="BG8" s="2">
        <v>1</v>
      </c>
      <c r="BH8" s="2">
        <v>1</v>
      </c>
      <c r="BI8" s="2">
        <v>1</v>
      </c>
      <c r="BJ8" s="2">
        <v>1</v>
      </c>
      <c r="BP8" s="2">
        <v>0</v>
      </c>
      <c r="BQ8" s="2">
        <v>0.8</v>
      </c>
      <c r="BS8" s="2">
        <v>10.63</v>
      </c>
      <c r="BU8" s="2">
        <v>3.36</v>
      </c>
      <c r="BV8" s="2">
        <v>0.89</v>
      </c>
      <c r="BW8" s="2">
        <v>2.09</v>
      </c>
      <c r="BX8" s="2">
        <v>5.04</v>
      </c>
      <c r="BY8" s="51">
        <v>4.7</v>
      </c>
      <c r="BZ8" s="2">
        <v>91</v>
      </c>
      <c r="CA8" s="2">
        <v>135</v>
      </c>
      <c r="CD8" s="2">
        <v>13.3</v>
      </c>
      <c r="CE8" s="2">
        <v>3.14</v>
      </c>
      <c r="CG8" s="11">
        <v>43155</v>
      </c>
      <c r="CH8" s="2" t="s">
        <v>8831</v>
      </c>
      <c r="CI8" s="2" t="s">
        <v>8832</v>
      </c>
      <c r="CK8" s="2" t="s">
        <v>4113</v>
      </c>
      <c r="CN8" s="2">
        <v>1</v>
      </c>
      <c r="CO8" s="2">
        <v>2</v>
      </c>
      <c r="CQ8" s="2">
        <v>0</v>
      </c>
      <c r="CR8" s="2">
        <v>0</v>
      </c>
      <c r="CS8" s="2">
        <v>0</v>
      </c>
      <c r="CT8" s="2">
        <v>46</v>
      </c>
      <c r="CU8" s="2">
        <v>0.65</v>
      </c>
      <c r="CV8" s="2">
        <v>0</v>
      </c>
      <c r="CY8" s="2" t="s">
        <v>5046</v>
      </c>
      <c r="CZ8" s="2">
        <v>1</v>
      </c>
      <c r="DA8" s="2">
        <v>1</v>
      </c>
      <c r="DB8" s="2">
        <v>2</v>
      </c>
      <c r="DC8" s="2">
        <v>1</v>
      </c>
      <c r="DD8" s="2">
        <v>0</v>
      </c>
      <c r="DE8" s="2">
        <v>0</v>
      </c>
      <c r="DF8" s="2">
        <v>0</v>
      </c>
      <c r="DG8" s="2">
        <v>0</v>
      </c>
      <c r="DH8" s="2">
        <v>1</v>
      </c>
      <c r="DI8" s="2">
        <v>0</v>
      </c>
      <c r="DQ8" s="2" t="s">
        <v>8833</v>
      </c>
      <c r="DR8"/>
      <c r="DS8" t="s">
        <v>1045</v>
      </c>
      <c r="DT8"/>
      <c r="DU8"/>
      <c r="DV8"/>
      <c r="DW8"/>
      <c r="DX8" t="s">
        <v>76</v>
      </c>
      <c r="DY8" s="80"/>
      <c r="DZ8" t="s">
        <v>76</v>
      </c>
      <c r="EA8"/>
      <c r="EB8" t="s">
        <v>76</v>
      </c>
      <c r="EC8"/>
      <c r="ED8" t="s">
        <v>76</v>
      </c>
      <c r="EE8" s="82"/>
      <c r="EF8" t="s">
        <v>76</v>
      </c>
      <c r="EG8"/>
      <c r="EH8" t="s">
        <v>76</v>
      </c>
      <c r="EI8"/>
      <c r="EJ8" t="s">
        <v>76</v>
      </c>
      <c r="EK8"/>
      <c r="EL8"/>
      <c r="EM8"/>
      <c r="EN8"/>
      <c r="EO8"/>
    </row>
    <row r="9" spans="1:145">
      <c r="A9" s="2" t="s">
        <v>8834</v>
      </c>
      <c r="B9" s="2" t="s">
        <v>8835</v>
      </c>
      <c r="C9" s="11">
        <v>43114</v>
      </c>
      <c r="D9" s="2">
        <v>1</v>
      </c>
      <c r="E9" s="2">
        <v>175</v>
      </c>
      <c r="F9" s="2">
        <v>83</v>
      </c>
      <c r="H9" s="2">
        <v>52</v>
      </c>
      <c r="I9" s="2">
        <v>41</v>
      </c>
      <c r="J9" s="2">
        <v>73</v>
      </c>
      <c r="K9" s="2">
        <v>9</v>
      </c>
      <c r="L9" s="2">
        <v>111</v>
      </c>
      <c r="M9" s="2">
        <v>43</v>
      </c>
      <c r="N9" s="2">
        <v>93</v>
      </c>
      <c r="O9" s="2">
        <v>7</v>
      </c>
      <c r="P9" s="2" t="s">
        <v>166</v>
      </c>
      <c r="Q9" s="2">
        <v>0</v>
      </c>
      <c r="R9" s="2">
        <v>23</v>
      </c>
      <c r="S9" s="2">
        <v>42</v>
      </c>
      <c r="T9" s="2">
        <f t="shared" ref="T9:T28" si="1">SUM(I9,K9,M9,O9,Q9,S9)</f>
        <v>142</v>
      </c>
      <c r="U9" s="2" t="s">
        <v>148</v>
      </c>
      <c r="V9" s="2" t="s">
        <v>8836</v>
      </c>
      <c r="W9" s="2">
        <v>0</v>
      </c>
      <c r="AA9" s="2">
        <v>0</v>
      </c>
      <c r="AE9" s="2">
        <v>1</v>
      </c>
      <c r="AF9" s="2">
        <v>20</v>
      </c>
      <c r="AG9" s="2">
        <v>40</v>
      </c>
      <c r="AH9" s="2">
        <v>0</v>
      </c>
      <c r="AJ9" s="2" t="s">
        <v>4648</v>
      </c>
      <c r="AK9" s="2">
        <v>5</v>
      </c>
      <c r="AM9" s="2">
        <v>0</v>
      </c>
      <c r="AO9" s="2">
        <v>0</v>
      </c>
      <c r="AQ9" s="2">
        <v>0</v>
      </c>
      <c r="AR9" s="2">
        <v>0</v>
      </c>
      <c r="AS9" s="2">
        <v>0</v>
      </c>
      <c r="AV9" s="2">
        <v>0</v>
      </c>
      <c r="AY9" s="2">
        <v>0</v>
      </c>
      <c r="BC9" s="2">
        <v>0</v>
      </c>
      <c r="BD9" s="2">
        <v>0</v>
      </c>
      <c r="BG9" s="2">
        <v>1</v>
      </c>
      <c r="BH9" s="2">
        <v>1</v>
      </c>
      <c r="BI9" s="2">
        <v>1</v>
      </c>
      <c r="BJ9" s="2">
        <v>2</v>
      </c>
      <c r="BK9" s="2">
        <v>2268.4</v>
      </c>
      <c r="BL9" s="2">
        <v>76</v>
      </c>
      <c r="BM9" s="2">
        <v>95.21</v>
      </c>
      <c r="BP9" s="2">
        <v>7505.8</v>
      </c>
      <c r="BQ9" s="2">
        <v>3.6</v>
      </c>
      <c r="BS9" s="2">
        <v>696.3</v>
      </c>
      <c r="BU9" s="2">
        <v>5.77</v>
      </c>
      <c r="BV9" s="2">
        <v>2.16</v>
      </c>
      <c r="BW9" s="2">
        <v>3.78</v>
      </c>
      <c r="BX9" s="2">
        <v>4.85</v>
      </c>
      <c r="BY9" s="2">
        <v>5.28</v>
      </c>
      <c r="BZ9" s="2">
        <v>93</v>
      </c>
      <c r="CA9" s="2">
        <v>142</v>
      </c>
      <c r="CD9" s="2">
        <v>11.4</v>
      </c>
      <c r="CE9" s="2">
        <v>6.64</v>
      </c>
      <c r="CG9" s="11">
        <v>43116</v>
      </c>
      <c r="CH9" s="2" t="s">
        <v>7559</v>
      </c>
      <c r="CL9" s="2" t="s">
        <v>747</v>
      </c>
      <c r="CN9" s="2">
        <v>1</v>
      </c>
      <c r="CO9" s="2">
        <v>2</v>
      </c>
      <c r="CQ9" s="2">
        <v>1</v>
      </c>
      <c r="CR9" s="2">
        <v>0</v>
      </c>
      <c r="CS9" s="2">
        <v>0</v>
      </c>
      <c r="CT9" s="2">
        <v>54</v>
      </c>
      <c r="CU9" s="2">
        <v>0.52</v>
      </c>
      <c r="CV9" s="2">
        <v>0</v>
      </c>
      <c r="CY9" s="2" t="s">
        <v>1043</v>
      </c>
      <c r="CZ9" s="2">
        <v>1</v>
      </c>
      <c r="DA9" s="2">
        <v>1</v>
      </c>
      <c r="DB9" s="2">
        <v>2</v>
      </c>
      <c r="DC9" s="2">
        <v>1</v>
      </c>
      <c r="DD9" s="2">
        <v>1</v>
      </c>
      <c r="DE9" s="2">
        <v>0</v>
      </c>
      <c r="DF9" s="2">
        <v>1</v>
      </c>
      <c r="DG9" s="2">
        <v>1</v>
      </c>
      <c r="DH9" s="2">
        <v>1</v>
      </c>
      <c r="DI9" s="2">
        <v>0</v>
      </c>
      <c r="DQ9" s="2" t="s">
        <v>8837</v>
      </c>
      <c r="DR9"/>
      <c r="DS9" t="s">
        <v>1045</v>
      </c>
      <c r="DT9"/>
      <c r="DU9"/>
      <c r="DV9"/>
      <c r="DW9"/>
      <c r="DX9" t="s">
        <v>76</v>
      </c>
      <c r="DY9" s="80"/>
      <c r="DZ9" t="s">
        <v>76</v>
      </c>
      <c r="EA9"/>
      <c r="EB9" t="s">
        <v>76</v>
      </c>
      <c r="EC9"/>
      <c r="ED9" t="s">
        <v>76</v>
      </c>
      <c r="EE9" s="82"/>
      <c r="EF9" t="s">
        <v>76</v>
      </c>
      <c r="EG9"/>
      <c r="EH9" t="s">
        <v>76</v>
      </c>
      <c r="EI9"/>
      <c r="EJ9" t="s">
        <v>76</v>
      </c>
      <c r="EK9"/>
      <c r="EL9"/>
      <c r="EM9"/>
      <c r="EN9"/>
      <c r="EO9"/>
    </row>
    <row r="10" ht="15.6" spans="1:145">
      <c r="A10" s="2" t="s">
        <v>8838</v>
      </c>
      <c r="B10" s="2" t="s">
        <v>8839</v>
      </c>
      <c r="C10" s="11">
        <v>43178</v>
      </c>
      <c r="D10" s="2">
        <v>2</v>
      </c>
      <c r="E10" s="2">
        <v>160</v>
      </c>
      <c r="F10" s="2">
        <v>65</v>
      </c>
      <c r="H10" s="2">
        <v>62</v>
      </c>
      <c r="I10" s="2">
        <v>58</v>
      </c>
      <c r="J10" s="2">
        <v>78</v>
      </c>
      <c r="K10" s="2">
        <v>9</v>
      </c>
      <c r="L10" s="2">
        <v>121</v>
      </c>
      <c r="M10" s="2">
        <v>34</v>
      </c>
      <c r="N10" s="2">
        <v>43</v>
      </c>
      <c r="O10" s="2">
        <v>4</v>
      </c>
      <c r="P10" s="2" t="s">
        <v>166</v>
      </c>
      <c r="Q10" s="2">
        <v>0</v>
      </c>
      <c r="R10" s="2">
        <v>23</v>
      </c>
      <c r="S10" s="2">
        <v>42</v>
      </c>
      <c r="T10" s="2">
        <f t="shared" si="1"/>
        <v>147</v>
      </c>
      <c r="U10" s="2" t="s">
        <v>148</v>
      </c>
      <c r="V10" s="2" t="s">
        <v>8840</v>
      </c>
      <c r="W10" s="2">
        <v>1</v>
      </c>
      <c r="X10" s="2">
        <v>25</v>
      </c>
      <c r="Y10" s="2" t="s">
        <v>607</v>
      </c>
      <c r="Z10" s="2">
        <v>1</v>
      </c>
      <c r="AA10" s="2">
        <v>1</v>
      </c>
      <c r="AB10" s="2">
        <v>10</v>
      </c>
      <c r="AC10" s="2">
        <v>2</v>
      </c>
      <c r="AE10" s="2">
        <v>1</v>
      </c>
      <c r="AF10" s="2">
        <v>6</v>
      </c>
      <c r="AG10" s="2">
        <v>15</v>
      </c>
      <c r="AH10" s="2">
        <v>0</v>
      </c>
      <c r="AJ10" s="2">
        <v>0</v>
      </c>
      <c r="AO10" s="2">
        <v>0</v>
      </c>
      <c r="AQ10" s="2">
        <v>0</v>
      </c>
      <c r="AR10" s="2">
        <v>0</v>
      </c>
      <c r="AS10" s="2">
        <v>1</v>
      </c>
      <c r="AT10" s="2">
        <v>1</v>
      </c>
      <c r="AU10" s="2" t="s">
        <v>2180</v>
      </c>
      <c r="AV10" s="2">
        <v>0</v>
      </c>
      <c r="AY10" s="2">
        <v>0</v>
      </c>
      <c r="BC10" s="2">
        <v>0</v>
      </c>
      <c r="BD10" s="2">
        <v>0</v>
      </c>
      <c r="BG10" s="2">
        <v>3</v>
      </c>
      <c r="BH10" s="2">
        <v>3</v>
      </c>
      <c r="BI10" s="2">
        <v>3</v>
      </c>
      <c r="BJ10" s="2">
        <v>2</v>
      </c>
      <c r="BP10" s="2">
        <v>2249.39</v>
      </c>
      <c r="BQ10" s="2">
        <v>29</v>
      </c>
      <c r="BS10" s="2">
        <v>500.1</v>
      </c>
      <c r="BT10" s="2">
        <v>0.59</v>
      </c>
      <c r="BU10" s="2">
        <v>2.74</v>
      </c>
      <c r="BV10" s="2">
        <v>1.98</v>
      </c>
      <c r="BW10" s="2">
        <v>1.55</v>
      </c>
      <c r="BX10" s="2">
        <v>10.96</v>
      </c>
      <c r="BY10" s="2">
        <v>3.84</v>
      </c>
      <c r="BZ10" s="2">
        <v>43</v>
      </c>
      <c r="CA10" s="2">
        <v>125</v>
      </c>
      <c r="CB10" s="2">
        <v>5.9</v>
      </c>
      <c r="CD10" s="2">
        <v>11.9</v>
      </c>
      <c r="CE10" s="2">
        <v>3.67</v>
      </c>
      <c r="CG10" s="11">
        <v>43179</v>
      </c>
      <c r="CH10" s="2" t="s">
        <v>1280</v>
      </c>
      <c r="CI10" s="2" t="s">
        <v>487</v>
      </c>
      <c r="CK10" s="2" t="s">
        <v>8841</v>
      </c>
      <c r="CL10" s="2" t="s">
        <v>255</v>
      </c>
      <c r="CN10" s="2">
        <v>3</v>
      </c>
      <c r="CO10" s="2">
        <v>2</v>
      </c>
      <c r="CQ10" s="2">
        <v>1</v>
      </c>
      <c r="CR10" s="2">
        <v>0</v>
      </c>
      <c r="CS10" s="2">
        <v>0</v>
      </c>
      <c r="CT10" s="2">
        <v>46</v>
      </c>
      <c r="CU10" s="2">
        <v>0.58</v>
      </c>
      <c r="CV10" s="2">
        <v>0</v>
      </c>
      <c r="CY10" s="2" t="s">
        <v>2553</v>
      </c>
      <c r="CZ10" s="2">
        <v>1</v>
      </c>
      <c r="DA10" s="2">
        <v>1</v>
      </c>
      <c r="DB10" s="2">
        <v>2</v>
      </c>
      <c r="DC10" s="2">
        <v>1</v>
      </c>
      <c r="DD10" s="2">
        <v>0</v>
      </c>
      <c r="DE10" s="2">
        <v>0</v>
      </c>
      <c r="DF10" s="2">
        <v>0</v>
      </c>
      <c r="DG10" s="2">
        <v>0</v>
      </c>
      <c r="DH10" s="2">
        <v>1</v>
      </c>
      <c r="DI10" s="2">
        <v>0</v>
      </c>
      <c r="DQ10" s="2" t="s">
        <v>8842</v>
      </c>
      <c r="DR10" s="77"/>
      <c r="DS10" t="s">
        <v>1045</v>
      </c>
      <c r="DT10"/>
      <c r="DU10"/>
      <c r="DV10"/>
      <c r="DW10"/>
      <c r="DX10" t="s">
        <v>76</v>
      </c>
      <c r="DY10"/>
      <c r="DZ10" t="s">
        <v>76</v>
      </c>
      <c r="EA10"/>
      <c r="EB10" s="2" t="s">
        <v>76</v>
      </c>
      <c r="ED10" s="2" t="s">
        <v>76</v>
      </c>
      <c r="EF10" s="2" t="s">
        <v>76</v>
      </c>
      <c r="EH10" s="2" t="s">
        <v>76</v>
      </c>
      <c r="EJ10" s="2" t="s">
        <v>76</v>
      </c>
      <c r="EL10"/>
      <c r="EM10"/>
      <c r="EN10"/>
      <c r="EO10"/>
    </row>
    <row r="11" spans="1:145">
      <c r="A11" s="2" t="s">
        <v>8843</v>
      </c>
      <c r="B11" s="2" t="s">
        <v>8844</v>
      </c>
      <c r="C11" s="11">
        <v>43177</v>
      </c>
      <c r="D11" s="2">
        <v>2</v>
      </c>
      <c r="E11" s="2">
        <v>150</v>
      </c>
      <c r="F11" s="2">
        <v>70</v>
      </c>
      <c r="H11" s="2">
        <v>70</v>
      </c>
      <c r="I11" s="2">
        <v>75</v>
      </c>
      <c r="J11" s="2">
        <v>68</v>
      </c>
      <c r="K11" s="2">
        <v>3</v>
      </c>
      <c r="L11" s="2">
        <v>171</v>
      </c>
      <c r="M11" s="2">
        <v>10</v>
      </c>
      <c r="N11" s="2">
        <v>67</v>
      </c>
      <c r="O11" s="2">
        <v>4</v>
      </c>
      <c r="P11" s="2" t="s">
        <v>382</v>
      </c>
      <c r="Q11" s="2">
        <v>0</v>
      </c>
      <c r="R11" s="2">
        <v>2</v>
      </c>
      <c r="S11" s="2">
        <v>28</v>
      </c>
      <c r="T11" s="2">
        <f t="shared" si="1"/>
        <v>120</v>
      </c>
      <c r="U11" s="2" t="s">
        <v>167</v>
      </c>
      <c r="V11" s="2" t="s">
        <v>8840</v>
      </c>
      <c r="W11" s="2">
        <v>0</v>
      </c>
      <c r="AA11" s="2">
        <v>1</v>
      </c>
      <c r="AB11" s="2">
        <v>8</v>
      </c>
      <c r="AC11" s="2">
        <v>2</v>
      </c>
      <c r="AE11" s="2">
        <v>0</v>
      </c>
      <c r="AJ11" s="2">
        <v>0</v>
      </c>
      <c r="AO11" s="2">
        <v>0</v>
      </c>
      <c r="AQ11" s="2">
        <v>0</v>
      </c>
      <c r="AR11" s="2">
        <v>0</v>
      </c>
      <c r="AS11" s="2">
        <v>0</v>
      </c>
      <c r="AV11" s="2">
        <v>0</v>
      </c>
      <c r="AY11" s="2">
        <v>0</v>
      </c>
      <c r="BC11" s="2">
        <v>0</v>
      </c>
      <c r="BD11" s="2">
        <v>0</v>
      </c>
      <c r="BJ11" s="2">
        <v>1</v>
      </c>
      <c r="BN11" s="2">
        <v>4.89</v>
      </c>
      <c r="BP11" s="2">
        <v>0.99</v>
      </c>
      <c r="BQ11" s="2">
        <v>1.4</v>
      </c>
      <c r="BS11" s="2">
        <v>91.28</v>
      </c>
      <c r="BT11" s="2">
        <v>1.47</v>
      </c>
      <c r="BU11" s="2">
        <v>5.82</v>
      </c>
      <c r="BV11" s="2">
        <v>2.3</v>
      </c>
      <c r="BW11" s="2">
        <v>4.24</v>
      </c>
      <c r="BX11" s="2">
        <v>9.98</v>
      </c>
      <c r="BY11" s="2">
        <v>4.54</v>
      </c>
      <c r="BZ11" s="2">
        <v>67</v>
      </c>
      <c r="CA11" s="2">
        <v>115</v>
      </c>
      <c r="CB11" s="2">
        <v>7.9</v>
      </c>
      <c r="CD11" s="2">
        <v>11.8</v>
      </c>
      <c r="CE11" s="2">
        <v>2.54</v>
      </c>
      <c r="CG11" s="11">
        <v>43179</v>
      </c>
      <c r="CH11" s="2" t="s">
        <v>1154</v>
      </c>
      <c r="CI11" s="2" t="s">
        <v>8845</v>
      </c>
      <c r="CK11" s="2" t="s">
        <v>8846</v>
      </c>
      <c r="CL11" s="2" t="s">
        <v>8847</v>
      </c>
      <c r="CN11" s="2">
        <v>3</v>
      </c>
      <c r="CO11" s="2">
        <v>2</v>
      </c>
      <c r="CQ11" s="2">
        <v>1</v>
      </c>
      <c r="CR11" s="2">
        <v>0</v>
      </c>
      <c r="CS11" s="2">
        <v>0</v>
      </c>
      <c r="CT11" s="2">
        <v>41</v>
      </c>
      <c r="CU11" s="2">
        <v>0.6</v>
      </c>
      <c r="CV11" s="2">
        <v>0</v>
      </c>
      <c r="CY11" s="2" t="s">
        <v>1921</v>
      </c>
      <c r="CZ11" s="2">
        <v>0</v>
      </c>
      <c r="DA11" s="2">
        <v>1</v>
      </c>
      <c r="DB11" s="2">
        <v>2</v>
      </c>
      <c r="DC11" s="2">
        <v>1</v>
      </c>
      <c r="DD11" s="2">
        <v>1</v>
      </c>
      <c r="DE11" s="2">
        <v>0</v>
      </c>
      <c r="DF11" s="2">
        <v>1</v>
      </c>
      <c r="DG11" s="2">
        <v>1</v>
      </c>
      <c r="DH11" s="2">
        <v>1</v>
      </c>
      <c r="DI11" s="2">
        <v>0</v>
      </c>
      <c r="DQ11" s="2" t="s">
        <v>8848</v>
      </c>
      <c r="DR11"/>
      <c r="DS11" t="s">
        <v>1045</v>
      </c>
      <c r="DT11"/>
      <c r="DU11"/>
      <c r="DV11"/>
      <c r="DW11"/>
      <c r="DX11" t="s">
        <v>76</v>
      </c>
      <c r="DY11" s="80"/>
      <c r="DZ11" t="s">
        <v>76</v>
      </c>
      <c r="EA11"/>
      <c r="EB11" t="s">
        <v>76</v>
      </c>
      <c r="EC11"/>
      <c r="ED11" t="s">
        <v>76</v>
      </c>
      <c r="EE11" s="82"/>
      <c r="EF11" t="s">
        <v>76</v>
      </c>
      <c r="EG11"/>
      <c r="EH11" t="s">
        <v>76</v>
      </c>
      <c r="EI11"/>
      <c r="EJ11" t="s">
        <v>76</v>
      </c>
      <c r="EK11"/>
      <c r="EL11"/>
      <c r="EM11"/>
      <c r="EN11"/>
      <c r="EO11"/>
    </row>
    <row r="12" spans="1:145">
      <c r="A12" s="2" t="s">
        <v>8849</v>
      </c>
      <c r="B12" s="2" t="s">
        <v>8850</v>
      </c>
      <c r="C12" s="11">
        <v>43156</v>
      </c>
      <c r="D12" s="2">
        <v>1</v>
      </c>
      <c r="E12" s="2">
        <v>178</v>
      </c>
      <c r="F12" s="2">
        <v>78</v>
      </c>
      <c r="H12" s="2">
        <v>67</v>
      </c>
      <c r="I12" s="2">
        <v>58</v>
      </c>
      <c r="J12" s="2">
        <v>68</v>
      </c>
      <c r="K12" s="2">
        <v>3</v>
      </c>
      <c r="L12" s="2">
        <v>129</v>
      </c>
      <c r="M12" s="2">
        <v>34</v>
      </c>
      <c r="N12" s="2">
        <v>90</v>
      </c>
      <c r="O12" s="2">
        <v>7</v>
      </c>
      <c r="P12" s="2" t="s">
        <v>382</v>
      </c>
      <c r="Q12" s="2">
        <v>0</v>
      </c>
      <c r="R12" s="2">
        <v>2</v>
      </c>
      <c r="S12" s="2">
        <v>28</v>
      </c>
      <c r="T12" s="2">
        <f t="shared" si="1"/>
        <v>130</v>
      </c>
      <c r="U12" s="2" t="s">
        <v>167</v>
      </c>
      <c r="V12" s="2" t="s">
        <v>76</v>
      </c>
      <c r="W12" s="2">
        <v>1</v>
      </c>
      <c r="X12" s="2">
        <v>0.5</v>
      </c>
      <c r="Y12" s="2">
        <v>180</v>
      </c>
      <c r="Z12" s="2">
        <v>12</v>
      </c>
      <c r="AA12" s="2">
        <v>1</v>
      </c>
      <c r="AB12" s="2">
        <v>20</v>
      </c>
      <c r="AC12" s="2">
        <v>2</v>
      </c>
      <c r="AE12" s="2">
        <v>1</v>
      </c>
      <c r="AF12" s="2">
        <v>40</v>
      </c>
      <c r="AG12" s="2">
        <v>30</v>
      </c>
      <c r="AH12" s="2">
        <v>1</v>
      </c>
      <c r="AJ12" s="2">
        <v>1</v>
      </c>
      <c r="AK12" s="2">
        <v>2</v>
      </c>
      <c r="AO12" s="2">
        <v>0</v>
      </c>
      <c r="AQ12" s="2">
        <v>0</v>
      </c>
      <c r="AR12" s="2">
        <v>2</v>
      </c>
      <c r="AS12" s="2">
        <v>0</v>
      </c>
      <c r="AV12" s="2">
        <v>0</v>
      </c>
      <c r="AY12" s="2">
        <v>0</v>
      </c>
      <c r="BC12" s="2">
        <v>1</v>
      </c>
      <c r="BD12" s="2">
        <v>0</v>
      </c>
      <c r="BJ12" s="2">
        <v>1</v>
      </c>
      <c r="BK12" s="2">
        <v>490.56</v>
      </c>
      <c r="BM12" s="2">
        <v>2092</v>
      </c>
      <c r="BP12" s="2">
        <v>24.06</v>
      </c>
      <c r="BQ12" s="2">
        <v>4.1</v>
      </c>
      <c r="BS12" s="2">
        <v>2277</v>
      </c>
      <c r="BU12" s="2">
        <v>5.01</v>
      </c>
      <c r="BV12" s="2">
        <v>1.33</v>
      </c>
      <c r="BW12" s="2">
        <v>2.33</v>
      </c>
      <c r="BX12" s="2">
        <v>8.66</v>
      </c>
      <c r="BY12" s="2">
        <v>12.14</v>
      </c>
      <c r="BZ12" s="2">
        <v>90</v>
      </c>
      <c r="CA12" s="2">
        <v>99</v>
      </c>
      <c r="CD12" s="2">
        <v>10.6</v>
      </c>
      <c r="CE12" s="2">
        <v>4.28</v>
      </c>
      <c r="CG12" s="11">
        <v>43158</v>
      </c>
      <c r="CH12" s="2" t="s">
        <v>8851</v>
      </c>
      <c r="CI12" s="2" t="s">
        <v>8852</v>
      </c>
      <c r="CK12" s="2" t="s">
        <v>8853</v>
      </c>
      <c r="CL12" s="2" t="s">
        <v>8854</v>
      </c>
      <c r="CN12" s="2">
        <v>3</v>
      </c>
      <c r="CO12" s="2">
        <v>2</v>
      </c>
      <c r="CQ12" s="2">
        <v>0</v>
      </c>
      <c r="CR12" s="2">
        <v>0</v>
      </c>
      <c r="CS12" s="2">
        <v>0</v>
      </c>
      <c r="CT12" s="2">
        <v>58</v>
      </c>
      <c r="CU12" s="2">
        <v>0.44</v>
      </c>
      <c r="CV12" s="2">
        <v>0</v>
      </c>
      <c r="CY12" s="2" t="s">
        <v>434</v>
      </c>
      <c r="CZ12" s="2">
        <v>0</v>
      </c>
      <c r="DA12" s="2">
        <v>1</v>
      </c>
      <c r="DB12" s="2">
        <v>2</v>
      </c>
      <c r="DC12" s="2">
        <v>1</v>
      </c>
      <c r="DD12" s="2">
        <v>1</v>
      </c>
      <c r="DE12" s="2">
        <v>1</v>
      </c>
      <c r="DF12" s="2">
        <v>0</v>
      </c>
      <c r="DG12" s="2">
        <v>1</v>
      </c>
      <c r="DH12" s="2">
        <v>2</v>
      </c>
      <c r="DI12" s="2">
        <v>0</v>
      </c>
      <c r="DQ12" s="2" t="s">
        <v>8855</v>
      </c>
      <c r="DR12"/>
      <c r="DS12" t="s">
        <v>1045</v>
      </c>
      <c r="DT12"/>
      <c r="DU12"/>
      <c r="DV12"/>
      <c r="DW12"/>
      <c r="DX12" t="s">
        <v>76</v>
      </c>
      <c r="DY12" s="80"/>
      <c r="DZ12" t="s">
        <v>76</v>
      </c>
      <c r="EA12"/>
      <c r="EB12" t="s">
        <v>76</v>
      </c>
      <c r="EC12"/>
      <c r="ED12" t="s">
        <v>76</v>
      </c>
      <c r="EE12" s="82"/>
      <c r="EF12" t="s">
        <v>76</v>
      </c>
      <c r="EG12"/>
      <c r="EH12" t="s">
        <v>76</v>
      </c>
      <c r="EI12"/>
      <c r="EJ12" t="s">
        <v>76</v>
      </c>
      <c r="EK12"/>
      <c r="EL12"/>
      <c r="EM12"/>
      <c r="EN12"/>
      <c r="EO12"/>
    </row>
    <row r="13" spans="1:145">
      <c r="A13" s="2" t="s">
        <v>8856</v>
      </c>
      <c r="B13" s="12" t="s">
        <v>8857</v>
      </c>
      <c r="C13" s="11">
        <v>43104</v>
      </c>
      <c r="D13" s="2">
        <v>2</v>
      </c>
      <c r="E13" s="2">
        <v>162</v>
      </c>
      <c r="F13" s="2">
        <v>48</v>
      </c>
      <c r="H13" s="2">
        <v>60</v>
      </c>
      <c r="I13" s="2">
        <v>58</v>
      </c>
      <c r="J13" s="2">
        <v>62</v>
      </c>
      <c r="K13" s="2">
        <v>3</v>
      </c>
      <c r="L13" s="2">
        <v>163</v>
      </c>
      <c r="M13" s="2">
        <v>10</v>
      </c>
      <c r="N13" s="2">
        <v>65</v>
      </c>
      <c r="O13" s="2">
        <v>4</v>
      </c>
      <c r="P13" s="2" t="s">
        <v>166</v>
      </c>
      <c r="Q13" s="2">
        <v>0</v>
      </c>
      <c r="R13" s="2">
        <v>23</v>
      </c>
      <c r="S13" s="2">
        <v>42</v>
      </c>
      <c r="T13" s="2">
        <f t="shared" si="1"/>
        <v>117</v>
      </c>
      <c r="U13" s="2" t="s">
        <v>167</v>
      </c>
      <c r="V13" s="2" t="s">
        <v>224</v>
      </c>
      <c r="W13" s="2">
        <v>1</v>
      </c>
      <c r="X13" s="2">
        <v>10</v>
      </c>
      <c r="Y13" s="2" t="s">
        <v>607</v>
      </c>
      <c r="Z13" s="2">
        <v>123</v>
      </c>
      <c r="AA13" s="2">
        <v>0</v>
      </c>
      <c r="AE13" s="2">
        <v>0</v>
      </c>
      <c r="AJ13" s="2">
        <v>0</v>
      </c>
      <c r="AO13" s="2">
        <v>0</v>
      </c>
      <c r="AQ13" s="2">
        <v>0</v>
      </c>
      <c r="AR13" s="2">
        <v>0</v>
      </c>
      <c r="AS13" s="2">
        <v>0</v>
      </c>
      <c r="AV13" s="2">
        <v>0</v>
      </c>
      <c r="AY13" s="2">
        <v>0</v>
      </c>
      <c r="BC13" s="2">
        <v>1</v>
      </c>
      <c r="BD13" s="2">
        <v>0</v>
      </c>
      <c r="BJ13" s="2">
        <v>2</v>
      </c>
      <c r="BK13" s="2">
        <v>244.17</v>
      </c>
      <c r="BP13" s="2">
        <v>145.29</v>
      </c>
      <c r="BQ13" s="2">
        <v>0.4</v>
      </c>
      <c r="BR13" s="2">
        <v>13.8</v>
      </c>
      <c r="BS13" s="2">
        <v>54.18</v>
      </c>
      <c r="BT13" s="2">
        <v>0.6</v>
      </c>
      <c r="BU13" s="2">
        <v>2.75</v>
      </c>
      <c r="BV13" s="2">
        <v>0.71</v>
      </c>
      <c r="BW13" s="2">
        <v>1.4</v>
      </c>
      <c r="BX13" s="2">
        <v>4.54</v>
      </c>
      <c r="BY13" s="2">
        <v>3.4</v>
      </c>
      <c r="BZ13" s="2">
        <v>65</v>
      </c>
      <c r="CA13" s="2">
        <v>122</v>
      </c>
      <c r="CD13" s="2">
        <v>11.8</v>
      </c>
      <c r="CE13" s="2">
        <v>2.9</v>
      </c>
      <c r="CG13" s="11">
        <v>43109</v>
      </c>
      <c r="CH13" s="2" t="s">
        <v>1247</v>
      </c>
      <c r="CK13" s="2" t="s">
        <v>8858</v>
      </c>
      <c r="CL13" s="2" t="s">
        <v>333</v>
      </c>
      <c r="CN13" s="2">
        <v>1</v>
      </c>
      <c r="CO13" s="2">
        <v>2</v>
      </c>
      <c r="CQ13" s="2">
        <v>0</v>
      </c>
      <c r="CR13" s="2">
        <v>0</v>
      </c>
      <c r="CS13" s="2">
        <v>0</v>
      </c>
      <c r="CT13" s="2">
        <v>40</v>
      </c>
      <c r="CU13" s="2">
        <v>0.65</v>
      </c>
      <c r="CV13" s="2">
        <v>0</v>
      </c>
      <c r="CY13" s="2" t="s">
        <v>951</v>
      </c>
      <c r="CZ13" s="2">
        <v>0</v>
      </c>
      <c r="DA13" s="2">
        <v>1</v>
      </c>
      <c r="DB13" s="2">
        <v>2</v>
      </c>
      <c r="DC13" s="2">
        <v>1</v>
      </c>
      <c r="DD13" s="2">
        <v>0</v>
      </c>
      <c r="DE13" s="2">
        <v>0</v>
      </c>
      <c r="DF13" s="2">
        <v>1</v>
      </c>
      <c r="DG13" s="2">
        <v>1</v>
      </c>
      <c r="DH13" s="2">
        <v>2</v>
      </c>
      <c r="DI13" s="2">
        <v>1</v>
      </c>
      <c r="DQ13" s="2" t="s">
        <v>8859</v>
      </c>
      <c r="DR13" s="78"/>
      <c r="DS13" t="s">
        <v>1045</v>
      </c>
      <c r="DT13"/>
      <c r="DU13"/>
      <c r="DV13"/>
      <c r="DW13"/>
      <c r="DX13"/>
      <c r="DY13" s="80"/>
      <c r="DZ13"/>
      <c r="EA13"/>
      <c r="EB13"/>
      <c r="EC13"/>
      <c r="ED13"/>
      <c r="EE13" s="82"/>
      <c r="EF13"/>
      <c r="EG13"/>
      <c r="EH13"/>
      <c r="EI13"/>
      <c r="EJ13"/>
      <c r="EK13"/>
      <c r="EL13" t="s">
        <v>8072</v>
      </c>
      <c r="EM13"/>
      <c r="EN13"/>
      <c r="EO13"/>
    </row>
    <row r="14" spans="1:145">
      <c r="A14" s="2" t="s">
        <v>8860</v>
      </c>
      <c r="B14" s="2" t="s">
        <v>8861</v>
      </c>
      <c r="C14" s="11">
        <v>43101</v>
      </c>
      <c r="D14" s="2">
        <v>2</v>
      </c>
      <c r="E14" s="2">
        <v>152</v>
      </c>
      <c r="F14" s="2">
        <v>55</v>
      </c>
      <c r="H14" s="2">
        <v>68</v>
      </c>
      <c r="I14" s="2">
        <v>58</v>
      </c>
      <c r="J14" s="2">
        <v>81</v>
      </c>
      <c r="K14" s="2">
        <v>9</v>
      </c>
      <c r="L14" s="2">
        <v>126</v>
      </c>
      <c r="M14" s="2">
        <v>34</v>
      </c>
      <c r="N14" s="2">
        <v>55</v>
      </c>
      <c r="O14" s="2">
        <v>4</v>
      </c>
      <c r="P14" s="2" t="s">
        <v>382</v>
      </c>
      <c r="Q14" s="2">
        <v>0</v>
      </c>
      <c r="R14" s="2">
        <v>2</v>
      </c>
      <c r="S14" s="2">
        <v>28</v>
      </c>
      <c r="T14" s="2">
        <f t="shared" si="1"/>
        <v>133</v>
      </c>
      <c r="U14" s="2" t="s">
        <v>167</v>
      </c>
      <c r="V14" s="2" t="s">
        <v>8840</v>
      </c>
      <c r="W14" s="2">
        <v>0</v>
      </c>
      <c r="AA14" s="2">
        <v>0</v>
      </c>
      <c r="AE14" s="2">
        <v>0</v>
      </c>
      <c r="AJ14" s="2">
        <v>0</v>
      </c>
      <c r="AO14" s="2">
        <v>0</v>
      </c>
      <c r="AQ14" s="2">
        <v>0</v>
      </c>
      <c r="AR14" s="2">
        <v>0</v>
      </c>
      <c r="AS14" s="2">
        <v>0</v>
      </c>
      <c r="AV14" s="2">
        <v>0</v>
      </c>
      <c r="AY14" s="2">
        <v>0</v>
      </c>
      <c r="BC14" s="2">
        <v>0</v>
      </c>
      <c r="BD14" s="2">
        <v>0</v>
      </c>
      <c r="BG14" s="2">
        <v>3</v>
      </c>
      <c r="BH14" s="2">
        <v>4</v>
      </c>
      <c r="BI14" s="2">
        <v>3</v>
      </c>
      <c r="BJ14" s="2">
        <v>1</v>
      </c>
      <c r="BK14" s="2" t="s">
        <v>8862</v>
      </c>
      <c r="BP14" s="2">
        <v>24.14</v>
      </c>
      <c r="BQ14" s="2">
        <v>1.5</v>
      </c>
      <c r="BS14" s="2">
        <v>221</v>
      </c>
      <c r="BU14" s="2">
        <v>3.85</v>
      </c>
      <c r="BV14" s="2">
        <v>1</v>
      </c>
      <c r="BW14" s="2">
        <v>2.61</v>
      </c>
      <c r="BX14" s="2">
        <v>4.68</v>
      </c>
      <c r="BY14" s="2">
        <v>3.9</v>
      </c>
      <c r="BZ14" s="2">
        <v>55</v>
      </c>
      <c r="CA14" s="2">
        <v>126</v>
      </c>
      <c r="CD14" s="2">
        <v>11.1</v>
      </c>
      <c r="CG14" s="11">
        <v>43105</v>
      </c>
      <c r="CH14" s="2" t="s">
        <v>1482</v>
      </c>
      <c r="CI14" s="2" t="s">
        <v>8863</v>
      </c>
      <c r="CK14" s="2" t="s">
        <v>1085</v>
      </c>
      <c r="CN14" s="2">
        <v>2</v>
      </c>
      <c r="CO14" s="2">
        <v>2</v>
      </c>
      <c r="CQ14" s="2">
        <v>0</v>
      </c>
      <c r="CR14" s="2">
        <v>0</v>
      </c>
      <c r="CS14" s="2">
        <v>0</v>
      </c>
      <c r="CT14" s="2">
        <v>45</v>
      </c>
      <c r="CU14" s="2">
        <v>0.71</v>
      </c>
      <c r="CV14" s="2">
        <v>0</v>
      </c>
      <c r="CY14" s="2" t="s">
        <v>974</v>
      </c>
      <c r="CZ14" s="2">
        <v>1</v>
      </c>
      <c r="DA14" s="2">
        <v>1</v>
      </c>
      <c r="DB14" s="2">
        <v>2</v>
      </c>
      <c r="DC14" s="2">
        <v>1</v>
      </c>
      <c r="DD14" s="2">
        <v>1</v>
      </c>
      <c r="DE14" s="2">
        <v>1</v>
      </c>
      <c r="DF14" s="2">
        <v>1</v>
      </c>
      <c r="DG14" s="2">
        <v>0</v>
      </c>
      <c r="DH14" s="2">
        <v>1</v>
      </c>
      <c r="DI14" s="2">
        <v>0</v>
      </c>
      <c r="DQ14" s="2" t="s">
        <v>8864</v>
      </c>
      <c r="DR14"/>
      <c r="DS14" t="s">
        <v>1045</v>
      </c>
      <c r="DT14"/>
      <c r="DU14"/>
      <c r="DV14"/>
      <c r="DW14"/>
      <c r="DX14" t="s">
        <v>76</v>
      </c>
      <c r="DY14" s="80"/>
      <c r="DZ14" t="s">
        <v>76</v>
      </c>
      <c r="EA14"/>
      <c r="EB14" t="s">
        <v>76</v>
      </c>
      <c r="EC14"/>
      <c r="ED14" t="s">
        <v>76</v>
      </c>
      <c r="EE14" s="82"/>
      <c r="EF14" t="s">
        <v>76</v>
      </c>
      <c r="EG14"/>
      <c r="EH14" t="s">
        <v>76</v>
      </c>
      <c r="EI14"/>
      <c r="EJ14" t="s">
        <v>76</v>
      </c>
      <c r="EK14"/>
      <c r="EL14"/>
      <c r="EM14"/>
      <c r="EN14"/>
      <c r="EO14"/>
    </row>
    <row r="15" spans="1:145">
      <c r="A15" s="2" t="s">
        <v>8865</v>
      </c>
      <c r="B15" s="13" t="s">
        <v>8866</v>
      </c>
      <c r="C15" s="11">
        <v>43140</v>
      </c>
      <c r="D15" s="2">
        <v>2</v>
      </c>
      <c r="E15" s="2">
        <v>165</v>
      </c>
      <c r="F15" s="2">
        <v>74</v>
      </c>
      <c r="H15" s="2">
        <v>64</v>
      </c>
      <c r="I15" s="2">
        <v>58</v>
      </c>
      <c r="J15" s="2">
        <v>69</v>
      </c>
      <c r="K15" s="2">
        <v>3</v>
      </c>
      <c r="L15" s="2">
        <v>132</v>
      </c>
      <c r="M15" s="2">
        <v>34</v>
      </c>
      <c r="N15" s="2">
        <v>72</v>
      </c>
      <c r="O15" s="2">
        <v>7</v>
      </c>
      <c r="P15" s="2" t="s">
        <v>382</v>
      </c>
      <c r="Q15" s="2">
        <v>0</v>
      </c>
      <c r="R15" s="2">
        <v>2</v>
      </c>
      <c r="S15" s="2">
        <v>28</v>
      </c>
      <c r="T15" s="2">
        <f t="shared" si="1"/>
        <v>130</v>
      </c>
      <c r="U15" s="2" t="s">
        <v>167</v>
      </c>
      <c r="V15" s="2" t="s">
        <v>8867</v>
      </c>
      <c r="W15" s="2">
        <v>1</v>
      </c>
      <c r="X15" s="2">
        <v>10</v>
      </c>
      <c r="Y15" s="2" t="s">
        <v>1516</v>
      </c>
      <c r="Z15" s="2">
        <v>3</v>
      </c>
      <c r="AA15" s="2">
        <v>0</v>
      </c>
      <c r="AB15" s="26"/>
      <c r="AE15" s="2">
        <v>0</v>
      </c>
      <c r="AJ15" s="2">
        <v>0</v>
      </c>
      <c r="AO15" s="2">
        <v>0</v>
      </c>
      <c r="AQ15" s="2">
        <v>0</v>
      </c>
      <c r="AR15" s="2">
        <v>0</v>
      </c>
      <c r="AS15" s="2">
        <v>0</v>
      </c>
      <c r="AV15" s="2">
        <v>0</v>
      </c>
      <c r="AY15" s="2">
        <v>0</v>
      </c>
      <c r="BC15" s="2">
        <v>0</v>
      </c>
      <c r="BD15" s="2">
        <v>0</v>
      </c>
      <c r="BG15" s="2">
        <v>0</v>
      </c>
      <c r="BH15" s="2">
        <v>0</v>
      </c>
      <c r="BI15" s="2">
        <v>0</v>
      </c>
      <c r="BJ15" s="2">
        <v>1</v>
      </c>
      <c r="BP15" s="2">
        <v>2.49</v>
      </c>
      <c r="BQ15" s="2">
        <v>0.4</v>
      </c>
      <c r="BT15" s="2">
        <v>0.59</v>
      </c>
      <c r="BU15" s="2">
        <v>3.48</v>
      </c>
      <c r="BV15" s="2">
        <v>0.63</v>
      </c>
      <c r="BW15" s="2">
        <v>1.7</v>
      </c>
      <c r="BX15" s="2">
        <v>4.91</v>
      </c>
      <c r="BY15" s="2">
        <v>4.66</v>
      </c>
      <c r="BZ15" s="2">
        <v>72</v>
      </c>
      <c r="CA15" s="2">
        <v>112</v>
      </c>
      <c r="CD15" s="2">
        <v>11.4</v>
      </c>
      <c r="CE15" s="2">
        <v>3.09</v>
      </c>
      <c r="CG15" s="11">
        <v>43155</v>
      </c>
      <c r="CH15" s="2" t="s">
        <v>1228</v>
      </c>
      <c r="CI15" s="2" t="s">
        <v>574</v>
      </c>
      <c r="CK15" s="2" t="s">
        <v>173</v>
      </c>
      <c r="CN15" s="2">
        <v>3</v>
      </c>
      <c r="CO15" s="2">
        <v>2</v>
      </c>
      <c r="CQ15" s="2">
        <v>1</v>
      </c>
      <c r="CR15" s="2">
        <v>0</v>
      </c>
      <c r="CS15" s="2">
        <v>0</v>
      </c>
      <c r="CT15" s="2">
        <v>48</v>
      </c>
      <c r="CU15" s="2">
        <v>0.7</v>
      </c>
      <c r="CV15" s="2">
        <v>0</v>
      </c>
      <c r="CY15" s="2" t="s">
        <v>8868</v>
      </c>
      <c r="CZ15" s="2">
        <v>1</v>
      </c>
      <c r="DA15" s="2">
        <v>1</v>
      </c>
      <c r="DB15" s="2">
        <v>2</v>
      </c>
      <c r="DC15" s="2">
        <v>1</v>
      </c>
      <c r="DD15" s="2">
        <v>1</v>
      </c>
      <c r="DE15" s="2">
        <v>0</v>
      </c>
      <c r="DF15" s="2">
        <v>1</v>
      </c>
      <c r="DG15" s="2">
        <v>1</v>
      </c>
      <c r="DH15" s="2">
        <v>1</v>
      </c>
      <c r="DI15" s="2">
        <v>0</v>
      </c>
      <c r="DQ15" s="2" t="s">
        <v>8869</v>
      </c>
      <c r="DR15"/>
      <c r="DS15" t="s">
        <v>1045</v>
      </c>
      <c r="DT15"/>
      <c r="DU15"/>
      <c r="DV15"/>
      <c r="DW15"/>
      <c r="DX15" t="s">
        <v>1614</v>
      </c>
      <c r="DY15" s="80" t="s">
        <v>8870</v>
      </c>
      <c r="DZ15" t="s">
        <v>76</v>
      </c>
      <c r="EA15"/>
      <c r="EB15" t="s">
        <v>8871</v>
      </c>
      <c r="EC15"/>
      <c r="ED15" t="s">
        <v>76</v>
      </c>
      <c r="EE15" s="82"/>
      <c r="EF15" t="s">
        <v>76</v>
      </c>
      <c r="EG15"/>
      <c r="EH15" t="s">
        <v>76</v>
      </c>
      <c r="EI15"/>
      <c r="EJ15" t="s">
        <v>76</v>
      </c>
      <c r="EK15"/>
      <c r="EL15"/>
      <c r="EM15"/>
      <c r="EN15"/>
      <c r="EO15"/>
    </row>
    <row r="16" spans="1:145">
      <c r="A16" s="2" t="s">
        <v>8872</v>
      </c>
      <c r="B16" s="14" t="s">
        <v>8873</v>
      </c>
      <c r="C16" s="11">
        <v>43178</v>
      </c>
      <c r="D16" s="2">
        <v>1</v>
      </c>
      <c r="E16" s="2">
        <v>162</v>
      </c>
      <c r="F16" s="2">
        <v>75</v>
      </c>
      <c r="H16" s="2">
        <v>86</v>
      </c>
      <c r="I16" s="2">
        <v>91</v>
      </c>
      <c r="J16" s="2">
        <v>43</v>
      </c>
      <c r="K16" s="2">
        <v>0</v>
      </c>
      <c r="L16" s="2">
        <v>126</v>
      </c>
      <c r="M16" s="2">
        <v>34</v>
      </c>
      <c r="N16" s="2">
        <v>83</v>
      </c>
      <c r="O16" s="2">
        <v>7</v>
      </c>
      <c r="P16" s="2" t="s">
        <v>1146</v>
      </c>
      <c r="Q16" s="2">
        <v>0</v>
      </c>
      <c r="R16" s="2">
        <v>2</v>
      </c>
      <c r="S16" s="2">
        <v>28</v>
      </c>
      <c r="T16" s="2">
        <f t="shared" si="1"/>
        <v>160</v>
      </c>
      <c r="U16" s="2" t="s">
        <v>148</v>
      </c>
      <c r="V16" s="2" t="s">
        <v>8874</v>
      </c>
      <c r="W16" s="2">
        <v>1</v>
      </c>
      <c r="X16" s="2">
        <v>10</v>
      </c>
      <c r="Y16" s="2" t="s">
        <v>8875</v>
      </c>
      <c r="Z16" s="2">
        <v>1</v>
      </c>
      <c r="AA16" s="2">
        <v>1</v>
      </c>
      <c r="AB16" s="2">
        <v>2</v>
      </c>
      <c r="AC16" s="2">
        <v>2</v>
      </c>
      <c r="AE16" s="2">
        <v>1</v>
      </c>
      <c r="AF16" s="2">
        <v>10</v>
      </c>
      <c r="AG16" s="2">
        <v>60</v>
      </c>
      <c r="AH16" s="2">
        <v>1</v>
      </c>
      <c r="AI16" s="2">
        <v>2</v>
      </c>
      <c r="AJ16" s="2">
        <v>0</v>
      </c>
      <c r="AO16" s="2">
        <v>0</v>
      </c>
      <c r="AQ16" s="2">
        <v>0</v>
      </c>
      <c r="AR16" s="2">
        <v>0</v>
      </c>
      <c r="AS16" s="2">
        <v>0</v>
      </c>
      <c r="AV16" s="2">
        <v>0</v>
      </c>
      <c r="AY16" s="2">
        <v>0</v>
      </c>
      <c r="BC16" s="2">
        <v>0</v>
      </c>
      <c r="BD16" s="2">
        <v>0</v>
      </c>
      <c r="BG16" s="2">
        <v>1</v>
      </c>
      <c r="BH16" s="2">
        <v>1</v>
      </c>
      <c r="BI16" s="2">
        <v>1</v>
      </c>
      <c r="BJ16" s="2">
        <v>1</v>
      </c>
      <c r="BP16" s="2">
        <v>8.27</v>
      </c>
      <c r="BQ16" s="2">
        <v>0.6</v>
      </c>
      <c r="BS16" s="2">
        <v>716.8</v>
      </c>
      <c r="BT16" s="2">
        <v>0.64</v>
      </c>
      <c r="BU16" s="2">
        <v>3.1</v>
      </c>
      <c r="BV16" s="2">
        <v>2.14</v>
      </c>
      <c r="BW16" s="2">
        <v>1.5</v>
      </c>
      <c r="BX16" s="2">
        <v>6.97</v>
      </c>
      <c r="BY16" s="2">
        <v>5.52</v>
      </c>
      <c r="BZ16" s="2">
        <v>83</v>
      </c>
      <c r="CA16" s="2">
        <v>127</v>
      </c>
      <c r="CB16" s="2">
        <v>6.7</v>
      </c>
      <c r="CD16" s="2">
        <v>11.7</v>
      </c>
      <c r="CE16" s="2">
        <v>3.12</v>
      </c>
      <c r="CG16" s="11">
        <v>43182</v>
      </c>
      <c r="CH16" s="2" t="s">
        <v>8876</v>
      </c>
      <c r="CI16" s="2" t="s">
        <v>8877</v>
      </c>
      <c r="CK16" s="2" t="s">
        <v>8878</v>
      </c>
      <c r="CL16" s="2" t="s">
        <v>8879</v>
      </c>
      <c r="CN16" s="2">
        <v>2</v>
      </c>
      <c r="CO16" s="2">
        <v>2</v>
      </c>
      <c r="CQ16" s="2">
        <v>1</v>
      </c>
      <c r="CR16" s="2">
        <v>0</v>
      </c>
      <c r="CS16" s="2">
        <v>0</v>
      </c>
      <c r="CT16" s="2">
        <v>42</v>
      </c>
      <c r="CU16" s="2">
        <v>0.6</v>
      </c>
      <c r="CV16" s="2">
        <v>0</v>
      </c>
      <c r="CY16" s="2" t="s">
        <v>258</v>
      </c>
      <c r="CZ16" s="2">
        <v>1</v>
      </c>
      <c r="DA16" s="2">
        <v>1</v>
      </c>
      <c r="DB16" s="2">
        <v>2</v>
      </c>
      <c r="DC16" s="2">
        <v>0</v>
      </c>
      <c r="DD16" s="2">
        <v>1</v>
      </c>
      <c r="DE16" s="2">
        <v>1</v>
      </c>
      <c r="DF16" s="2">
        <v>0</v>
      </c>
      <c r="DG16" s="2">
        <v>1</v>
      </c>
      <c r="DH16" s="2">
        <v>1</v>
      </c>
      <c r="DI16" s="2">
        <v>0</v>
      </c>
      <c r="DQ16" s="2" t="s">
        <v>8880</v>
      </c>
      <c r="DR16" s="79" t="s">
        <v>1045</v>
      </c>
      <c r="DS16"/>
      <c r="DT16"/>
      <c r="DU16" s="80"/>
      <c r="DV16"/>
      <c r="DW16"/>
      <c r="DX16"/>
      <c r="DY16"/>
      <c r="DZ16"/>
      <c r="EA16"/>
      <c r="EB16"/>
      <c r="EC16"/>
      <c r="ED16"/>
      <c r="EE16" s="83"/>
      <c r="EF16"/>
      <c r="EG16"/>
      <c r="EH16"/>
      <c r="EI16"/>
      <c r="EJ16"/>
      <c r="EK16"/>
      <c r="EL16" t="s">
        <v>8881</v>
      </c>
      <c r="EM16"/>
      <c r="EN16"/>
      <c r="EO16"/>
    </row>
    <row r="17" spans="1:145">
      <c r="A17" s="2" t="s">
        <v>8882</v>
      </c>
      <c r="B17" s="2" t="s">
        <v>8883</v>
      </c>
      <c r="C17" s="11">
        <v>43164</v>
      </c>
      <c r="D17" s="2">
        <v>1</v>
      </c>
      <c r="E17" s="2">
        <v>168</v>
      </c>
      <c r="F17" s="2" t="s">
        <v>2473</v>
      </c>
      <c r="H17" s="2">
        <v>63</v>
      </c>
      <c r="I17" s="2">
        <v>58</v>
      </c>
      <c r="J17" s="2">
        <v>67</v>
      </c>
      <c r="K17" s="2">
        <v>3</v>
      </c>
      <c r="L17" s="2">
        <v>122</v>
      </c>
      <c r="M17" s="2">
        <v>34</v>
      </c>
      <c r="N17" s="2">
        <v>58</v>
      </c>
      <c r="O17" s="2">
        <v>4</v>
      </c>
      <c r="P17" s="2" t="s">
        <v>166</v>
      </c>
      <c r="Q17" s="2">
        <v>0</v>
      </c>
      <c r="R17" s="2">
        <v>23</v>
      </c>
      <c r="S17" s="2">
        <v>42</v>
      </c>
      <c r="T17" s="2">
        <f t="shared" si="1"/>
        <v>141</v>
      </c>
      <c r="U17" s="2" t="s">
        <v>148</v>
      </c>
      <c r="V17" s="2" t="s">
        <v>8884</v>
      </c>
      <c r="W17" s="2">
        <v>1</v>
      </c>
      <c r="X17" s="2">
        <v>5</v>
      </c>
      <c r="Y17" s="2" t="s">
        <v>718</v>
      </c>
      <c r="Z17" s="2">
        <v>3</v>
      </c>
      <c r="AA17" s="2">
        <v>0</v>
      </c>
      <c r="AE17" s="2">
        <v>1</v>
      </c>
      <c r="AF17" s="2">
        <v>20</v>
      </c>
      <c r="AG17" s="2">
        <v>40</v>
      </c>
      <c r="AH17" s="2">
        <v>1</v>
      </c>
      <c r="AI17" s="2" t="s">
        <v>1308</v>
      </c>
      <c r="AJ17" s="2" t="s">
        <v>198</v>
      </c>
      <c r="AO17" s="2">
        <v>0</v>
      </c>
      <c r="AQ17" s="2">
        <v>1</v>
      </c>
      <c r="AR17" s="2">
        <v>0</v>
      </c>
      <c r="AS17" s="2">
        <v>0</v>
      </c>
      <c r="AV17" s="2">
        <v>0</v>
      </c>
      <c r="AY17" s="2">
        <v>0</v>
      </c>
      <c r="BC17" s="2">
        <v>0</v>
      </c>
      <c r="BD17" s="2">
        <v>0</v>
      </c>
      <c r="BG17" s="2">
        <v>3</v>
      </c>
      <c r="BH17" s="2">
        <v>3</v>
      </c>
      <c r="BI17" s="2">
        <v>3</v>
      </c>
      <c r="BJ17" s="2">
        <v>2</v>
      </c>
      <c r="BP17" s="2">
        <v>7309.66</v>
      </c>
      <c r="BQ17" s="2">
        <v>3.5</v>
      </c>
      <c r="BS17" s="2">
        <v>314</v>
      </c>
      <c r="BT17" s="2">
        <v>0.87</v>
      </c>
      <c r="BU17" s="2">
        <v>3.22</v>
      </c>
      <c r="BV17" s="2">
        <v>1.44</v>
      </c>
      <c r="BW17" s="2">
        <v>2</v>
      </c>
      <c r="BX17" s="2">
        <v>4.88</v>
      </c>
      <c r="BY17" s="2">
        <v>3.8</v>
      </c>
      <c r="BZ17" s="2">
        <v>58</v>
      </c>
      <c r="CA17" s="2">
        <v>144</v>
      </c>
      <c r="CD17" s="2">
        <v>11</v>
      </c>
      <c r="CE17" s="2">
        <v>3.92</v>
      </c>
      <c r="CG17" s="11">
        <v>43166</v>
      </c>
      <c r="CH17" s="2" t="s">
        <v>3301</v>
      </c>
      <c r="CL17" s="2" t="s">
        <v>8885</v>
      </c>
      <c r="CN17" s="2" t="s">
        <v>6689</v>
      </c>
      <c r="CO17" s="2">
        <v>1</v>
      </c>
      <c r="CQ17" s="2">
        <v>0</v>
      </c>
      <c r="CR17" s="2">
        <v>0</v>
      </c>
      <c r="CS17" s="2">
        <v>0</v>
      </c>
      <c r="CT17" s="2">
        <v>47</v>
      </c>
      <c r="CU17" s="2">
        <v>0.7</v>
      </c>
      <c r="CV17" s="2">
        <v>0</v>
      </c>
      <c r="CY17" s="2" t="s">
        <v>1100</v>
      </c>
      <c r="CZ17" s="2">
        <v>1</v>
      </c>
      <c r="DA17" s="2">
        <v>1</v>
      </c>
      <c r="DB17" s="2">
        <v>1</v>
      </c>
      <c r="DC17" s="2">
        <v>1</v>
      </c>
      <c r="DD17" s="2">
        <v>1</v>
      </c>
      <c r="DE17" s="2">
        <v>1</v>
      </c>
      <c r="DF17" s="2">
        <v>0</v>
      </c>
      <c r="DG17" s="2">
        <v>1</v>
      </c>
      <c r="DH17" s="2">
        <v>2</v>
      </c>
      <c r="DI17" s="2">
        <v>0</v>
      </c>
      <c r="DQ17" s="2" t="s">
        <v>8886</v>
      </c>
      <c r="DR17"/>
      <c r="DS17" t="s">
        <v>1045</v>
      </c>
      <c r="DT17"/>
      <c r="DU17"/>
      <c r="DV17"/>
      <c r="DW17"/>
      <c r="DX17" t="s">
        <v>76</v>
      </c>
      <c r="DY17" s="80"/>
      <c r="DZ17" t="s">
        <v>76</v>
      </c>
      <c r="EA17"/>
      <c r="EB17" t="s">
        <v>76</v>
      </c>
      <c r="EC17"/>
      <c r="ED17" t="s">
        <v>76</v>
      </c>
      <c r="EE17" s="82"/>
      <c r="EF17" t="s">
        <v>76</v>
      </c>
      <c r="EG17"/>
      <c r="EH17" t="s">
        <v>76</v>
      </c>
      <c r="EI17"/>
      <c r="EJ17" t="s">
        <v>76</v>
      </c>
      <c r="EK17"/>
      <c r="EL17"/>
      <c r="EM17"/>
      <c r="EN17"/>
      <c r="EO17"/>
    </row>
    <row r="18" spans="1:145">
      <c r="A18" s="2" t="s">
        <v>8887</v>
      </c>
      <c r="B18" s="2" t="s">
        <v>8888</v>
      </c>
      <c r="C18" s="11">
        <v>43174</v>
      </c>
      <c r="D18" s="2">
        <v>1</v>
      </c>
      <c r="E18" s="2">
        <v>170</v>
      </c>
      <c r="F18" s="2" t="s">
        <v>146</v>
      </c>
      <c r="H18" s="2">
        <v>59</v>
      </c>
      <c r="I18" s="2">
        <v>41</v>
      </c>
      <c r="J18" s="2">
        <v>76</v>
      </c>
      <c r="K18" s="2">
        <v>9</v>
      </c>
      <c r="L18" s="2">
        <v>144</v>
      </c>
      <c r="M18" s="2">
        <v>24</v>
      </c>
      <c r="N18" s="2">
        <v>78</v>
      </c>
      <c r="O18" s="2">
        <v>7</v>
      </c>
      <c r="P18" s="2" t="s">
        <v>236</v>
      </c>
      <c r="Q18" s="2">
        <v>20</v>
      </c>
      <c r="R18" s="2">
        <v>23</v>
      </c>
      <c r="S18" s="2">
        <v>42</v>
      </c>
      <c r="T18" s="2">
        <f t="shared" si="1"/>
        <v>143</v>
      </c>
      <c r="U18" s="2" t="s">
        <v>148</v>
      </c>
      <c r="V18" s="2" t="s">
        <v>224</v>
      </c>
      <c r="W18" s="2">
        <v>0</v>
      </c>
      <c r="AA18" s="2">
        <v>0</v>
      </c>
      <c r="AE18" s="2">
        <v>1</v>
      </c>
      <c r="AF18" s="2">
        <v>20</v>
      </c>
      <c r="AG18" s="2">
        <v>40</v>
      </c>
      <c r="AJ18" s="2">
        <v>1</v>
      </c>
      <c r="AK18" s="2">
        <v>10</v>
      </c>
      <c r="AL18" s="2">
        <v>40</v>
      </c>
      <c r="AM18" s="2">
        <v>0</v>
      </c>
      <c r="AO18" s="2">
        <v>0</v>
      </c>
      <c r="AQ18" s="2">
        <v>0</v>
      </c>
      <c r="AR18" s="2">
        <v>0</v>
      </c>
      <c r="AS18" s="2">
        <v>0</v>
      </c>
      <c r="AV18" s="2">
        <v>0</v>
      </c>
      <c r="AY18" s="2">
        <v>0</v>
      </c>
      <c r="BC18" s="2">
        <v>0</v>
      </c>
      <c r="BD18" s="2">
        <v>0</v>
      </c>
      <c r="BG18" s="2">
        <v>2</v>
      </c>
      <c r="BH18" s="2">
        <v>2</v>
      </c>
      <c r="BI18" s="2">
        <v>2</v>
      </c>
      <c r="BJ18" s="2">
        <v>2</v>
      </c>
      <c r="BK18" s="2">
        <v>4327</v>
      </c>
      <c r="BL18" s="2">
        <v>6.6</v>
      </c>
      <c r="BM18" s="2">
        <v>40.66</v>
      </c>
      <c r="BP18" s="2">
        <v>98.86</v>
      </c>
      <c r="BQ18" s="2">
        <v>29.3</v>
      </c>
      <c r="BS18" s="2">
        <v>708.8</v>
      </c>
      <c r="BT18" s="2">
        <v>1.36</v>
      </c>
      <c r="BU18" s="2">
        <v>5.48</v>
      </c>
      <c r="BV18" s="2">
        <v>1.39</v>
      </c>
      <c r="BW18" s="2">
        <v>4.2</v>
      </c>
      <c r="BX18" s="2">
        <v>4.43</v>
      </c>
      <c r="BY18" s="2">
        <v>4.44</v>
      </c>
      <c r="BZ18" s="2">
        <v>78</v>
      </c>
      <c r="CA18" s="2">
        <v>164</v>
      </c>
      <c r="CD18" s="2">
        <v>11.9</v>
      </c>
      <c r="CE18" s="2">
        <v>3.44</v>
      </c>
      <c r="CG18" s="11">
        <v>43179</v>
      </c>
      <c r="CH18" s="2" t="s">
        <v>1154</v>
      </c>
      <c r="CI18" s="2" t="s">
        <v>8889</v>
      </c>
      <c r="CK18" s="2" t="s">
        <v>6335</v>
      </c>
      <c r="CL18" s="2" t="s">
        <v>8890</v>
      </c>
      <c r="CN18" s="2">
        <v>2</v>
      </c>
      <c r="CO18" s="2">
        <v>2</v>
      </c>
      <c r="CQ18" s="2">
        <v>1</v>
      </c>
      <c r="CR18" s="2">
        <v>0</v>
      </c>
      <c r="CS18" s="2">
        <v>0</v>
      </c>
      <c r="CT18" s="2">
        <v>40</v>
      </c>
      <c r="CU18" s="2">
        <v>0.56</v>
      </c>
      <c r="CV18" s="2">
        <v>0</v>
      </c>
      <c r="CY18" s="2" t="s">
        <v>448</v>
      </c>
      <c r="CZ18" s="2">
        <v>1</v>
      </c>
      <c r="DA18" s="2">
        <v>1</v>
      </c>
      <c r="DB18" s="2">
        <v>2</v>
      </c>
      <c r="DC18" s="2">
        <v>1</v>
      </c>
      <c r="DD18" s="2">
        <v>0</v>
      </c>
      <c r="DE18" s="2">
        <v>0</v>
      </c>
      <c r="DF18" s="2">
        <v>0</v>
      </c>
      <c r="DG18" s="2">
        <v>1</v>
      </c>
      <c r="DH18" s="2">
        <v>1</v>
      </c>
      <c r="DI18" s="2">
        <v>0</v>
      </c>
      <c r="DQ18" s="2" t="s">
        <v>8891</v>
      </c>
      <c r="DR18"/>
      <c r="DS18" t="s">
        <v>1045</v>
      </c>
      <c r="DT18"/>
      <c r="DU18"/>
      <c r="DV18"/>
      <c r="DW18"/>
      <c r="DX18" t="s">
        <v>76</v>
      </c>
      <c r="DY18" s="80"/>
      <c r="DZ18" t="s">
        <v>76</v>
      </c>
      <c r="EA18"/>
      <c r="EB18" t="s">
        <v>76</v>
      </c>
      <c r="EC18"/>
      <c r="ED18" t="s">
        <v>76</v>
      </c>
      <c r="EE18" s="82"/>
      <c r="EF18" t="s">
        <v>76</v>
      </c>
      <c r="EG18"/>
      <c r="EH18" t="s">
        <v>76</v>
      </c>
      <c r="EI18"/>
      <c r="EJ18" t="s">
        <v>76</v>
      </c>
      <c r="EK18"/>
      <c r="EL18"/>
      <c r="EM18"/>
      <c r="EN18"/>
      <c r="EO18"/>
    </row>
    <row r="19" spans="1:145">
      <c r="A19" s="2" t="s">
        <v>8892</v>
      </c>
      <c r="B19" s="14" t="s">
        <v>8893</v>
      </c>
      <c r="C19" s="11">
        <v>43104</v>
      </c>
      <c r="D19" s="2">
        <v>1</v>
      </c>
      <c r="E19" s="2">
        <v>180</v>
      </c>
      <c r="F19" s="2">
        <v>130</v>
      </c>
      <c r="H19" s="2">
        <v>39</v>
      </c>
      <c r="I19" s="2">
        <v>8</v>
      </c>
      <c r="J19" s="2">
        <v>76</v>
      </c>
      <c r="K19" s="2">
        <v>9</v>
      </c>
      <c r="L19" s="2">
        <v>138</v>
      </c>
      <c r="M19" s="2">
        <v>34</v>
      </c>
      <c r="N19" s="2">
        <v>73</v>
      </c>
      <c r="O19" s="2">
        <v>7</v>
      </c>
      <c r="P19" s="2" t="s">
        <v>3249</v>
      </c>
      <c r="Q19" s="2">
        <v>0</v>
      </c>
      <c r="R19" s="2">
        <v>23</v>
      </c>
      <c r="S19" s="2">
        <v>42</v>
      </c>
      <c r="T19" s="2">
        <f t="shared" si="1"/>
        <v>100</v>
      </c>
      <c r="U19" s="2" t="s">
        <v>279</v>
      </c>
      <c r="V19" s="2" t="s">
        <v>224</v>
      </c>
      <c r="W19" s="2">
        <v>0</v>
      </c>
      <c r="AA19" s="2">
        <v>1</v>
      </c>
      <c r="AC19" s="2">
        <v>2</v>
      </c>
      <c r="AE19" s="2">
        <v>1</v>
      </c>
      <c r="AF19" s="2">
        <v>20</v>
      </c>
      <c r="AG19" s="2">
        <v>20</v>
      </c>
      <c r="AJ19" s="2" t="s">
        <v>198</v>
      </c>
      <c r="AL19" s="2">
        <v>20</v>
      </c>
      <c r="AO19" s="2">
        <v>0</v>
      </c>
      <c r="AQ19" s="2">
        <v>0</v>
      </c>
      <c r="AR19" s="2">
        <v>0</v>
      </c>
      <c r="AS19" s="2">
        <v>0</v>
      </c>
      <c r="AV19" s="2">
        <v>0</v>
      </c>
      <c r="AY19" s="2">
        <v>0</v>
      </c>
      <c r="BC19" s="2">
        <v>0</v>
      </c>
      <c r="BD19" s="2">
        <v>0</v>
      </c>
      <c r="BJ19" s="2">
        <v>2</v>
      </c>
      <c r="BK19" s="2">
        <v>2073</v>
      </c>
      <c r="BM19" s="2">
        <v>314.5</v>
      </c>
      <c r="BP19" s="2">
        <v>29.67</v>
      </c>
      <c r="BQ19" s="2">
        <v>0.6</v>
      </c>
      <c r="BT19" s="2">
        <v>0.7</v>
      </c>
      <c r="BU19" s="2">
        <v>2.93</v>
      </c>
      <c r="BV19" s="2">
        <v>1.5</v>
      </c>
      <c r="BW19" s="2">
        <v>1.79</v>
      </c>
      <c r="BX19" s="2">
        <v>4.8</v>
      </c>
      <c r="BY19" s="2">
        <v>4.66</v>
      </c>
      <c r="BZ19" s="2">
        <v>73</v>
      </c>
      <c r="CA19" s="2">
        <v>166</v>
      </c>
      <c r="CB19" s="2">
        <v>7.8</v>
      </c>
      <c r="CD19" s="2">
        <v>11.4</v>
      </c>
      <c r="CE19" s="2">
        <v>3.49</v>
      </c>
      <c r="CG19" s="11">
        <v>43109</v>
      </c>
      <c r="CH19" s="2" t="s">
        <v>1247</v>
      </c>
      <c r="CI19" s="2" t="s">
        <v>597</v>
      </c>
      <c r="CL19" s="2" t="s">
        <v>672</v>
      </c>
      <c r="CN19" s="2">
        <v>1</v>
      </c>
      <c r="CO19" s="2">
        <v>2</v>
      </c>
      <c r="CQ19" s="2">
        <v>1</v>
      </c>
      <c r="CR19" s="2">
        <v>0</v>
      </c>
      <c r="CS19" s="2">
        <v>0</v>
      </c>
      <c r="CT19" s="2">
        <v>57</v>
      </c>
      <c r="CU19" s="2">
        <v>0.5</v>
      </c>
      <c r="CV19" s="2">
        <v>0</v>
      </c>
      <c r="CY19" s="2" t="s">
        <v>951</v>
      </c>
      <c r="CZ19" s="2">
        <v>0</v>
      </c>
      <c r="DA19" s="2">
        <v>1</v>
      </c>
      <c r="DB19" s="2">
        <v>2</v>
      </c>
      <c r="DC19" s="2">
        <v>1</v>
      </c>
      <c r="DD19" s="2">
        <v>1</v>
      </c>
      <c r="DE19" s="2">
        <v>0</v>
      </c>
      <c r="DF19" s="2">
        <v>0</v>
      </c>
      <c r="DG19" s="2">
        <v>0</v>
      </c>
      <c r="DH19" s="2">
        <v>1</v>
      </c>
      <c r="DI19" s="2">
        <v>0</v>
      </c>
      <c r="DQ19" s="2" t="s">
        <v>8894</v>
      </c>
      <c r="DR19" s="79" t="s">
        <v>1045</v>
      </c>
      <c r="DS19"/>
      <c r="DT19"/>
      <c r="DU19" s="80"/>
      <c r="DV19"/>
      <c r="DW19" s="80"/>
      <c r="DX19"/>
      <c r="DY19"/>
      <c r="DZ19"/>
      <c r="EA19"/>
      <c r="EB19"/>
      <c r="EC19" s="80"/>
      <c r="ED19"/>
      <c r="EE19" s="82"/>
      <c r="EF19"/>
      <c r="EG19" s="80"/>
      <c r="EH19"/>
      <c r="EI19"/>
      <c r="EJ19"/>
      <c r="EK19"/>
      <c r="EL19" t="s">
        <v>483</v>
      </c>
      <c r="EM19"/>
      <c r="EN19"/>
      <c r="EO19"/>
    </row>
    <row r="20" spans="1:145">
      <c r="A20" s="2" t="s">
        <v>8895</v>
      </c>
      <c r="B20" s="2" t="s">
        <v>8896</v>
      </c>
      <c r="C20" s="11">
        <v>43158</v>
      </c>
      <c r="D20" s="2">
        <v>1</v>
      </c>
      <c r="E20" s="2">
        <v>170</v>
      </c>
      <c r="F20" s="2" t="s">
        <v>146</v>
      </c>
      <c r="H20" s="2">
        <v>67</v>
      </c>
      <c r="I20" s="2">
        <v>58</v>
      </c>
      <c r="J20" s="2">
        <v>70</v>
      </c>
      <c r="K20" s="2">
        <v>9</v>
      </c>
      <c r="L20" s="2">
        <v>141</v>
      </c>
      <c r="M20" s="2">
        <v>24</v>
      </c>
      <c r="N20" s="2">
        <v>80</v>
      </c>
      <c r="O20" s="2">
        <v>7</v>
      </c>
      <c r="P20" s="2" t="s">
        <v>236</v>
      </c>
      <c r="Q20" s="2">
        <v>20</v>
      </c>
      <c r="R20" s="2">
        <v>23</v>
      </c>
      <c r="S20" s="2">
        <v>42</v>
      </c>
      <c r="T20" s="2">
        <f t="shared" si="1"/>
        <v>160</v>
      </c>
      <c r="U20" s="2" t="s">
        <v>148</v>
      </c>
      <c r="V20" s="2" t="s">
        <v>8840</v>
      </c>
      <c r="W20" s="2">
        <v>0</v>
      </c>
      <c r="AA20" s="2">
        <v>0</v>
      </c>
      <c r="AE20" s="2">
        <v>0</v>
      </c>
      <c r="AJ20" s="2">
        <v>0</v>
      </c>
      <c r="AO20" s="2">
        <v>1</v>
      </c>
      <c r="AP20" s="2" t="s">
        <v>1441</v>
      </c>
      <c r="AQ20" s="2">
        <v>0</v>
      </c>
      <c r="AR20" s="2">
        <v>0</v>
      </c>
      <c r="AS20" s="2">
        <v>0</v>
      </c>
      <c r="AV20" s="2">
        <v>0</v>
      </c>
      <c r="AY20" s="2">
        <v>0</v>
      </c>
      <c r="BC20" s="2">
        <v>0</v>
      </c>
      <c r="BD20" s="2">
        <v>0</v>
      </c>
      <c r="BG20" s="2">
        <v>0</v>
      </c>
      <c r="BH20" s="2">
        <v>0</v>
      </c>
      <c r="BI20" s="2">
        <v>0</v>
      </c>
      <c r="BJ20" s="2">
        <v>2</v>
      </c>
      <c r="BK20" s="2">
        <v>231.42</v>
      </c>
      <c r="BP20" s="2">
        <v>123.94</v>
      </c>
      <c r="BQ20" s="2">
        <v>1.3</v>
      </c>
      <c r="BS20" s="2">
        <v>817.2</v>
      </c>
      <c r="BT20" s="2">
        <v>0.93</v>
      </c>
      <c r="BU20" s="2">
        <v>4.48</v>
      </c>
      <c r="BV20" s="2">
        <v>1.64</v>
      </c>
      <c r="BW20" s="2">
        <v>2.68</v>
      </c>
      <c r="BX20" s="2">
        <v>4.98</v>
      </c>
      <c r="BY20" s="2">
        <v>4.15</v>
      </c>
      <c r="BZ20" s="2">
        <v>80</v>
      </c>
      <c r="CA20" s="2">
        <v>135</v>
      </c>
      <c r="CD20" s="2">
        <v>12.3</v>
      </c>
      <c r="CE20" s="2">
        <v>3.94</v>
      </c>
      <c r="CG20" s="11">
        <v>43161</v>
      </c>
      <c r="CH20" s="2" t="s">
        <v>3301</v>
      </c>
      <c r="CI20" s="2" t="s">
        <v>8897</v>
      </c>
      <c r="CK20" s="2" t="s">
        <v>8898</v>
      </c>
      <c r="CL20" s="2" t="s">
        <v>346</v>
      </c>
      <c r="CN20" s="2">
        <v>2</v>
      </c>
      <c r="CO20" s="2">
        <v>2</v>
      </c>
      <c r="CQ20" s="2">
        <v>1</v>
      </c>
      <c r="CR20" s="2">
        <v>0</v>
      </c>
      <c r="CS20" s="2">
        <v>2</v>
      </c>
      <c r="CT20" s="2">
        <v>51</v>
      </c>
      <c r="CU20" s="2">
        <v>0.56</v>
      </c>
      <c r="CV20" s="2">
        <v>0</v>
      </c>
      <c r="CY20" s="2" t="s">
        <v>423</v>
      </c>
      <c r="CZ20" s="2">
        <v>1</v>
      </c>
      <c r="DA20" s="2">
        <v>1</v>
      </c>
      <c r="DB20" s="2">
        <v>2</v>
      </c>
      <c r="DC20" s="2">
        <v>1</v>
      </c>
      <c r="DD20" s="2">
        <v>1</v>
      </c>
      <c r="DE20" s="2">
        <v>1</v>
      </c>
      <c r="DF20" s="2">
        <v>0</v>
      </c>
      <c r="DG20" s="2">
        <v>1</v>
      </c>
      <c r="DH20" s="2">
        <v>1</v>
      </c>
      <c r="DI20" s="2">
        <v>0</v>
      </c>
      <c r="DQ20" s="2" t="s">
        <v>8899</v>
      </c>
      <c r="DR20"/>
      <c r="DS20" t="s">
        <v>1045</v>
      </c>
      <c r="DT20"/>
      <c r="DU20"/>
      <c r="DV20"/>
      <c r="DW20"/>
      <c r="DX20" t="s">
        <v>76</v>
      </c>
      <c r="DY20" s="80"/>
      <c r="DZ20" t="s">
        <v>76</v>
      </c>
      <c r="EA20"/>
      <c r="EB20" t="s">
        <v>76</v>
      </c>
      <c r="EC20"/>
      <c r="ED20" t="s">
        <v>76</v>
      </c>
      <c r="EE20" s="82"/>
      <c r="EF20" t="s">
        <v>76</v>
      </c>
      <c r="EG20"/>
      <c r="EH20" t="s">
        <v>76</v>
      </c>
      <c r="EI20"/>
      <c r="EJ20" t="s">
        <v>76</v>
      </c>
      <c r="EK20"/>
      <c r="EL20"/>
      <c r="EM20"/>
      <c r="EN20"/>
      <c r="EO20"/>
    </row>
    <row r="21" spans="1:145">
      <c r="A21" s="2" t="s">
        <v>8900</v>
      </c>
      <c r="B21" s="2" t="s">
        <v>8901</v>
      </c>
      <c r="C21" s="11">
        <v>43168</v>
      </c>
      <c r="D21" s="2">
        <v>1</v>
      </c>
      <c r="E21" s="2">
        <v>172</v>
      </c>
      <c r="F21" s="2">
        <v>72</v>
      </c>
      <c r="H21" s="2">
        <v>64</v>
      </c>
      <c r="I21" s="2">
        <v>58</v>
      </c>
      <c r="J21" s="2">
        <v>72</v>
      </c>
      <c r="K21" s="2">
        <v>9</v>
      </c>
      <c r="L21" s="2">
        <v>128</v>
      </c>
      <c r="M21" s="2">
        <v>34</v>
      </c>
      <c r="N21" s="2">
        <v>99</v>
      </c>
      <c r="O21" s="2">
        <v>7</v>
      </c>
      <c r="P21" s="2" t="s">
        <v>166</v>
      </c>
      <c r="Q21" s="2">
        <v>0</v>
      </c>
      <c r="R21" s="2">
        <v>23</v>
      </c>
      <c r="S21" s="2">
        <v>42</v>
      </c>
      <c r="T21" s="2">
        <f t="shared" si="1"/>
        <v>150</v>
      </c>
      <c r="U21" s="2" t="s">
        <v>148</v>
      </c>
      <c r="V21" s="2" t="s">
        <v>8840</v>
      </c>
      <c r="W21" s="2">
        <v>0</v>
      </c>
      <c r="AA21" s="2">
        <v>0</v>
      </c>
      <c r="AE21" s="2">
        <v>1</v>
      </c>
      <c r="AF21" s="2">
        <v>30</v>
      </c>
      <c r="AG21" s="2">
        <v>40</v>
      </c>
      <c r="AH21" s="2">
        <v>1</v>
      </c>
      <c r="AI21" s="2">
        <v>10</v>
      </c>
      <c r="AJ21" s="2">
        <v>1</v>
      </c>
      <c r="AK21" s="2">
        <v>5</v>
      </c>
      <c r="AL21" s="2">
        <v>50</v>
      </c>
      <c r="AO21" s="2">
        <v>0</v>
      </c>
      <c r="AQ21" s="2">
        <v>0</v>
      </c>
      <c r="AR21" s="2">
        <v>0</v>
      </c>
      <c r="AS21" s="2">
        <v>0</v>
      </c>
      <c r="AV21" s="2">
        <v>0</v>
      </c>
      <c r="AY21" s="2">
        <v>0</v>
      </c>
      <c r="BC21" s="2">
        <v>0</v>
      </c>
      <c r="BD21" s="2">
        <v>0</v>
      </c>
      <c r="BG21" s="2" t="s">
        <v>8902</v>
      </c>
      <c r="BH21" s="2">
        <v>2</v>
      </c>
      <c r="BI21" s="2">
        <v>2</v>
      </c>
      <c r="BJ21" s="2">
        <v>2</v>
      </c>
      <c r="BK21" s="2" t="s">
        <v>8903</v>
      </c>
      <c r="BM21" s="2">
        <v>191</v>
      </c>
      <c r="BN21" s="2">
        <v>6.29</v>
      </c>
      <c r="BP21" s="2">
        <v>2347.24</v>
      </c>
      <c r="BQ21" s="2">
        <v>8.9</v>
      </c>
      <c r="BT21" s="2">
        <v>1.59</v>
      </c>
      <c r="BU21" s="2">
        <v>5.35</v>
      </c>
      <c r="BV21" s="2">
        <v>1.73</v>
      </c>
      <c r="BW21" s="2">
        <v>3.96</v>
      </c>
      <c r="BX21" s="2">
        <v>4.58</v>
      </c>
      <c r="BY21" s="2">
        <v>4.26</v>
      </c>
      <c r="BZ21" s="2">
        <v>99</v>
      </c>
      <c r="CA21" s="2">
        <v>147</v>
      </c>
      <c r="CD21" s="2" t="s">
        <v>361</v>
      </c>
      <c r="CE21" s="2" t="s">
        <v>361</v>
      </c>
      <c r="CG21" s="11">
        <v>43172</v>
      </c>
      <c r="CH21" s="2" t="s">
        <v>1228</v>
      </c>
      <c r="CI21" s="2" t="s">
        <v>8904</v>
      </c>
      <c r="CK21" s="2" t="s">
        <v>574</v>
      </c>
      <c r="CN21" s="2">
        <v>2</v>
      </c>
      <c r="CO21" s="2">
        <v>2</v>
      </c>
      <c r="CQ21" s="2">
        <v>1</v>
      </c>
      <c r="CR21" s="2">
        <v>0</v>
      </c>
      <c r="CS21" s="2">
        <v>0</v>
      </c>
      <c r="CT21" s="2">
        <v>52</v>
      </c>
      <c r="CU21" s="2">
        <v>0.61</v>
      </c>
      <c r="CV21" s="2">
        <v>0</v>
      </c>
      <c r="CY21" s="2" t="s">
        <v>899</v>
      </c>
      <c r="CZ21" s="2">
        <v>1</v>
      </c>
      <c r="DA21" s="2">
        <v>1</v>
      </c>
      <c r="DB21" s="2">
        <v>2</v>
      </c>
      <c r="DC21" s="2">
        <v>1</v>
      </c>
      <c r="DD21" s="2">
        <v>0</v>
      </c>
      <c r="DE21" s="2">
        <v>1</v>
      </c>
      <c r="DF21" s="2">
        <v>0</v>
      </c>
      <c r="DG21" s="2">
        <v>0</v>
      </c>
      <c r="DH21" s="2">
        <v>1</v>
      </c>
      <c r="DI21" s="2">
        <v>0</v>
      </c>
      <c r="DQ21" s="2" t="s">
        <v>8905</v>
      </c>
      <c r="DR21"/>
      <c r="DS21" t="s">
        <v>1045</v>
      </c>
      <c r="DT21"/>
      <c r="DU21"/>
      <c r="DV21"/>
      <c r="DW21"/>
      <c r="DX21" t="s">
        <v>76</v>
      </c>
      <c r="DY21" s="80"/>
      <c r="DZ21" t="s">
        <v>76</v>
      </c>
      <c r="EA21"/>
      <c r="EB21" t="s">
        <v>76</v>
      </c>
      <c r="EC21"/>
      <c r="ED21" t="s">
        <v>76</v>
      </c>
      <c r="EE21" s="82"/>
      <c r="EF21" t="s">
        <v>76</v>
      </c>
      <c r="EG21"/>
      <c r="EH21" t="s">
        <v>76</v>
      </c>
      <c r="EI21"/>
      <c r="EJ21" t="s">
        <v>76</v>
      </c>
      <c r="EK21"/>
      <c r="EL21"/>
      <c r="EM21"/>
      <c r="EN21"/>
      <c r="EO21"/>
    </row>
    <row r="22" spans="1:145">
      <c r="A22" s="2" t="s">
        <v>8906</v>
      </c>
      <c r="B22" s="2" t="s">
        <v>8907</v>
      </c>
      <c r="C22" s="11">
        <v>43168</v>
      </c>
      <c r="D22" s="2">
        <v>1</v>
      </c>
      <c r="E22" s="2">
        <v>155</v>
      </c>
      <c r="F22" s="2">
        <v>59</v>
      </c>
      <c r="H22" s="2">
        <v>60</v>
      </c>
      <c r="I22" s="2">
        <v>58</v>
      </c>
      <c r="J22" s="2">
        <v>66</v>
      </c>
      <c r="K22" s="2">
        <v>3</v>
      </c>
      <c r="L22" s="2">
        <v>132</v>
      </c>
      <c r="M22" s="2">
        <v>34</v>
      </c>
      <c r="N22" s="2">
        <v>70</v>
      </c>
      <c r="O22" s="2">
        <v>4</v>
      </c>
      <c r="P22" s="2" t="s">
        <v>382</v>
      </c>
      <c r="Q22" s="2">
        <v>0</v>
      </c>
      <c r="R22" s="2">
        <v>2</v>
      </c>
      <c r="S22" s="2">
        <v>28</v>
      </c>
      <c r="T22" s="2">
        <f t="shared" si="1"/>
        <v>127</v>
      </c>
      <c r="U22" s="12" t="s">
        <v>167</v>
      </c>
      <c r="V22" s="2" t="s">
        <v>8884</v>
      </c>
      <c r="W22" s="2">
        <v>1</v>
      </c>
      <c r="X22" s="2">
        <v>15</v>
      </c>
      <c r="Y22" s="2" t="s">
        <v>3536</v>
      </c>
      <c r="Z22" s="2">
        <v>13</v>
      </c>
      <c r="AA22" s="2">
        <v>0</v>
      </c>
      <c r="AE22" s="2">
        <v>1</v>
      </c>
      <c r="AF22" s="2">
        <v>40</v>
      </c>
      <c r="AG22" s="2">
        <v>15</v>
      </c>
      <c r="AH22" s="2">
        <v>1</v>
      </c>
      <c r="AI22" s="2">
        <v>20</v>
      </c>
      <c r="AJ22" s="2">
        <v>0</v>
      </c>
      <c r="AO22" s="2">
        <v>0</v>
      </c>
      <c r="AQ22" s="2">
        <v>0</v>
      </c>
      <c r="AR22" s="2">
        <v>0</v>
      </c>
      <c r="AS22" s="2">
        <v>0</v>
      </c>
      <c r="AV22" s="2">
        <v>0</v>
      </c>
      <c r="AY22" s="2">
        <v>0</v>
      </c>
      <c r="BC22" s="2">
        <v>0</v>
      </c>
      <c r="BD22" s="2">
        <v>0</v>
      </c>
      <c r="BG22" s="2">
        <v>2</v>
      </c>
      <c r="BH22" s="2">
        <v>2</v>
      </c>
      <c r="BI22" s="2">
        <v>2</v>
      </c>
      <c r="BJ22" s="2">
        <v>1</v>
      </c>
      <c r="BP22" s="2">
        <v>14.32</v>
      </c>
      <c r="BQ22" s="2">
        <v>1.8</v>
      </c>
      <c r="BR22" s="2">
        <v>20</v>
      </c>
      <c r="BT22" s="2">
        <v>1.4</v>
      </c>
      <c r="BU22" s="2">
        <v>5.36</v>
      </c>
      <c r="BV22" s="2">
        <v>2.83</v>
      </c>
      <c r="BW22" s="2">
        <v>3.33</v>
      </c>
      <c r="BX22" s="2">
        <v>5.08</v>
      </c>
      <c r="BY22" s="2">
        <v>3.79</v>
      </c>
      <c r="BZ22" s="2">
        <v>70</v>
      </c>
      <c r="CA22" s="2">
        <v>149</v>
      </c>
      <c r="CD22" s="2">
        <v>13.2</v>
      </c>
      <c r="CE22" s="2">
        <v>2.65</v>
      </c>
      <c r="CG22" s="11">
        <v>43172</v>
      </c>
      <c r="CH22" s="2" t="s">
        <v>1280</v>
      </c>
      <c r="CI22" s="2" t="s">
        <v>8908</v>
      </c>
      <c r="CJ22" s="58">
        <v>0.5</v>
      </c>
      <c r="CK22" s="2" t="s">
        <v>1474</v>
      </c>
      <c r="CL22" s="2" t="s">
        <v>8909</v>
      </c>
      <c r="CN22" s="2">
        <v>2</v>
      </c>
      <c r="CO22" s="2">
        <v>2</v>
      </c>
      <c r="CQ22" s="2">
        <v>1</v>
      </c>
      <c r="CR22" s="2">
        <v>0</v>
      </c>
      <c r="CS22" s="2">
        <v>0</v>
      </c>
      <c r="CT22" s="2">
        <v>43</v>
      </c>
      <c r="CU22" s="2">
        <v>0.66</v>
      </c>
      <c r="CV22" s="2">
        <v>0</v>
      </c>
      <c r="CY22" s="2" t="s">
        <v>920</v>
      </c>
      <c r="CZ22" s="2">
        <v>1</v>
      </c>
      <c r="DA22" s="2">
        <v>1</v>
      </c>
      <c r="DB22" s="2">
        <v>2</v>
      </c>
      <c r="DC22" s="2">
        <v>1</v>
      </c>
      <c r="DD22" s="2">
        <v>1</v>
      </c>
      <c r="DE22" s="2">
        <v>1</v>
      </c>
      <c r="DF22" s="2">
        <v>0</v>
      </c>
      <c r="DG22" s="2">
        <v>1</v>
      </c>
      <c r="DH22" s="2">
        <v>1</v>
      </c>
      <c r="DI22" s="2">
        <v>0</v>
      </c>
      <c r="DQ22" s="2" t="s">
        <v>8910</v>
      </c>
      <c r="DR22"/>
      <c r="DS22" t="s">
        <v>1045</v>
      </c>
      <c r="DT22"/>
      <c r="DU22"/>
      <c r="DV22"/>
      <c r="DW22"/>
      <c r="DX22" t="s">
        <v>76</v>
      </c>
      <c r="DY22" s="80"/>
      <c r="DZ22" t="s">
        <v>76</v>
      </c>
      <c r="EA22"/>
      <c r="EB22" t="s">
        <v>76</v>
      </c>
      <c r="EC22"/>
      <c r="ED22" t="s">
        <v>76</v>
      </c>
      <c r="EE22" s="82"/>
      <c r="EF22" t="s">
        <v>76</v>
      </c>
      <c r="EG22"/>
      <c r="EH22" t="s">
        <v>76</v>
      </c>
      <c r="EI22"/>
      <c r="EJ22" t="s">
        <v>76</v>
      </c>
      <c r="EK22"/>
      <c r="EL22" t="s">
        <v>8911</v>
      </c>
      <c r="EM22"/>
      <c r="EN22"/>
      <c r="EO22"/>
    </row>
    <row r="23" spans="1:145">
      <c r="A23" s="2" t="s">
        <v>8912</v>
      </c>
      <c r="B23" s="2" t="s">
        <v>6031</v>
      </c>
      <c r="C23" s="11">
        <v>43095</v>
      </c>
      <c r="D23" s="2">
        <v>1</v>
      </c>
      <c r="E23" s="2">
        <v>170</v>
      </c>
      <c r="F23" s="2">
        <v>68</v>
      </c>
      <c r="H23" s="2">
        <v>54</v>
      </c>
      <c r="I23" s="2">
        <v>41</v>
      </c>
      <c r="J23" s="2">
        <v>87</v>
      </c>
      <c r="K23" s="2">
        <v>9</v>
      </c>
      <c r="L23" s="2">
        <v>127</v>
      </c>
      <c r="M23" s="2">
        <v>34</v>
      </c>
      <c r="N23" s="2">
        <v>65</v>
      </c>
      <c r="O23" s="2">
        <v>4</v>
      </c>
      <c r="P23" s="2" t="s">
        <v>166</v>
      </c>
      <c r="Q23" s="2">
        <v>0</v>
      </c>
      <c r="R23" s="2">
        <v>23</v>
      </c>
      <c r="S23" s="2">
        <v>42</v>
      </c>
      <c r="T23" s="2">
        <f t="shared" si="1"/>
        <v>130</v>
      </c>
      <c r="U23" s="12" t="s">
        <v>167</v>
      </c>
      <c r="V23" s="2" t="s">
        <v>8874</v>
      </c>
      <c r="W23" s="2">
        <v>0</v>
      </c>
      <c r="AA23" s="2">
        <v>0</v>
      </c>
      <c r="AE23" s="2">
        <v>1</v>
      </c>
      <c r="AF23" s="2">
        <v>20</v>
      </c>
      <c r="AG23" s="2">
        <v>30</v>
      </c>
      <c r="AJ23" s="2">
        <v>1</v>
      </c>
      <c r="AK23" s="2">
        <v>5</v>
      </c>
      <c r="AL23" s="2">
        <v>30</v>
      </c>
      <c r="AO23" s="2">
        <v>0</v>
      </c>
      <c r="AQ23" s="2">
        <v>0</v>
      </c>
      <c r="AR23" s="2">
        <v>0</v>
      </c>
      <c r="AS23" s="2">
        <v>0</v>
      </c>
      <c r="AV23" s="2">
        <v>0</v>
      </c>
      <c r="AY23" s="2">
        <v>0</v>
      </c>
      <c r="BC23" s="2">
        <v>0</v>
      </c>
      <c r="BD23" s="2">
        <v>0</v>
      </c>
      <c r="BJ23" s="2">
        <v>2</v>
      </c>
      <c r="BK23" s="2">
        <v>11295.4</v>
      </c>
      <c r="BP23" s="2">
        <v>8334.4</v>
      </c>
      <c r="BQ23" s="2">
        <v>3.3</v>
      </c>
      <c r="BS23" s="2">
        <v>414.6</v>
      </c>
      <c r="BU23" s="2">
        <v>4.27</v>
      </c>
      <c r="BV23" s="2">
        <v>1.61</v>
      </c>
      <c r="BW23" s="2">
        <v>2.95</v>
      </c>
      <c r="BX23" s="2">
        <v>4.84</v>
      </c>
      <c r="BY23" s="2">
        <v>6.09</v>
      </c>
      <c r="BZ23" s="2">
        <v>65</v>
      </c>
      <c r="CA23" s="2">
        <v>162</v>
      </c>
      <c r="CD23" s="2">
        <v>13.6</v>
      </c>
      <c r="CE23" s="2">
        <v>3.01</v>
      </c>
      <c r="CG23" s="11">
        <v>43098</v>
      </c>
      <c r="CH23" s="2" t="s">
        <v>1280</v>
      </c>
      <c r="CI23" s="2" t="s">
        <v>8913</v>
      </c>
      <c r="CL23" s="2" t="s">
        <v>791</v>
      </c>
      <c r="CN23" s="2">
        <v>1</v>
      </c>
      <c r="CO23" s="2">
        <v>2</v>
      </c>
      <c r="CQ23" s="2">
        <v>1</v>
      </c>
      <c r="CR23" s="2">
        <v>0</v>
      </c>
      <c r="CS23" s="2">
        <v>0</v>
      </c>
      <c r="CU23" s="2">
        <v>0.58</v>
      </c>
      <c r="CV23" s="2">
        <v>0</v>
      </c>
      <c r="CY23" s="2" t="s">
        <v>1259</v>
      </c>
      <c r="CZ23" s="2">
        <v>0</v>
      </c>
      <c r="DA23" s="2">
        <v>1</v>
      </c>
      <c r="DB23" s="2">
        <v>2</v>
      </c>
      <c r="DC23" s="2">
        <v>1</v>
      </c>
      <c r="DD23" s="2">
        <v>1</v>
      </c>
      <c r="DE23" s="2">
        <v>1</v>
      </c>
      <c r="DF23" s="2">
        <v>0</v>
      </c>
      <c r="DG23" s="2">
        <v>0</v>
      </c>
      <c r="DH23" s="2">
        <v>2</v>
      </c>
      <c r="DI23" s="2">
        <v>0</v>
      </c>
      <c r="DQ23" s="2" t="s">
        <v>8914</v>
      </c>
      <c r="DR23"/>
      <c r="DS23" t="s">
        <v>1045</v>
      </c>
      <c r="DT23"/>
      <c r="DU23"/>
      <c r="DV23"/>
      <c r="DW23"/>
      <c r="DX23" t="s">
        <v>76</v>
      </c>
      <c r="DY23" s="80"/>
      <c r="DZ23" t="s">
        <v>76</v>
      </c>
      <c r="EA23"/>
      <c r="EB23" t="s">
        <v>76</v>
      </c>
      <c r="EC23"/>
      <c r="ED23" t="s">
        <v>76</v>
      </c>
      <c r="EE23" s="82"/>
      <c r="EF23" t="s">
        <v>76</v>
      </c>
      <c r="EG23"/>
      <c r="EH23" t="s">
        <v>76</v>
      </c>
      <c r="EI23"/>
      <c r="EJ23" t="s">
        <v>76</v>
      </c>
      <c r="EK23"/>
      <c r="EL23"/>
      <c r="EM23"/>
      <c r="EN23"/>
      <c r="EO23"/>
    </row>
    <row r="24" spans="1:145">
      <c r="A24" s="2" t="s">
        <v>8915</v>
      </c>
      <c r="B24" s="15" t="s">
        <v>8916</v>
      </c>
      <c r="C24" s="11">
        <v>43117</v>
      </c>
      <c r="D24" s="2">
        <v>1</v>
      </c>
      <c r="E24" s="2">
        <v>170</v>
      </c>
      <c r="F24" s="2">
        <v>85</v>
      </c>
      <c r="H24" s="2">
        <v>65</v>
      </c>
      <c r="I24" s="2">
        <v>58</v>
      </c>
      <c r="J24" s="2">
        <v>56</v>
      </c>
      <c r="K24" s="2">
        <v>3</v>
      </c>
      <c r="L24" s="2">
        <v>116</v>
      </c>
      <c r="M24" s="2">
        <v>43</v>
      </c>
      <c r="N24" s="2">
        <v>72</v>
      </c>
      <c r="O24" s="2">
        <v>7</v>
      </c>
      <c r="P24" s="2" t="s">
        <v>166</v>
      </c>
      <c r="Q24" s="2">
        <v>0</v>
      </c>
      <c r="R24" s="2">
        <v>23</v>
      </c>
      <c r="S24" s="2">
        <v>42</v>
      </c>
      <c r="T24" s="2">
        <f t="shared" si="1"/>
        <v>153</v>
      </c>
      <c r="U24" s="2" t="s">
        <v>148</v>
      </c>
      <c r="V24" s="2" t="s">
        <v>8917</v>
      </c>
      <c r="W24" s="2">
        <v>1</v>
      </c>
      <c r="X24" s="2">
        <v>20</v>
      </c>
      <c r="Y24" s="2" t="s">
        <v>1078</v>
      </c>
      <c r="Z24" s="2">
        <v>2</v>
      </c>
      <c r="AA24" s="2">
        <v>0</v>
      </c>
      <c r="AE24" s="2">
        <v>1</v>
      </c>
      <c r="AF24" s="2">
        <v>25</v>
      </c>
      <c r="AG24" s="2">
        <v>20</v>
      </c>
      <c r="AH24" s="2">
        <v>1</v>
      </c>
      <c r="AI24" s="2">
        <v>20</v>
      </c>
      <c r="AJ24" s="2">
        <v>1</v>
      </c>
      <c r="AK24" s="2">
        <v>1</v>
      </c>
      <c r="AL24" s="2">
        <v>30</v>
      </c>
      <c r="AM24" s="2">
        <v>1</v>
      </c>
      <c r="AN24" s="2">
        <v>10</v>
      </c>
      <c r="AO24" s="2">
        <v>1</v>
      </c>
      <c r="AP24" s="2">
        <v>10</v>
      </c>
      <c r="AQ24" s="2">
        <v>1</v>
      </c>
      <c r="AR24" s="2">
        <v>0</v>
      </c>
      <c r="AS24" s="2">
        <v>0</v>
      </c>
      <c r="AV24" s="2">
        <v>0</v>
      </c>
      <c r="AY24" s="2">
        <v>0</v>
      </c>
      <c r="BC24" s="2">
        <v>0</v>
      </c>
      <c r="BD24" s="2">
        <v>1</v>
      </c>
      <c r="BE24" s="2">
        <v>2</v>
      </c>
      <c r="BF24" s="2" t="s">
        <v>8918</v>
      </c>
      <c r="BG24" s="2">
        <v>1</v>
      </c>
      <c r="BH24" s="2">
        <v>1</v>
      </c>
      <c r="BI24" s="2">
        <v>1</v>
      </c>
      <c r="BJ24" s="2">
        <v>2</v>
      </c>
      <c r="BP24" s="2">
        <v>261.82</v>
      </c>
      <c r="BQ24" s="2">
        <v>2</v>
      </c>
      <c r="BR24" s="2">
        <v>17.6</v>
      </c>
      <c r="BS24" s="2">
        <v>54.29</v>
      </c>
      <c r="BU24" s="2">
        <v>3.39</v>
      </c>
      <c r="BV24" s="2">
        <v>1.31</v>
      </c>
      <c r="BW24" s="2">
        <v>2.12</v>
      </c>
      <c r="BX24" s="2">
        <v>4.76</v>
      </c>
      <c r="BY24" s="2">
        <v>5</v>
      </c>
      <c r="BZ24" s="2">
        <v>72</v>
      </c>
      <c r="CA24" s="2">
        <v>155</v>
      </c>
      <c r="CD24" s="2">
        <v>13.1</v>
      </c>
      <c r="CE24" s="2">
        <v>3.33</v>
      </c>
      <c r="CG24" s="11">
        <v>43117</v>
      </c>
      <c r="CH24" s="2" t="s">
        <v>1247</v>
      </c>
      <c r="CK24" s="2" t="s">
        <v>3727</v>
      </c>
      <c r="CL24" s="2" t="s">
        <v>747</v>
      </c>
      <c r="CN24" s="2">
        <v>1</v>
      </c>
      <c r="CO24" s="2">
        <v>2</v>
      </c>
      <c r="CQ24" s="2">
        <v>1</v>
      </c>
      <c r="CR24" s="2">
        <v>0</v>
      </c>
      <c r="CS24" s="2">
        <v>0</v>
      </c>
      <c r="CT24" s="2">
        <v>47</v>
      </c>
      <c r="CU24" s="2">
        <v>0.77</v>
      </c>
      <c r="CV24" s="2">
        <v>0</v>
      </c>
      <c r="CY24" s="2" t="s">
        <v>8919</v>
      </c>
      <c r="CZ24" s="2">
        <v>0</v>
      </c>
      <c r="DA24" s="2">
        <v>1</v>
      </c>
      <c r="DB24" s="2">
        <v>2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0</v>
      </c>
      <c r="DQ24" s="2" t="s">
        <v>8920</v>
      </c>
      <c r="DR24"/>
      <c r="DS24" t="s">
        <v>1045</v>
      </c>
      <c r="DT24"/>
      <c r="DU24"/>
      <c r="DV24"/>
      <c r="DW24"/>
      <c r="DX24" t="s">
        <v>76</v>
      </c>
      <c r="DY24" s="80"/>
      <c r="DZ24" t="s">
        <v>76</v>
      </c>
      <c r="EA24"/>
      <c r="EB24" t="s">
        <v>76</v>
      </c>
      <c r="EC24"/>
      <c r="ED24" t="s">
        <v>76</v>
      </c>
      <c r="EE24" s="82"/>
      <c r="EF24" t="s">
        <v>76</v>
      </c>
      <c r="EG24"/>
      <c r="EH24" t="s">
        <v>76</v>
      </c>
      <c r="EI24"/>
      <c r="EJ24" t="s">
        <v>76</v>
      </c>
      <c r="EK24"/>
      <c r="EL24"/>
      <c r="EM24"/>
      <c r="EN24"/>
      <c r="EO24"/>
    </row>
    <row r="25" spans="1:145">
      <c r="A25" s="2" t="s">
        <v>8921</v>
      </c>
      <c r="B25" s="2" t="s">
        <v>8922</v>
      </c>
      <c r="C25" s="11">
        <v>43122</v>
      </c>
      <c r="D25" s="2">
        <v>1</v>
      </c>
      <c r="E25" s="2">
        <v>170</v>
      </c>
      <c r="F25" s="2">
        <v>67</v>
      </c>
      <c r="H25" s="2">
        <v>60</v>
      </c>
      <c r="I25" s="2">
        <v>58</v>
      </c>
      <c r="J25" s="2">
        <v>87</v>
      </c>
      <c r="K25" s="2">
        <v>9</v>
      </c>
      <c r="L25" s="2">
        <v>124</v>
      </c>
      <c r="M25" s="2">
        <v>34</v>
      </c>
      <c r="N25" s="2">
        <v>65</v>
      </c>
      <c r="O25" s="2">
        <v>4</v>
      </c>
      <c r="P25" s="2" t="s">
        <v>382</v>
      </c>
      <c r="Q25" s="2">
        <v>0</v>
      </c>
      <c r="R25" s="2">
        <v>2</v>
      </c>
      <c r="S25" s="2">
        <v>28</v>
      </c>
      <c r="T25" s="2">
        <f t="shared" si="1"/>
        <v>133</v>
      </c>
      <c r="U25" s="2" t="s">
        <v>167</v>
      </c>
      <c r="V25" s="2" t="s">
        <v>8867</v>
      </c>
      <c r="W25" s="2">
        <v>1</v>
      </c>
      <c r="X25" s="2">
        <v>5</v>
      </c>
      <c r="Y25" s="2" t="s">
        <v>8923</v>
      </c>
      <c r="Z25" s="2">
        <v>3</v>
      </c>
      <c r="AA25" s="2">
        <v>0</v>
      </c>
      <c r="AE25" s="2">
        <v>1</v>
      </c>
      <c r="AF25" s="2">
        <v>10</v>
      </c>
      <c r="AG25" s="2">
        <v>40</v>
      </c>
      <c r="AH25" s="2">
        <v>1</v>
      </c>
      <c r="AI25" s="2">
        <v>1</v>
      </c>
      <c r="AJ25" s="2">
        <v>1</v>
      </c>
      <c r="AK25" s="2">
        <v>10</v>
      </c>
      <c r="AL25" s="2">
        <v>40</v>
      </c>
      <c r="AM25" s="2">
        <v>1</v>
      </c>
      <c r="AN25" s="2">
        <v>1</v>
      </c>
      <c r="AO25" s="2">
        <v>0</v>
      </c>
      <c r="AQ25" s="2">
        <v>0</v>
      </c>
      <c r="AR25" s="2">
        <v>0</v>
      </c>
      <c r="AS25" s="2">
        <v>1</v>
      </c>
      <c r="AT25" s="2">
        <v>3</v>
      </c>
      <c r="AU25" s="2" t="s">
        <v>523</v>
      </c>
      <c r="AV25" s="2">
        <v>0</v>
      </c>
      <c r="AY25" s="2">
        <v>0</v>
      </c>
      <c r="BC25" s="2">
        <v>0</v>
      </c>
      <c r="BD25" s="2">
        <v>0</v>
      </c>
      <c r="BG25" s="2">
        <v>2</v>
      </c>
      <c r="BH25" s="2">
        <v>2</v>
      </c>
      <c r="BI25" s="2">
        <v>2</v>
      </c>
      <c r="BJ25" s="2">
        <v>1</v>
      </c>
      <c r="BP25" s="2">
        <v>37.63</v>
      </c>
      <c r="BQ25" s="2">
        <v>1</v>
      </c>
      <c r="BT25" s="2">
        <v>0.94</v>
      </c>
      <c r="BU25" s="2">
        <v>4.06</v>
      </c>
      <c r="BV25" s="2">
        <v>0.92</v>
      </c>
      <c r="BW25" s="2">
        <v>2.13</v>
      </c>
      <c r="BX25" s="2">
        <v>4.97</v>
      </c>
      <c r="BY25" s="2">
        <v>4.19</v>
      </c>
      <c r="BZ25" s="2">
        <v>65</v>
      </c>
      <c r="CA25" s="2">
        <v>137</v>
      </c>
      <c r="CD25" s="2">
        <v>12.3</v>
      </c>
      <c r="CE25" s="2">
        <v>3.51</v>
      </c>
      <c r="CG25" s="11">
        <v>43124</v>
      </c>
      <c r="CH25" s="2" t="s">
        <v>1280</v>
      </c>
      <c r="CI25" s="2" t="s">
        <v>597</v>
      </c>
      <c r="CJ25" s="2" t="s">
        <v>388</v>
      </c>
      <c r="CK25" s="2" t="s">
        <v>173</v>
      </c>
      <c r="CL25" s="2" t="s">
        <v>1086</v>
      </c>
      <c r="CN25" s="2">
        <v>2</v>
      </c>
      <c r="CO25" s="2">
        <v>2</v>
      </c>
      <c r="CQ25" s="2">
        <v>1</v>
      </c>
      <c r="CR25" s="2">
        <v>0</v>
      </c>
      <c r="CS25" s="2">
        <v>0</v>
      </c>
      <c r="CT25" s="2">
        <v>45</v>
      </c>
      <c r="CU25" s="2">
        <v>0.62</v>
      </c>
      <c r="CV25" s="2">
        <v>0</v>
      </c>
      <c r="CY25" s="2" t="s">
        <v>1295</v>
      </c>
      <c r="CZ25" s="2">
        <v>0</v>
      </c>
      <c r="DA25" s="2">
        <v>1</v>
      </c>
      <c r="DB25" s="2">
        <v>2</v>
      </c>
      <c r="DC25" s="2">
        <v>1</v>
      </c>
      <c r="DD25" s="2">
        <v>1</v>
      </c>
      <c r="DE25" s="2">
        <v>1</v>
      </c>
      <c r="DF25" s="2">
        <v>1</v>
      </c>
      <c r="DG25" s="2">
        <v>0</v>
      </c>
      <c r="DH25" s="2">
        <v>1</v>
      </c>
      <c r="DI25" s="2">
        <v>1</v>
      </c>
      <c r="DQ25" s="2" t="s">
        <v>8924</v>
      </c>
      <c r="DR25"/>
      <c r="DS25" t="s">
        <v>1045</v>
      </c>
      <c r="DT25"/>
      <c r="DU25"/>
      <c r="DV25"/>
      <c r="DW25"/>
      <c r="DX25" t="s">
        <v>76</v>
      </c>
      <c r="DY25" s="80"/>
      <c r="DZ25" t="s">
        <v>76</v>
      </c>
      <c r="EA25"/>
      <c r="EB25" t="s">
        <v>76</v>
      </c>
      <c r="EC25"/>
      <c r="ED25" t="s">
        <v>76</v>
      </c>
      <c r="EE25" s="82"/>
      <c r="EF25" t="s">
        <v>76</v>
      </c>
      <c r="EG25"/>
      <c r="EH25" t="s">
        <v>76</v>
      </c>
      <c r="EI25"/>
      <c r="EJ25" t="s">
        <v>76</v>
      </c>
      <c r="EK25"/>
      <c r="EL25"/>
      <c r="EM25"/>
      <c r="EN25"/>
      <c r="EO25"/>
    </row>
    <row r="26" spans="1:145">
      <c r="A26" s="2" t="s">
        <v>8925</v>
      </c>
      <c r="B26" s="2" t="s">
        <v>8926</v>
      </c>
      <c r="C26" s="11">
        <v>43108</v>
      </c>
      <c r="D26" s="2">
        <v>1</v>
      </c>
      <c r="E26" s="2">
        <v>165</v>
      </c>
      <c r="F26" s="2">
        <v>80</v>
      </c>
      <c r="H26" s="2">
        <v>49</v>
      </c>
      <c r="I26" s="2">
        <v>25</v>
      </c>
      <c r="J26" s="2">
        <v>90</v>
      </c>
      <c r="K26" s="2">
        <v>15</v>
      </c>
      <c r="L26" s="2">
        <v>131</v>
      </c>
      <c r="M26" s="2">
        <v>34</v>
      </c>
      <c r="N26" s="2">
        <v>69</v>
      </c>
      <c r="O26" s="2">
        <v>4</v>
      </c>
      <c r="P26" s="2" t="s">
        <v>278</v>
      </c>
      <c r="Q26" s="2">
        <v>0</v>
      </c>
      <c r="R26" s="2">
        <v>2</v>
      </c>
      <c r="S26" s="2">
        <v>28</v>
      </c>
      <c r="T26" s="2">
        <f t="shared" si="1"/>
        <v>106</v>
      </c>
      <c r="U26" s="2" t="s">
        <v>279</v>
      </c>
      <c r="V26" s="2" t="s">
        <v>8884</v>
      </c>
      <c r="W26" s="2">
        <v>0</v>
      </c>
      <c r="AA26" s="2">
        <v>1</v>
      </c>
      <c r="AB26" s="2">
        <v>10</v>
      </c>
      <c r="AC26" s="2">
        <v>2</v>
      </c>
      <c r="AE26" s="2">
        <v>1</v>
      </c>
      <c r="AF26" s="2">
        <v>6</v>
      </c>
      <c r="AG26" s="2">
        <v>20</v>
      </c>
      <c r="AH26" s="2">
        <v>1</v>
      </c>
      <c r="AJ26" s="2">
        <v>1</v>
      </c>
      <c r="AK26" s="2">
        <v>10</v>
      </c>
      <c r="AL26" s="2">
        <v>20</v>
      </c>
      <c r="AM26" s="2">
        <v>1</v>
      </c>
      <c r="AO26" s="2">
        <v>1</v>
      </c>
      <c r="AP26" s="2">
        <v>2</v>
      </c>
      <c r="AQ26" s="2">
        <v>1</v>
      </c>
      <c r="AR26" s="2">
        <v>0</v>
      </c>
      <c r="AS26" s="2">
        <v>0</v>
      </c>
      <c r="AV26" s="2">
        <v>0</v>
      </c>
      <c r="AY26" s="2">
        <v>0</v>
      </c>
      <c r="BC26" s="2">
        <v>0</v>
      </c>
      <c r="BD26" s="2">
        <v>0</v>
      </c>
      <c r="BG26" s="2">
        <v>1</v>
      </c>
      <c r="BH26" s="2">
        <v>1</v>
      </c>
      <c r="BI26" s="2">
        <v>1</v>
      </c>
      <c r="BJ26" s="2">
        <v>1</v>
      </c>
      <c r="BP26" s="2">
        <v>0</v>
      </c>
      <c r="BQ26" s="2">
        <v>0.4</v>
      </c>
      <c r="BT26" s="2">
        <v>0.43</v>
      </c>
      <c r="BU26" s="2">
        <v>1.84</v>
      </c>
      <c r="BV26" s="2">
        <v>0.84</v>
      </c>
      <c r="BW26" s="2">
        <v>0.86</v>
      </c>
      <c r="BX26" s="2">
        <v>7.32</v>
      </c>
      <c r="BY26" s="2">
        <v>3.1</v>
      </c>
      <c r="BZ26" s="2">
        <v>69</v>
      </c>
      <c r="CA26" s="2">
        <v>140</v>
      </c>
      <c r="CD26" s="2">
        <v>11.2</v>
      </c>
      <c r="CE26" s="2">
        <v>3.77</v>
      </c>
      <c r="CG26" s="11">
        <v>43110</v>
      </c>
      <c r="CH26" s="2" t="s">
        <v>2078</v>
      </c>
      <c r="CK26" s="58">
        <v>0.9</v>
      </c>
      <c r="CN26" s="2">
        <v>1</v>
      </c>
      <c r="CO26" s="2">
        <v>2</v>
      </c>
      <c r="CQ26" s="2">
        <v>1</v>
      </c>
      <c r="CR26" s="2">
        <v>0</v>
      </c>
      <c r="CS26" s="2">
        <v>0</v>
      </c>
      <c r="CT26" s="2">
        <v>44</v>
      </c>
      <c r="CU26" s="2">
        <v>0.65</v>
      </c>
      <c r="CV26" s="2">
        <v>0</v>
      </c>
      <c r="CY26" s="2" t="s">
        <v>1612</v>
      </c>
      <c r="CZ26" s="2">
        <v>0</v>
      </c>
      <c r="DA26" s="2">
        <v>1</v>
      </c>
      <c r="DB26" s="2">
        <v>2</v>
      </c>
      <c r="DC26" s="2">
        <v>0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0</v>
      </c>
      <c r="DQ26" s="2" t="s">
        <v>8927</v>
      </c>
      <c r="DR26"/>
      <c r="DS26" t="s">
        <v>1045</v>
      </c>
      <c r="DT26"/>
      <c r="DU26"/>
      <c r="DV26"/>
      <c r="DW26"/>
      <c r="DX26" t="s">
        <v>76</v>
      </c>
      <c r="DY26" s="80"/>
      <c r="DZ26" t="s">
        <v>76</v>
      </c>
      <c r="EA26"/>
      <c r="EB26" t="s">
        <v>76</v>
      </c>
      <c r="EC26"/>
      <c r="ED26" t="s">
        <v>76</v>
      </c>
      <c r="EE26" s="82"/>
      <c r="EF26" t="s">
        <v>76</v>
      </c>
      <c r="EG26"/>
      <c r="EH26" t="s">
        <v>76</v>
      </c>
      <c r="EI26"/>
      <c r="EJ26" t="s">
        <v>76</v>
      </c>
      <c r="EK26"/>
      <c r="EL26"/>
      <c r="EM26"/>
      <c r="EN26"/>
      <c r="EO26"/>
    </row>
    <row r="27" spans="1:145">
      <c r="A27" s="2" t="s">
        <v>8928</v>
      </c>
      <c r="B27" s="2" t="s">
        <v>8929</v>
      </c>
      <c r="C27" s="11">
        <v>43115</v>
      </c>
      <c r="D27" s="2">
        <v>1</v>
      </c>
      <c r="E27" s="2">
        <v>166</v>
      </c>
      <c r="F27" s="2">
        <v>71</v>
      </c>
      <c r="H27" s="2">
        <v>60</v>
      </c>
      <c r="I27" s="2">
        <v>58</v>
      </c>
      <c r="J27" s="2">
        <v>62</v>
      </c>
      <c r="K27" s="2">
        <v>3</v>
      </c>
      <c r="L27" s="2">
        <v>141</v>
      </c>
      <c r="M27" s="2">
        <v>24</v>
      </c>
      <c r="N27" s="2">
        <v>63</v>
      </c>
      <c r="O27" s="2">
        <v>4</v>
      </c>
      <c r="P27" s="2" t="s">
        <v>1146</v>
      </c>
      <c r="Q27" s="2">
        <v>0</v>
      </c>
      <c r="R27" s="2">
        <v>2</v>
      </c>
      <c r="S27" s="2">
        <v>28</v>
      </c>
      <c r="T27" s="2">
        <f t="shared" si="1"/>
        <v>117</v>
      </c>
      <c r="U27" s="2" t="s">
        <v>167</v>
      </c>
      <c r="V27" s="2" t="s">
        <v>8823</v>
      </c>
      <c r="W27" s="2">
        <v>1</v>
      </c>
      <c r="X27" s="2">
        <v>10</v>
      </c>
      <c r="Y27" s="2">
        <v>150</v>
      </c>
      <c r="Z27" s="2">
        <v>3</v>
      </c>
      <c r="AA27" s="2">
        <v>0</v>
      </c>
      <c r="AE27" s="2">
        <v>1</v>
      </c>
      <c r="AF27" s="2">
        <v>20</v>
      </c>
      <c r="AG27" s="2">
        <v>40</v>
      </c>
      <c r="AH27" s="2">
        <v>1</v>
      </c>
      <c r="AI27" s="2" t="s">
        <v>1308</v>
      </c>
      <c r="AJ27" s="2">
        <v>1</v>
      </c>
      <c r="AK27" s="2">
        <v>5</v>
      </c>
      <c r="AL27" s="2">
        <v>40</v>
      </c>
      <c r="AM27" s="2">
        <v>1</v>
      </c>
      <c r="AN27" s="2">
        <v>1</v>
      </c>
      <c r="AO27" s="2">
        <v>0</v>
      </c>
      <c r="AQ27" s="2">
        <v>0</v>
      </c>
      <c r="AR27" s="2">
        <v>0</v>
      </c>
      <c r="AS27" s="2">
        <v>1</v>
      </c>
      <c r="AT27" s="2">
        <v>3</v>
      </c>
      <c r="AU27" s="2" t="s">
        <v>523</v>
      </c>
      <c r="AV27" s="2">
        <v>0</v>
      </c>
      <c r="AY27" s="2">
        <v>0</v>
      </c>
      <c r="BC27" s="2">
        <v>0</v>
      </c>
      <c r="BD27" s="2">
        <v>0</v>
      </c>
      <c r="BG27" s="2">
        <v>1</v>
      </c>
      <c r="BH27" s="2">
        <v>0</v>
      </c>
      <c r="BJ27" s="2">
        <v>1</v>
      </c>
      <c r="BP27" s="2">
        <v>0</v>
      </c>
      <c r="BQ27" s="2">
        <v>1.5</v>
      </c>
      <c r="BS27" s="2">
        <v>30.71</v>
      </c>
      <c r="BT27" s="2">
        <v>1.16</v>
      </c>
      <c r="BU27" s="2">
        <v>5.03</v>
      </c>
      <c r="BV27" s="2">
        <v>1.18</v>
      </c>
      <c r="BW27" s="2">
        <v>3.37</v>
      </c>
      <c r="BX27" s="2">
        <v>4.76</v>
      </c>
      <c r="BY27" s="2">
        <v>5.15</v>
      </c>
      <c r="BZ27" s="2">
        <v>63</v>
      </c>
      <c r="CA27" s="2">
        <v>155</v>
      </c>
      <c r="CD27" s="2">
        <v>10.8</v>
      </c>
      <c r="CE27" s="2">
        <v>2.87</v>
      </c>
      <c r="CG27" s="11">
        <v>43117</v>
      </c>
      <c r="CH27" s="2" t="s">
        <v>8512</v>
      </c>
      <c r="CI27" s="2" t="s">
        <v>1099</v>
      </c>
      <c r="CJ27" s="2" t="s">
        <v>1175</v>
      </c>
      <c r="CK27" s="2" t="s">
        <v>640</v>
      </c>
      <c r="CL27" s="2" t="s">
        <v>346</v>
      </c>
      <c r="CN27" s="2">
        <v>3</v>
      </c>
      <c r="CO27" s="2">
        <v>2</v>
      </c>
      <c r="CQ27" s="2">
        <v>0</v>
      </c>
      <c r="CR27" s="2">
        <v>0</v>
      </c>
      <c r="CS27" s="2">
        <v>0</v>
      </c>
      <c r="CT27" s="2">
        <v>42</v>
      </c>
      <c r="CU27" s="2">
        <v>0.64</v>
      </c>
      <c r="CV27" s="2">
        <v>0</v>
      </c>
      <c r="CY27" s="2" t="s">
        <v>1612</v>
      </c>
      <c r="CZ27" s="2">
        <v>0</v>
      </c>
      <c r="DA27" s="2">
        <v>1</v>
      </c>
      <c r="DB27" s="2">
        <v>2</v>
      </c>
      <c r="DC27" s="2">
        <v>1</v>
      </c>
      <c r="DD27" s="2">
        <v>0</v>
      </c>
      <c r="DE27" s="2">
        <v>0</v>
      </c>
      <c r="DF27" s="2">
        <v>1</v>
      </c>
      <c r="DG27" s="2">
        <v>1</v>
      </c>
      <c r="DH27" s="2">
        <v>2</v>
      </c>
      <c r="DI27" s="2">
        <v>1</v>
      </c>
      <c r="DQ27" s="2" t="s">
        <v>8930</v>
      </c>
      <c r="DS27" t="s">
        <v>1045</v>
      </c>
      <c r="DT27"/>
      <c r="DU27"/>
      <c r="DV27"/>
      <c r="DW27"/>
      <c r="DX27" t="s">
        <v>76</v>
      </c>
      <c r="DY27" s="80"/>
      <c r="DZ27" t="s">
        <v>76</v>
      </c>
      <c r="EA27"/>
      <c r="EB27" t="s">
        <v>76</v>
      </c>
      <c r="EC27"/>
      <c r="ED27" t="s">
        <v>76</v>
      </c>
      <c r="EE27" s="82"/>
      <c r="EF27" t="s">
        <v>76</v>
      </c>
      <c r="EG27"/>
      <c r="EH27" t="s">
        <v>76</v>
      </c>
      <c r="EI27"/>
      <c r="EJ27" t="s">
        <v>76</v>
      </c>
      <c r="EK27"/>
      <c r="EL27"/>
      <c r="EM27"/>
      <c r="EN27"/>
      <c r="EO27"/>
    </row>
    <row r="28" spans="1:145">
      <c r="A28" s="2" t="s">
        <v>8931</v>
      </c>
      <c r="B28" s="2" t="s">
        <v>8932</v>
      </c>
      <c r="C28" s="11">
        <v>43167</v>
      </c>
      <c r="D28" s="2">
        <v>1</v>
      </c>
      <c r="E28" s="2">
        <v>170</v>
      </c>
      <c r="F28" s="2">
        <v>75.5</v>
      </c>
      <c r="H28" s="2">
        <v>45</v>
      </c>
      <c r="I28" s="2">
        <v>25</v>
      </c>
      <c r="J28" s="2">
        <v>59</v>
      </c>
      <c r="K28" s="2">
        <v>3</v>
      </c>
      <c r="L28" s="2">
        <v>127</v>
      </c>
      <c r="M28" s="2">
        <v>34</v>
      </c>
      <c r="N28" s="2">
        <v>80</v>
      </c>
      <c r="O28" s="2">
        <v>7</v>
      </c>
      <c r="P28" s="2" t="s">
        <v>382</v>
      </c>
      <c r="Q28" s="2">
        <v>0</v>
      </c>
      <c r="R28" s="2">
        <v>2</v>
      </c>
      <c r="S28" s="2">
        <v>28</v>
      </c>
      <c r="T28" s="2">
        <f t="shared" si="1"/>
        <v>97</v>
      </c>
      <c r="U28" s="2" t="s">
        <v>279</v>
      </c>
      <c r="V28" s="2" t="s">
        <v>224</v>
      </c>
      <c r="W28" s="2">
        <v>1</v>
      </c>
      <c r="X28" s="2">
        <v>2</v>
      </c>
      <c r="Y28" s="2">
        <v>180</v>
      </c>
      <c r="AA28" s="2">
        <v>1</v>
      </c>
      <c r="AB28" s="2">
        <v>2</v>
      </c>
      <c r="AC28" s="2">
        <v>2</v>
      </c>
      <c r="AE28" s="2">
        <v>1</v>
      </c>
      <c r="AF28" s="2" t="s">
        <v>2557</v>
      </c>
      <c r="AG28" s="2">
        <v>20</v>
      </c>
      <c r="AJ28" s="2">
        <v>1</v>
      </c>
      <c r="AK28" s="2">
        <v>0.7</v>
      </c>
      <c r="AL28" s="2">
        <v>20</v>
      </c>
      <c r="AO28" s="2">
        <v>0</v>
      </c>
      <c r="AQ28" s="2">
        <v>0</v>
      </c>
      <c r="AR28" s="2">
        <v>0</v>
      </c>
      <c r="AS28" s="2">
        <v>0</v>
      </c>
      <c r="AV28" s="2">
        <v>0</v>
      </c>
      <c r="AY28" s="2">
        <v>0</v>
      </c>
      <c r="BC28" s="2">
        <v>0</v>
      </c>
      <c r="BD28" s="2">
        <v>0</v>
      </c>
      <c r="BG28" s="2">
        <v>3</v>
      </c>
      <c r="BH28" s="2">
        <v>2</v>
      </c>
      <c r="BI28" s="2">
        <v>2</v>
      </c>
      <c r="BJ28" s="2">
        <v>1</v>
      </c>
      <c r="BP28" s="2">
        <v>0.76</v>
      </c>
      <c r="BQ28" s="2">
        <v>1</v>
      </c>
      <c r="BU28" s="2">
        <v>5.43</v>
      </c>
      <c r="BV28" s="2">
        <v>1.95</v>
      </c>
      <c r="BW28" s="2">
        <v>4.18</v>
      </c>
      <c r="BX28" s="2">
        <v>7.64</v>
      </c>
      <c r="BY28" s="2">
        <v>7.6</v>
      </c>
      <c r="BZ28" s="2">
        <v>80</v>
      </c>
      <c r="CA28" s="2">
        <v>169</v>
      </c>
      <c r="CD28" s="2">
        <v>11.3</v>
      </c>
      <c r="CE28" s="2">
        <v>4.14</v>
      </c>
      <c r="CG28" s="11">
        <v>43172</v>
      </c>
      <c r="CH28" s="2" t="s">
        <v>1154</v>
      </c>
      <c r="CI28" s="2" t="s">
        <v>8933</v>
      </c>
      <c r="CK28" s="2" t="s">
        <v>681</v>
      </c>
      <c r="CL28" s="2" t="s">
        <v>1086</v>
      </c>
      <c r="CN28" s="2">
        <v>2</v>
      </c>
      <c r="CO28" s="2">
        <v>2</v>
      </c>
      <c r="CQ28" s="2">
        <v>1</v>
      </c>
      <c r="CR28" s="2">
        <v>0</v>
      </c>
      <c r="CS28" s="2">
        <v>0</v>
      </c>
      <c r="CT28" s="2">
        <v>48</v>
      </c>
      <c r="CU28" s="2">
        <v>0.7</v>
      </c>
      <c r="CV28" s="2">
        <v>0</v>
      </c>
      <c r="CY28" s="2" t="s">
        <v>2488</v>
      </c>
      <c r="CZ28" s="2">
        <v>1</v>
      </c>
      <c r="DA28" s="2">
        <v>1</v>
      </c>
      <c r="DB28" s="2">
        <v>1</v>
      </c>
      <c r="DC28" s="2">
        <v>1</v>
      </c>
      <c r="DD28" s="2">
        <v>0</v>
      </c>
      <c r="DE28" s="2">
        <v>0</v>
      </c>
      <c r="DF28" s="2">
        <v>0</v>
      </c>
      <c r="DG28" s="2">
        <v>1</v>
      </c>
      <c r="DH28" s="2">
        <v>1</v>
      </c>
      <c r="DI28" s="2">
        <v>0</v>
      </c>
      <c r="DQ28" s="2" t="s">
        <v>8934</v>
      </c>
      <c r="DS28" t="s">
        <v>1045</v>
      </c>
      <c r="DT28"/>
      <c r="DU28"/>
      <c r="DV28"/>
      <c r="DW28"/>
      <c r="DX28" t="s">
        <v>8467</v>
      </c>
      <c r="DY28" s="80" t="s">
        <v>8188</v>
      </c>
      <c r="DZ28" t="s">
        <v>76</v>
      </c>
      <c r="EA28"/>
      <c r="EB28" t="s">
        <v>8935</v>
      </c>
      <c r="EC28" t="s">
        <v>8424</v>
      </c>
      <c r="ED28" t="s">
        <v>76</v>
      </c>
      <c r="EE28" s="82"/>
      <c r="EF28" t="s">
        <v>76</v>
      </c>
      <c r="EG28"/>
      <c r="EH28" t="s">
        <v>76</v>
      </c>
      <c r="EI28"/>
      <c r="EJ28" t="s">
        <v>76</v>
      </c>
      <c r="EK28" s="80"/>
      <c r="EL28" s="80"/>
      <c r="EM28"/>
      <c r="EN28"/>
      <c r="EO28"/>
    </row>
    <row r="29" ht="15.6" spans="1:142">
      <c r="A29" s="2" t="s">
        <v>8936</v>
      </c>
      <c r="B29" s="2" t="s">
        <v>8937</v>
      </c>
      <c r="C29" s="16">
        <v>43251.6847222222</v>
      </c>
      <c r="D29" s="2">
        <v>1</v>
      </c>
      <c r="E29" s="2">
        <v>170</v>
      </c>
      <c r="F29" s="2">
        <v>87</v>
      </c>
      <c r="H29" s="2">
        <v>75</v>
      </c>
      <c r="I29" s="2">
        <v>75</v>
      </c>
      <c r="J29" s="2">
        <v>88</v>
      </c>
      <c r="K29" s="2">
        <v>9</v>
      </c>
      <c r="L29" s="2">
        <v>126</v>
      </c>
      <c r="M29" s="2">
        <v>34</v>
      </c>
      <c r="N29" s="2">
        <v>74</v>
      </c>
      <c r="O29" s="2">
        <v>7</v>
      </c>
      <c r="P29" s="2" t="s">
        <v>166</v>
      </c>
      <c r="Q29" s="2">
        <v>0</v>
      </c>
      <c r="R29" s="2">
        <v>23</v>
      </c>
      <c r="S29" s="2">
        <v>42</v>
      </c>
      <c r="T29" s="2">
        <v>164</v>
      </c>
      <c r="U29" s="2" t="s">
        <v>148</v>
      </c>
      <c r="V29" s="2" t="s">
        <v>8938</v>
      </c>
      <c r="W29" s="2">
        <v>1</v>
      </c>
      <c r="X29" s="24">
        <v>20</v>
      </c>
      <c r="Y29" s="2" t="s">
        <v>2661</v>
      </c>
      <c r="Z29" s="2">
        <v>3</v>
      </c>
      <c r="AA29" s="2">
        <v>0</v>
      </c>
      <c r="AE29" s="2">
        <v>0</v>
      </c>
      <c r="AJ29" s="2">
        <v>1</v>
      </c>
      <c r="AK29" s="2" t="s">
        <v>617</v>
      </c>
      <c r="AO29" s="2">
        <v>0</v>
      </c>
      <c r="AQ29" s="2">
        <v>0</v>
      </c>
      <c r="AR29" s="2">
        <v>3</v>
      </c>
      <c r="AS29" s="2">
        <v>0</v>
      </c>
      <c r="AV29" s="2">
        <v>0</v>
      </c>
      <c r="AY29" s="2">
        <v>0</v>
      </c>
      <c r="BC29" s="2">
        <v>1</v>
      </c>
      <c r="BD29" s="2">
        <v>1</v>
      </c>
      <c r="BE29" s="2" t="s">
        <v>8939</v>
      </c>
      <c r="BF29" s="2" t="s">
        <v>2425</v>
      </c>
      <c r="BJ29" s="2">
        <v>2</v>
      </c>
      <c r="BK29" s="2" t="s">
        <v>8940</v>
      </c>
      <c r="BM29" s="2">
        <v>1260</v>
      </c>
      <c r="BN29" s="2">
        <v>3.15</v>
      </c>
      <c r="BP29" s="2">
        <v>5654</v>
      </c>
      <c r="BQ29" s="2">
        <v>1.6</v>
      </c>
      <c r="BS29" s="2">
        <v>1619</v>
      </c>
      <c r="BU29" s="2">
        <v>4.36</v>
      </c>
      <c r="BV29" s="2">
        <v>0.99</v>
      </c>
      <c r="BW29" s="2">
        <v>2.9</v>
      </c>
      <c r="BX29" s="2">
        <v>4.01</v>
      </c>
      <c r="BY29" s="2">
        <v>3.6</v>
      </c>
      <c r="BZ29" s="2">
        <v>74</v>
      </c>
      <c r="CA29" s="2">
        <v>154</v>
      </c>
      <c r="CD29" s="2">
        <v>12.6</v>
      </c>
      <c r="CE29" s="2">
        <v>3.71</v>
      </c>
      <c r="CG29" s="11">
        <v>43257</v>
      </c>
      <c r="CH29" s="2" t="s">
        <v>3301</v>
      </c>
      <c r="CI29" s="2" t="s">
        <v>8913</v>
      </c>
      <c r="CJ29" s="2" t="s">
        <v>8941</v>
      </c>
      <c r="CK29" s="2" t="s">
        <v>8942</v>
      </c>
      <c r="CL29" s="2" t="s">
        <v>8943</v>
      </c>
      <c r="CN29" s="2">
        <v>1</v>
      </c>
      <c r="CO29" s="2">
        <v>2</v>
      </c>
      <c r="CQ29" s="2">
        <v>1</v>
      </c>
      <c r="CR29" s="2">
        <v>0</v>
      </c>
      <c r="CS29" s="2">
        <v>0</v>
      </c>
      <c r="CT29" s="2">
        <v>61</v>
      </c>
      <c r="CU29" s="2">
        <v>0.55</v>
      </c>
      <c r="CV29" s="2">
        <v>0</v>
      </c>
      <c r="CY29" s="2" t="s">
        <v>4762</v>
      </c>
      <c r="CZ29" s="2">
        <v>1</v>
      </c>
      <c r="DA29" s="2">
        <v>1</v>
      </c>
      <c r="DB29" s="2">
        <v>2</v>
      </c>
      <c r="DC29" s="2">
        <v>1</v>
      </c>
      <c r="DD29" s="2">
        <v>0</v>
      </c>
      <c r="DE29" s="2">
        <v>1</v>
      </c>
      <c r="DF29" s="2">
        <v>0</v>
      </c>
      <c r="DG29" s="2">
        <v>1</v>
      </c>
      <c r="DH29" s="2">
        <v>1</v>
      </c>
      <c r="DI29" s="2">
        <v>0</v>
      </c>
      <c r="DQ29" s="2" t="s">
        <v>8944</v>
      </c>
      <c r="DR29" s="77"/>
      <c r="DS29" t="s">
        <v>1045</v>
      </c>
      <c r="DT29"/>
      <c r="DU29"/>
      <c r="DV29"/>
      <c r="DW29"/>
      <c r="DX29" t="s">
        <v>76</v>
      </c>
      <c r="DY29"/>
      <c r="DZ29" t="s">
        <v>76</v>
      </c>
      <c r="EA29"/>
      <c r="EB29" s="2" t="s">
        <v>76</v>
      </c>
      <c r="ED29" s="2" t="s">
        <v>76</v>
      </c>
      <c r="EF29" s="2" t="s">
        <v>76</v>
      </c>
      <c r="EH29" s="2" t="s">
        <v>76</v>
      </c>
      <c r="EJ29" s="2" t="s">
        <v>76</v>
      </c>
      <c r="EL29"/>
    </row>
    <row r="30" spans="1:142">
      <c r="A30" s="2" t="s">
        <v>8945</v>
      </c>
      <c r="B30" s="2" t="s">
        <v>8946</v>
      </c>
      <c r="C30" s="16">
        <v>43200.3319444444</v>
      </c>
      <c r="D30" s="2">
        <v>2</v>
      </c>
      <c r="E30" s="2">
        <v>160</v>
      </c>
      <c r="F30" s="2">
        <v>63</v>
      </c>
      <c r="H30" s="2">
        <v>73</v>
      </c>
      <c r="I30" s="2">
        <v>75</v>
      </c>
      <c r="J30" s="2">
        <v>69</v>
      </c>
      <c r="K30" s="2">
        <v>3</v>
      </c>
      <c r="L30" s="2">
        <v>122</v>
      </c>
      <c r="M30" s="2">
        <v>34</v>
      </c>
      <c r="N30" s="2">
        <v>61</v>
      </c>
      <c r="O30" s="2">
        <v>4</v>
      </c>
      <c r="P30" s="2" t="s">
        <v>166</v>
      </c>
      <c r="Q30" s="2">
        <v>0</v>
      </c>
      <c r="R30" s="2">
        <v>23</v>
      </c>
      <c r="S30" s="2">
        <v>42</v>
      </c>
      <c r="T30" s="2">
        <f>SUM(75+3+34+4+42)</f>
        <v>158</v>
      </c>
      <c r="U30" s="2" t="s">
        <v>148</v>
      </c>
      <c r="V30" s="2" t="s">
        <v>8947</v>
      </c>
      <c r="W30" s="2">
        <v>0</v>
      </c>
      <c r="AA30" s="2">
        <v>1</v>
      </c>
      <c r="AB30" s="2" t="s">
        <v>583</v>
      </c>
      <c r="AC30" s="2" t="s">
        <v>1481</v>
      </c>
      <c r="AD30" s="2" t="s">
        <v>76</v>
      </c>
      <c r="AE30" s="2">
        <v>0</v>
      </c>
      <c r="AJ30" s="2">
        <v>0</v>
      </c>
      <c r="AO30" s="2">
        <v>0</v>
      </c>
      <c r="AQ30" s="2">
        <v>0</v>
      </c>
      <c r="AR30" s="2">
        <v>0</v>
      </c>
      <c r="AS30" s="2">
        <v>1</v>
      </c>
      <c r="AT30" s="2">
        <v>5</v>
      </c>
      <c r="AU30" s="2" t="s">
        <v>523</v>
      </c>
      <c r="AV30" s="2">
        <v>0</v>
      </c>
      <c r="AY30" s="2">
        <v>0</v>
      </c>
      <c r="BC30" s="2">
        <v>0</v>
      </c>
      <c r="BD30" s="2">
        <v>0</v>
      </c>
      <c r="BG30" s="2">
        <v>0</v>
      </c>
      <c r="BH30" s="2">
        <v>0</v>
      </c>
      <c r="BI30" s="2">
        <v>0</v>
      </c>
      <c r="BJ30" s="2">
        <v>2</v>
      </c>
      <c r="BK30" s="2">
        <v>0.49</v>
      </c>
      <c r="BM30" s="2">
        <v>505</v>
      </c>
      <c r="BP30" s="2">
        <v>0</v>
      </c>
      <c r="BQ30" s="2">
        <v>1.4</v>
      </c>
      <c r="BS30" s="2">
        <v>279.1</v>
      </c>
      <c r="BU30" s="2">
        <v>3.65</v>
      </c>
      <c r="BV30" s="2">
        <v>2.27</v>
      </c>
      <c r="BW30" s="2">
        <v>2.03</v>
      </c>
      <c r="BX30" s="2">
        <v>7.21</v>
      </c>
      <c r="BY30" s="2">
        <v>4.5</v>
      </c>
      <c r="BZ30" s="2">
        <v>61</v>
      </c>
      <c r="CA30" s="2">
        <v>131</v>
      </c>
      <c r="CB30" s="2">
        <v>6.8</v>
      </c>
      <c r="CD30" s="2">
        <v>11.9</v>
      </c>
      <c r="CE30" s="2">
        <v>3.35</v>
      </c>
      <c r="CG30" s="11">
        <v>43203</v>
      </c>
      <c r="CH30" s="2" t="s">
        <v>1154</v>
      </c>
      <c r="CI30" s="2" t="s">
        <v>345</v>
      </c>
      <c r="CJ30" s="2" t="s">
        <v>8948</v>
      </c>
      <c r="CK30" s="2" t="s">
        <v>8949</v>
      </c>
      <c r="CL30" s="2" t="s">
        <v>8950</v>
      </c>
      <c r="CN30" s="2">
        <v>2</v>
      </c>
      <c r="CO30" s="2">
        <v>2</v>
      </c>
      <c r="CQ30" s="2">
        <v>1</v>
      </c>
      <c r="CR30" s="2">
        <v>0</v>
      </c>
      <c r="CS30" s="2">
        <v>0</v>
      </c>
      <c r="CT30" s="2">
        <v>43</v>
      </c>
      <c r="CU30" s="2">
        <v>0.6</v>
      </c>
      <c r="CV30" s="2">
        <v>0</v>
      </c>
      <c r="CY30" s="2" t="s">
        <v>4751</v>
      </c>
      <c r="CZ30" s="2">
        <v>1</v>
      </c>
      <c r="DA30" s="2">
        <v>1</v>
      </c>
      <c r="DB30" s="2">
        <v>2</v>
      </c>
      <c r="DC30" s="2">
        <v>1</v>
      </c>
      <c r="DD30" s="2">
        <v>1</v>
      </c>
      <c r="DE30" s="2">
        <v>1</v>
      </c>
      <c r="DF30" s="2">
        <v>1</v>
      </c>
      <c r="DG30" s="2">
        <v>0</v>
      </c>
      <c r="DH30" s="2">
        <v>1</v>
      </c>
      <c r="DI30" s="2">
        <v>0</v>
      </c>
      <c r="DQ30" s="2" t="s">
        <v>8951</v>
      </c>
      <c r="DS30" t="s">
        <v>1045</v>
      </c>
      <c r="DT30"/>
      <c r="DU30"/>
      <c r="DV30"/>
      <c r="DW30"/>
      <c r="DX30" t="s">
        <v>76</v>
      </c>
      <c r="DY30" s="80"/>
      <c r="DZ30" t="s">
        <v>76</v>
      </c>
      <c r="EA30"/>
      <c r="EB30" t="s">
        <v>76</v>
      </c>
      <c r="EC30"/>
      <c r="ED30" t="s">
        <v>76</v>
      </c>
      <c r="EE30" s="82"/>
      <c r="EF30" t="s">
        <v>76</v>
      </c>
      <c r="EG30"/>
      <c r="EH30" t="s">
        <v>76</v>
      </c>
      <c r="EI30"/>
      <c r="EJ30" t="s">
        <v>76</v>
      </c>
      <c r="EK30"/>
      <c r="EL30"/>
    </row>
    <row r="31" spans="1:142">
      <c r="A31" s="2" t="s">
        <v>8952</v>
      </c>
      <c r="B31" s="2" t="s">
        <v>8953</v>
      </c>
      <c r="C31" s="16">
        <v>43227.3409722222</v>
      </c>
      <c r="D31" s="2">
        <v>1</v>
      </c>
      <c r="E31" s="2">
        <v>170</v>
      </c>
      <c r="F31" s="2">
        <v>67</v>
      </c>
      <c r="H31" s="2">
        <v>63</v>
      </c>
      <c r="I31" s="2">
        <v>58</v>
      </c>
      <c r="J31" s="2">
        <v>72</v>
      </c>
      <c r="K31" s="2">
        <v>9</v>
      </c>
      <c r="L31" s="2">
        <v>117</v>
      </c>
      <c r="M31" s="2">
        <v>43</v>
      </c>
      <c r="N31" s="2">
        <v>67</v>
      </c>
      <c r="O31" s="2">
        <v>4</v>
      </c>
      <c r="P31" s="2" t="s">
        <v>1146</v>
      </c>
      <c r="Q31" s="2">
        <v>0</v>
      </c>
      <c r="R31" s="2">
        <v>2</v>
      </c>
      <c r="S31" s="2">
        <v>28</v>
      </c>
      <c r="T31" s="2">
        <f>SUM(I31+K31+M31+O31+Q31+S31)</f>
        <v>142</v>
      </c>
      <c r="U31" s="2" t="s">
        <v>148</v>
      </c>
      <c r="V31" s="2" t="s">
        <v>1746</v>
      </c>
      <c r="W31" s="2">
        <v>0</v>
      </c>
      <c r="AA31" s="2">
        <v>0</v>
      </c>
      <c r="AE31" s="2">
        <v>1</v>
      </c>
      <c r="AF31" s="2">
        <v>20</v>
      </c>
      <c r="AG31" s="2" t="s">
        <v>8954</v>
      </c>
      <c r="AH31" s="2">
        <v>0</v>
      </c>
      <c r="AJ31" s="2">
        <v>1</v>
      </c>
      <c r="AK31" s="2" t="s">
        <v>8955</v>
      </c>
      <c r="AL31" s="2">
        <v>45</v>
      </c>
      <c r="AM31" s="2">
        <v>0</v>
      </c>
      <c r="AO31" s="2">
        <v>0</v>
      </c>
      <c r="AQ31" s="2">
        <v>1</v>
      </c>
      <c r="AR31" s="2">
        <v>0</v>
      </c>
      <c r="AS31" s="2">
        <v>0</v>
      </c>
      <c r="AV31" s="2">
        <v>1</v>
      </c>
      <c r="AW31" s="2">
        <v>1</v>
      </c>
      <c r="AX31" s="2" t="s">
        <v>8956</v>
      </c>
      <c r="AY31" s="2">
        <v>0</v>
      </c>
      <c r="BC31" s="2">
        <v>1</v>
      </c>
      <c r="BD31" s="2">
        <v>0</v>
      </c>
      <c r="BJ31" s="2">
        <v>1</v>
      </c>
      <c r="BP31" s="2">
        <v>0</v>
      </c>
      <c r="BQ31" s="2">
        <v>0.9</v>
      </c>
      <c r="BS31" s="2">
        <v>116.2</v>
      </c>
      <c r="BU31" s="2">
        <v>2.62</v>
      </c>
      <c r="BV31" s="2">
        <v>1.35</v>
      </c>
      <c r="BW31" s="2">
        <v>1.58</v>
      </c>
      <c r="BY31" s="2">
        <v>5.6</v>
      </c>
      <c r="BZ31" s="2">
        <v>67</v>
      </c>
      <c r="CA31" s="2">
        <v>142</v>
      </c>
      <c r="CD31" s="2">
        <v>11.1</v>
      </c>
      <c r="CE31" s="2">
        <v>2.96</v>
      </c>
      <c r="CG31" s="11">
        <v>43236</v>
      </c>
      <c r="CH31" s="2" t="s">
        <v>3301</v>
      </c>
      <c r="CI31" s="2" t="s">
        <v>8957</v>
      </c>
      <c r="CK31" s="2" t="s">
        <v>8348</v>
      </c>
      <c r="CN31" s="2">
        <v>2</v>
      </c>
      <c r="CO31" s="2">
        <v>2</v>
      </c>
      <c r="CQ31" s="2">
        <v>1</v>
      </c>
      <c r="CR31" s="2">
        <v>0</v>
      </c>
      <c r="CS31" s="2">
        <v>0</v>
      </c>
      <c r="CT31" s="2">
        <v>40</v>
      </c>
      <c r="CU31" s="2">
        <v>0.72</v>
      </c>
      <c r="CV31" s="2">
        <v>0</v>
      </c>
      <c r="CY31" s="2" t="s">
        <v>8958</v>
      </c>
      <c r="CZ31" s="2">
        <v>1</v>
      </c>
      <c r="DA31" s="2">
        <v>1</v>
      </c>
      <c r="DB31" s="2">
        <v>2</v>
      </c>
      <c r="DC31" s="2">
        <v>0</v>
      </c>
      <c r="DD31" s="2">
        <v>0</v>
      </c>
      <c r="DE31" s="2">
        <v>1</v>
      </c>
      <c r="DF31" s="2">
        <v>1</v>
      </c>
      <c r="DG31" s="2">
        <v>0</v>
      </c>
      <c r="DH31" s="2" t="s">
        <v>8959</v>
      </c>
      <c r="DI31" s="2">
        <v>1</v>
      </c>
      <c r="DQ31" s="2" t="s">
        <v>8960</v>
      </c>
      <c r="DS31" t="s">
        <v>1045</v>
      </c>
      <c r="DT31"/>
      <c r="DU31"/>
      <c r="DV31"/>
      <c r="DW31"/>
      <c r="DX31" t="s">
        <v>76</v>
      </c>
      <c r="DY31" s="80"/>
      <c r="DZ31" t="s">
        <v>76</v>
      </c>
      <c r="EA31"/>
      <c r="EB31" t="s">
        <v>76</v>
      </c>
      <c r="EC31"/>
      <c r="ED31" t="s">
        <v>76</v>
      </c>
      <c r="EE31" s="82"/>
      <c r="EF31" t="s">
        <v>76</v>
      </c>
      <c r="EG31"/>
      <c r="EH31" t="s">
        <v>76</v>
      </c>
      <c r="EI31"/>
      <c r="EJ31" t="s">
        <v>76</v>
      </c>
      <c r="EK31"/>
      <c r="EL31"/>
    </row>
    <row r="32" spans="1:142">
      <c r="A32" s="2" t="s">
        <v>8961</v>
      </c>
      <c r="B32" s="2" t="s">
        <v>8962</v>
      </c>
      <c r="C32" s="16">
        <v>43266.3743055556</v>
      </c>
      <c r="D32" s="2">
        <v>1</v>
      </c>
      <c r="E32" s="2">
        <v>176</v>
      </c>
      <c r="F32" s="2">
        <v>75</v>
      </c>
      <c r="H32" s="2">
        <v>58</v>
      </c>
      <c r="I32" s="2">
        <v>41</v>
      </c>
      <c r="J32" s="2">
        <v>92</v>
      </c>
      <c r="K32" s="2">
        <v>15</v>
      </c>
      <c r="L32" s="2">
        <v>160</v>
      </c>
      <c r="M32" s="2">
        <v>10</v>
      </c>
      <c r="N32" s="2">
        <v>65</v>
      </c>
      <c r="O32" s="2">
        <v>4</v>
      </c>
      <c r="P32" s="2" t="s">
        <v>382</v>
      </c>
      <c r="Q32" s="2">
        <v>0</v>
      </c>
      <c r="R32" s="2">
        <v>2</v>
      </c>
      <c r="S32" s="2">
        <v>28</v>
      </c>
      <c r="T32" s="2">
        <f>SUM(I32+K32+M32+O32+Q32+S32)</f>
        <v>98</v>
      </c>
      <c r="U32" s="2" t="s">
        <v>279</v>
      </c>
      <c r="V32" s="2" t="s">
        <v>76</v>
      </c>
      <c r="W32" s="2">
        <v>1</v>
      </c>
      <c r="X32" s="2" t="s">
        <v>522</v>
      </c>
      <c r="Y32" s="2" t="s">
        <v>3318</v>
      </c>
      <c r="Z32" s="27" t="s">
        <v>3232</v>
      </c>
      <c r="AA32" s="2">
        <v>1</v>
      </c>
      <c r="AB32" s="2" t="s">
        <v>1797</v>
      </c>
      <c r="AC32" s="2" t="s">
        <v>1481</v>
      </c>
      <c r="AD32" s="2" t="s">
        <v>76</v>
      </c>
      <c r="AE32" s="2">
        <v>1</v>
      </c>
      <c r="AF32" s="2">
        <v>20</v>
      </c>
      <c r="AG32" s="2">
        <v>40</v>
      </c>
      <c r="AH32" s="2">
        <v>0</v>
      </c>
      <c r="AJ32" s="2">
        <v>1</v>
      </c>
      <c r="AM32" s="2">
        <v>1</v>
      </c>
      <c r="AO32" s="2">
        <v>0</v>
      </c>
      <c r="AQ32" s="2">
        <v>0</v>
      </c>
      <c r="AR32" s="2">
        <v>0</v>
      </c>
      <c r="AS32" s="2">
        <v>0</v>
      </c>
      <c r="AV32" s="2">
        <v>0</v>
      </c>
      <c r="AY32" s="2">
        <v>0</v>
      </c>
      <c r="BC32" s="2">
        <v>1</v>
      </c>
      <c r="BD32" s="2">
        <v>0</v>
      </c>
      <c r="BG32" s="2">
        <v>3</v>
      </c>
      <c r="BH32" s="2">
        <v>3</v>
      </c>
      <c r="BI32" s="2">
        <v>3</v>
      </c>
      <c r="BJ32" s="2">
        <v>1</v>
      </c>
      <c r="BP32" s="2">
        <v>5.19</v>
      </c>
      <c r="BQ32" s="2">
        <v>1.1</v>
      </c>
      <c r="BS32" s="2">
        <v>22.39</v>
      </c>
      <c r="BT32" s="2">
        <v>1.74</v>
      </c>
      <c r="BU32" s="2">
        <v>6.48</v>
      </c>
      <c r="BV32" s="2">
        <v>2.93</v>
      </c>
      <c r="BW32" s="2">
        <v>4.53</v>
      </c>
      <c r="BX32" s="2">
        <v>11.17</v>
      </c>
      <c r="BY32" s="2">
        <v>6.34</v>
      </c>
      <c r="BZ32" s="2">
        <v>65</v>
      </c>
      <c r="CA32" s="2">
        <v>163</v>
      </c>
      <c r="CB32" s="2">
        <v>9</v>
      </c>
      <c r="CD32" s="2">
        <v>9.7</v>
      </c>
      <c r="CE32" s="2">
        <v>4.39</v>
      </c>
      <c r="CG32" s="11">
        <v>43270</v>
      </c>
      <c r="CH32" s="2" t="s">
        <v>1247</v>
      </c>
      <c r="CI32" s="2" t="s">
        <v>8963</v>
      </c>
      <c r="CK32" s="2" t="s">
        <v>8964</v>
      </c>
      <c r="CL32" s="2" t="s">
        <v>8965</v>
      </c>
      <c r="CN32" s="2">
        <v>3</v>
      </c>
      <c r="CO32" s="2">
        <v>2</v>
      </c>
      <c r="CQ32" s="2">
        <v>1</v>
      </c>
      <c r="CR32" s="2">
        <v>0</v>
      </c>
      <c r="CS32" s="2">
        <v>0</v>
      </c>
      <c r="CT32" s="2">
        <v>46</v>
      </c>
      <c r="CU32" s="2">
        <v>0.6</v>
      </c>
      <c r="CV32" s="2">
        <v>0</v>
      </c>
      <c r="CY32" s="2" t="s">
        <v>920</v>
      </c>
      <c r="CZ32" s="2">
        <v>1</v>
      </c>
      <c r="DA32" s="2">
        <v>1</v>
      </c>
      <c r="DB32" s="2">
        <v>2</v>
      </c>
      <c r="DC32" s="2">
        <v>1</v>
      </c>
      <c r="DD32" s="2">
        <v>0</v>
      </c>
      <c r="DE32" s="2">
        <v>0</v>
      </c>
      <c r="DF32" s="2">
        <v>0</v>
      </c>
      <c r="DG32" s="2">
        <v>1</v>
      </c>
      <c r="DH32" s="2">
        <v>2</v>
      </c>
      <c r="DI32" s="2">
        <v>0</v>
      </c>
      <c r="DQ32" s="2" t="s">
        <v>8966</v>
      </c>
      <c r="DS32" t="s">
        <v>1045</v>
      </c>
      <c r="DT32"/>
      <c r="DU32"/>
      <c r="DV32"/>
      <c r="DW32"/>
      <c r="DX32" t="s">
        <v>76</v>
      </c>
      <c r="DY32" s="80"/>
      <c r="DZ32" t="s">
        <v>76</v>
      </c>
      <c r="EA32"/>
      <c r="EB32" t="s">
        <v>76</v>
      </c>
      <c r="EC32"/>
      <c r="ED32" t="s">
        <v>76</v>
      </c>
      <c r="EE32" s="82"/>
      <c r="EF32" t="s">
        <v>76</v>
      </c>
      <c r="EG32"/>
      <c r="EH32" t="s">
        <v>76</v>
      </c>
      <c r="EI32"/>
      <c r="EJ32" t="s">
        <v>76</v>
      </c>
      <c r="EK32"/>
      <c r="EL32"/>
    </row>
    <row r="33" spans="1:142">
      <c r="A33" s="2" t="s">
        <v>8967</v>
      </c>
      <c r="B33" s="2" t="s">
        <v>8968</v>
      </c>
      <c r="C33" s="16">
        <v>43222.3319444444</v>
      </c>
      <c r="D33" s="2">
        <v>1</v>
      </c>
      <c r="E33" s="2">
        <v>165</v>
      </c>
      <c r="F33" s="2" t="s">
        <v>146</v>
      </c>
      <c r="H33" s="2">
        <v>69</v>
      </c>
      <c r="I33" s="2">
        <v>58</v>
      </c>
      <c r="J33" s="2">
        <v>74</v>
      </c>
      <c r="K33" s="2">
        <v>9</v>
      </c>
      <c r="L33" s="2">
        <v>133</v>
      </c>
      <c r="M33" s="2">
        <v>34</v>
      </c>
      <c r="N33" s="2">
        <v>70</v>
      </c>
      <c r="O33" s="2">
        <v>4</v>
      </c>
      <c r="P33" s="2" t="s">
        <v>166</v>
      </c>
      <c r="Q33" s="2">
        <v>0</v>
      </c>
      <c r="R33" s="2">
        <v>23</v>
      </c>
      <c r="S33" s="2">
        <v>42</v>
      </c>
      <c r="T33" s="2">
        <f>SUM(I33+K33+M33+O33+Q33+S33)</f>
        <v>147</v>
      </c>
      <c r="U33" s="2" t="s">
        <v>148</v>
      </c>
      <c r="V33" s="2" t="s">
        <v>3636</v>
      </c>
      <c r="W33" s="2">
        <v>0</v>
      </c>
      <c r="AA33" s="2">
        <v>0</v>
      </c>
      <c r="AE33" s="2">
        <v>0</v>
      </c>
      <c r="AJ33" s="2">
        <v>0</v>
      </c>
      <c r="AO33" s="2">
        <v>0</v>
      </c>
      <c r="AQ33" s="2">
        <v>0</v>
      </c>
      <c r="AR33" s="2">
        <v>0</v>
      </c>
      <c r="AS33" s="2">
        <v>0</v>
      </c>
      <c r="AV33" s="2">
        <v>0</v>
      </c>
      <c r="AY33" s="2">
        <v>0</v>
      </c>
      <c r="BC33" s="2">
        <v>0</v>
      </c>
      <c r="BD33" s="2">
        <v>0</v>
      </c>
      <c r="BG33" s="2">
        <v>2</v>
      </c>
      <c r="BH33" s="2">
        <v>2</v>
      </c>
      <c r="BI33" s="2">
        <v>3</v>
      </c>
      <c r="BJ33" s="2">
        <v>2</v>
      </c>
      <c r="BK33" s="2">
        <v>7738</v>
      </c>
      <c r="BL33" s="2">
        <v>84.3</v>
      </c>
      <c r="BP33" s="2">
        <v>2949</v>
      </c>
      <c r="BQ33" s="2">
        <v>1.9</v>
      </c>
      <c r="BR33" s="2">
        <v>18.7</v>
      </c>
      <c r="BS33" s="2">
        <v>634.4</v>
      </c>
      <c r="BT33" s="2">
        <v>1.18</v>
      </c>
      <c r="BU33" s="2">
        <v>5.64</v>
      </c>
      <c r="BV33" s="2">
        <v>2.15</v>
      </c>
      <c r="BW33" s="2">
        <v>3.42</v>
      </c>
      <c r="BX33" s="2">
        <v>5.56</v>
      </c>
      <c r="BY33" s="2">
        <v>4.4</v>
      </c>
      <c r="BZ33" s="2">
        <v>70</v>
      </c>
      <c r="CA33" s="2">
        <v>117</v>
      </c>
      <c r="CD33" s="2">
        <v>11.3</v>
      </c>
      <c r="CE33" s="2">
        <v>4.12</v>
      </c>
      <c r="CG33" s="11">
        <v>43224</v>
      </c>
      <c r="CH33" s="2" t="s">
        <v>8969</v>
      </c>
      <c r="CI33" s="2" t="s">
        <v>8970</v>
      </c>
      <c r="CK33" s="2" t="s">
        <v>8971</v>
      </c>
      <c r="CL33" s="2" t="s">
        <v>889</v>
      </c>
      <c r="CN33" s="2">
        <v>2</v>
      </c>
      <c r="CO33" s="2">
        <v>2</v>
      </c>
      <c r="CQ33" s="2">
        <v>1</v>
      </c>
      <c r="CR33" s="2">
        <v>0</v>
      </c>
      <c r="CS33" s="2">
        <v>0</v>
      </c>
      <c r="CT33" s="2">
        <v>48</v>
      </c>
      <c r="CU33" s="2">
        <v>0.61</v>
      </c>
      <c r="CV33" s="2">
        <v>0</v>
      </c>
      <c r="CY33" s="2" t="s">
        <v>1100</v>
      </c>
      <c r="CZ33" s="2">
        <v>1</v>
      </c>
      <c r="DA33" s="2">
        <v>1</v>
      </c>
      <c r="DB33" s="2">
        <v>2</v>
      </c>
      <c r="DC33" s="2">
        <v>1</v>
      </c>
      <c r="DD33" s="2">
        <v>0</v>
      </c>
      <c r="DE33" s="2">
        <v>1</v>
      </c>
      <c r="DF33" s="2">
        <v>0</v>
      </c>
      <c r="DG33" s="2">
        <v>0</v>
      </c>
      <c r="DH33" s="2">
        <v>2</v>
      </c>
      <c r="DI33" s="2">
        <v>0</v>
      </c>
      <c r="DQ33" s="2" t="s">
        <v>8972</v>
      </c>
      <c r="DS33" t="s">
        <v>1045</v>
      </c>
      <c r="DT33"/>
      <c r="DU33"/>
      <c r="DV33"/>
      <c r="DW33"/>
      <c r="DX33" t="s">
        <v>76</v>
      </c>
      <c r="DY33" s="80"/>
      <c r="DZ33" t="s">
        <v>76</v>
      </c>
      <c r="EA33"/>
      <c r="EB33" t="s">
        <v>76</v>
      </c>
      <c r="EC33"/>
      <c r="ED33" t="s">
        <v>76</v>
      </c>
      <c r="EE33" s="82"/>
      <c r="EF33" t="s">
        <v>76</v>
      </c>
      <c r="EG33"/>
      <c r="EH33" t="s">
        <v>76</v>
      </c>
      <c r="EI33"/>
      <c r="EJ33" t="s">
        <v>76</v>
      </c>
      <c r="EK33"/>
      <c r="EL33"/>
    </row>
    <row r="34" spans="1:142">
      <c r="A34" s="2" t="s">
        <v>8973</v>
      </c>
      <c r="B34" s="2" t="s">
        <v>8974</v>
      </c>
      <c r="C34" s="16">
        <v>43255.4618055556</v>
      </c>
      <c r="D34" s="2">
        <v>1</v>
      </c>
      <c r="E34" s="2">
        <v>170</v>
      </c>
      <c r="F34" s="2">
        <v>65</v>
      </c>
      <c r="H34" s="2">
        <v>71</v>
      </c>
      <c r="I34" s="2">
        <v>75</v>
      </c>
      <c r="J34" s="2">
        <v>69</v>
      </c>
      <c r="K34" s="2">
        <v>3</v>
      </c>
      <c r="L34" s="2">
        <v>128</v>
      </c>
      <c r="M34" s="2">
        <v>34</v>
      </c>
      <c r="N34" s="2">
        <v>65</v>
      </c>
      <c r="O34" s="2">
        <v>4</v>
      </c>
      <c r="P34" s="2" t="s">
        <v>382</v>
      </c>
      <c r="Q34" s="2">
        <v>0</v>
      </c>
      <c r="R34" s="2">
        <v>2</v>
      </c>
      <c r="S34" s="2">
        <v>28</v>
      </c>
      <c r="T34" s="2">
        <f>SUM(S34+Q34+O34+M34+K34+I34)</f>
        <v>144</v>
      </c>
      <c r="U34" s="2" t="s">
        <v>148</v>
      </c>
      <c r="V34" s="2" t="s">
        <v>8975</v>
      </c>
      <c r="W34" s="2">
        <v>1</v>
      </c>
      <c r="X34" s="2" t="s">
        <v>581</v>
      </c>
      <c r="Y34" s="2" t="s">
        <v>8976</v>
      </c>
      <c r="Z34" s="2" t="s">
        <v>239</v>
      </c>
      <c r="AA34" s="2">
        <v>0</v>
      </c>
      <c r="AE34" s="2">
        <v>0</v>
      </c>
      <c r="AJ34" s="2">
        <v>0</v>
      </c>
      <c r="AO34" s="2">
        <v>0</v>
      </c>
      <c r="AQ34" s="2">
        <v>0</v>
      </c>
      <c r="AR34" s="2">
        <v>0</v>
      </c>
      <c r="AS34" s="2">
        <v>0</v>
      </c>
      <c r="AV34" s="2">
        <v>0</v>
      </c>
      <c r="AY34" s="2">
        <v>0</v>
      </c>
      <c r="BC34" s="2">
        <v>0</v>
      </c>
      <c r="BD34" s="2">
        <v>0</v>
      </c>
      <c r="BG34" s="2">
        <v>2</v>
      </c>
      <c r="BH34" s="2">
        <v>3</v>
      </c>
      <c r="BI34" s="2">
        <v>3</v>
      </c>
      <c r="BJ34" s="2">
        <v>1</v>
      </c>
      <c r="BP34" s="2">
        <v>15.67</v>
      </c>
      <c r="BQ34" s="2">
        <v>2.2</v>
      </c>
      <c r="BS34" s="2">
        <v>25.93</v>
      </c>
      <c r="BT34" s="2">
        <v>1.04</v>
      </c>
      <c r="BU34" s="2">
        <v>4.45</v>
      </c>
      <c r="BV34" s="2">
        <v>1.5</v>
      </c>
      <c r="BW34" s="2">
        <v>2.86</v>
      </c>
      <c r="BX34" s="2">
        <v>4.11</v>
      </c>
      <c r="BY34" s="2">
        <v>4.89</v>
      </c>
      <c r="BZ34" s="2">
        <v>65</v>
      </c>
      <c r="CA34" s="2">
        <v>151</v>
      </c>
      <c r="CD34" s="2">
        <v>11.3</v>
      </c>
      <c r="CE34" s="2">
        <v>3.3</v>
      </c>
      <c r="CG34" s="11">
        <v>43257</v>
      </c>
      <c r="CH34" s="2" t="s">
        <v>3301</v>
      </c>
      <c r="CI34" s="2" t="s">
        <v>8977</v>
      </c>
      <c r="CJ34" s="2" t="s">
        <v>8978</v>
      </c>
      <c r="CK34" s="2" t="s">
        <v>8979</v>
      </c>
      <c r="CL34" s="2" t="s">
        <v>8980</v>
      </c>
      <c r="CN34" s="2">
        <v>1</v>
      </c>
      <c r="CO34" s="2">
        <v>1</v>
      </c>
      <c r="CQ34" s="2">
        <v>1</v>
      </c>
      <c r="CR34" s="2">
        <v>0</v>
      </c>
      <c r="CS34" s="2">
        <v>0</v>
      </c>
      <c r="CT34" s="2">
        <v>47</v>
      </c>
      <c r="CU34" s="2">
        <v>0.76</v>
      </c>
      <c r="CV34" s="2">
        <v>0</v>
      </c>
      <c r="CY34" s="2" t="s">
        <v>1100</v>
      </c>
      <c r="CZ34" s="2">
        <v>1</v>
      </c>
      <c r="DA34" s="2">
        <v>1</v>
      </c>
      <c r="DB34" s="2">
        <v>1</v>
      </c>
      <c r="DC34" s="2">
        <v>1</v>
      </c>
      <c r="DD34" s="2">
        <v>0</v>
      </c>
      <c r="DE34" s="2">
        <v>1</v>
      </c>
      <c r="DF34" s="2">
        <v>0</v>
      </c>
      <c r="DG34" s="2">
        <v>1</v>
      </c>
      <c r="DH34" s="2">
        <v>2</v>
      </c>
      <c r="DI34" s="2">
        <v>0</v>
      </c>
      <c r="DQ34" s="2" t="s">
        <v>8981</v>
      </c>
      <c r="DS34" t="s">
        <v>1045</v>
      </c>
      <c r="DT34"/>
      <c r="DU34"/>
      <c r="DV34"/>
      <c r="DW34"/>
      <c r="DX34" t="s">
        <v>76</v>
      </c>
      <c r="DY34" s="80"/>
      <c r="DZ34" t="s">
        <v>76</v>
      </c>
      <c r="EA34"/>
      <c r="EB34" t="s">
        <v>8982</v>
      </c>
      <c r="EC34" t="s">
        <v>8983</v>
      </c>
      <c r="ED34" t="s">
        <v>76</v>
      </c>
      <c r="EE34" s="82"/>
      <c r="EF34" t="s">
        <v>76</v>
      </c>
      <c r="EG34"/>
      <c r="EH34" t="s">
        <v>76</v>
      </c>
      <c r="EI34"/>
      <c r="EJ34" t="s">
        <v>76</v>
      </c>
      <c r="EK34"/>
      <c r="EL34"/>
    </row>
    <row r="35" spans="1:142">
      <c r="A35" s="2" t="s">
        <v>8984</v>
      </c>
      <c r="B35" s="2" t="s">
        <v>8985</v>
      </c>
      <c r="C35" s="16">
        <v>43241.3388888889</v>
      </c>
      <c r="D35" s="2">
        <v>2</v>
      </c>
      <c r="E35" s="2">
        <v>169</v>
      </c>
      <c r="F35" s="2">
        <v>70</v>
      </c>
      <c r="H35" s="2">
        <v>68</v>
      </c>
      <c r="I35" s="2">
        <v>58</v>
      </c>
      <c r="J35" s="2">
        <v>71</v>
      </c>
      <c r="K35" s="2">
        <v>9</v>
      </c>
      <c r="L35" s="2">
        <v>152</v>
      </c>
      <c r="M35" s="2">
        <v>24</v>
      </c>
      <c r="N35" s="2">
        <v>56</v>
      </c>
      <c r="O35" s="2">
        <v>4</v>
      </c>
      <c r="P35" s="2" t="s">
        <v>382</v>
      </c>
      <c r="Q35" s="2">
        <v>0</v>
      </c>
      <c r="R35" s="2">
        <v>2</v>
      </c>
      <c r="S35" s="2">
        <v>28</v>
      </c>
      <c r="T35" s="2">
        <f>SUM(S35+Q35+O35+M35+K35+I35)</f>
        <v>123</v>
      </c>
      <c r="U35" s="2" t="s">
        <v>167</v>
      </c>
      <c r="V35" s="2" t="s">
        <v>76</v>
      </c>
      <c r="W35" s="2">
        <v>1</v>
      </c>
      <c r="X35" s="2" t="s">
        <v>566</v>
      </c>
      <c r="Y35" s="2" t="s">
        <v>521</v>
      </c>
      <c r="Z35" s="2">
        <v>3</v>
      </c>
      <c r="AA35" s="2">
        <v>0</v>
      </c>
      <c r="AE35" s="2">
        <v>0</v>
      </c>
      <c r="AJ35" s="2">
        <v>0</v>
      </c>
      <c r="AO35" s="2">
        <v>0</v>
      </c>
      <c r="AQ35" s="2">
        <v>0</v>
      </c>
      <c r="AR35" s="2">
        <v>0</v>
      </c>
      <c r="AS35" s="2">
        <v>0</v>
      </c>
      <c r="AV35" s="2">
        <v>1</v>
      </c>
      <c r="AW35" s="2">
        <v>3</v>
      </c>
      <c r="AX35" s="2" t="s">
        <v>533</v>
      </c>
      <c r="AY35" s="2">
        <v>0</v>
      </c>
      <c r="BC35" s="2">
        <v>1</v>
      </c>
      <c r="BD35" s="2">
        <v>0</v>
      </c>
      <c r="BG35" s="2">
        <v>3</v>
      </c>
      <c r="BH35" s="2">
        <v>2</v>
      </c>
      <c r="BI35" s="2">
        <v>3</v>
      </c>
      <c r="BJ35" s="2">
        <v>1</v>
      </c>
      <c r="BP35" s="2">
        <v>3.27</v>
      </c>
      <c r="BQ35" s="2">
        <v>1.9</v>
      </c>
      <c r="BS35" s="2">
        <v>152</v>
      </c>
      <c r="BU35" s="2">
        <v>3.67</v>
      </c>
      <c r="BV35" s="2">
        <v>1.67</v>
      </c>
      <c r="BW35" s="2">
        <v>2.13</v>
      </c>
      <c r="BX35" s="2">
        <v>5.38</v>
      </c>
      <c r="BY35" s="2">
        <v>3.9</v>
      </c>
      <c r="BZ35" s="2">
        <v>56</v>
      </c>
      <c r="CA35" s="2">
        <v>140</v>
      </c>
      <c r="CD35" s="2">
        <v>11.7</v>
      </c>
      <c r="CE35" s="2">
        <v>3.45</v>
      </c>
      <c r="CG35" s="11">
        <v>43250</v>
      </c>
      <c r="CH35" s="2" t="s">
        <v>8986</v>
      </c>
      <c r="CI35" s="2" t="s">
        <v>8987</v>
      </c>
      <c r="CK35" s="2" t="s">
        <v>8988</v>
      </c>
      <c r="CN35" s="2">
        <v>1</v>
      </c>
      <c r="CO35" s="2">
        <v>2</v>
      </c>
      <c r="CQ35" s="2">
        <v>0</v>
      </c>
      <c r="CR35" s="2">
        <v>0</v>
      </c>
      <c r="CS35" s="2">
        <v>0</v>
      </c>
      <c r="CT35" s="2">
        <v>43</v>
      </c>
      <c r="CU35" s="2">
        <v>0.7</v>
      </c>
      <c r="CV35" s="2">
        <v>0</v>
      </c>
      <c r="CY35" s="2" t="s">
        <v>6208</v>
      </c>
      <c r="CZ35" s="2">
        <v>1</v>
      </c>
      <c r="DA35" s="2">
        <v>1</v>
      </c>
      <c r="DB35" s="2">
        <v>2</v>
      </c>
      <c r="DC35" s="2">
        <v>1</v>
      </c>
      <c r="DD35" s="2">
        <v>1</v>
      </c>
      <c r="DE35" s="2">
        <v>1</v>
      </c>
      <c r="DF35" s="2">
        <v>0</v>
      </c>
      <c r="DG35" s="2">
        <v>1</v>
      </c>
      <c r="DH35" s="2">
        <v>2</v>
      </c>
      <c r="DI35" s="2">
        <v>1</v>
      </c>
      <c r="DQ35" s="2" t="s">
        <v>8989</v>
      </c>
      <c r="DS35" t="s">
        <v>1045</v>
      </c>
      <c r="DT35"/>
      <c r="DU35"/>
      <c r="DV35"/>
      <c r="DW35"/>
      <c r="DX35" t="s">
        <v>76</v>
      </c>
      <c r="DY35" s="80"/>
      <c r="DZ35" t="s">
        <v>76</v>
      </c>
      <c r="EA35"/>
      <c r="EB35" t="s">
        <v>76</v>
      </c>
      <c r="EC35"/>
      <c r="ED35" t="s">
        <v>76</v>
      </c>
      <c r="EE35" s="82"/>
      <c r="EF35" t="s">
        <v>76</v>
      </c>
      <c r="EG35"/>
      <c r="EH35" t="s">
        <v>76</v>
      </c>
      <c r="EI35"/>
      <c r="EJ35" t="s">
        <v>76</v>
      </c>
      <c r="EK35"/>
      <c r="EL35" t="s">
        <v>8990</v>
      </c>
    </row>
    <row r="36" spans="1:142">
      <c r="A36" s="2" t="s">
        <v>8991</v>
      </c>
      <c r="B36" s="12" t="s">
        <v>8992</v>
      </c>
      <c r="C36" s="17">
        <v>43194</v>
      </c>
      <c r="D36" s="12">
        <v>1</v>
      </c>
      <c r="E36" s="12">
        <v>175</v>
      </c>
      <c r="F36" s="12">
        <v>82</v>
      </c>
      <c r="G36" s="12"/>
      <c r="H36" s="12">
        <v>56</v>
      </c>
      <c r="I36" s="12">
        <v>41</v>
      </c>
      <c r="J36" s="12">
        <v>60</v>
      </c>
      <c r="K36" s="12">
        <v>3</v>
      </c>
      <c r="L36" s="12">
        <v>142</v>
      </c>
      <c r="M36" s="12">
        <v>24</v>
      </c>
      <c r="N36" s="12">
        <v>64</v>
      </c>
      <c r="O36" s="12">
        <v>4</v>
      </c>
      <c r="P36" s="12" t="s">
        <v>382</v>
      </c>
      <c r="Q36" s="12">
        <v>0</v>
      </c>
      <c r="R36" s="12">
        <v>2</v>
      </c>
      <c r="S36" s="12">
        <v>28</v>
      </c>
      <c r="T36" s="12">
        <f>SUM(S36+O36+Q36+M36+K36+I36)</f>
        <v>100</v>
      </c>
      <c r="U36" s="12" t="s">
        <v>279</v>
      </c>
      <c r="V36" s="12" t="s">
        <v>7723</v>
      </c>
      <c r="W36" s="12">
        <v>0</v>
      </c>
      <c r="X36" s="12"/>
      <c r="Y36" s="12"/>
      <c r="Z36" s="12"/>
      <c r="AA36" s="12">
        <v>0</v>
      </c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>
        <v>0</v>
      </c>
      <c r="AP36" s="12"/>
      <c r="AQ36" s="12">
        <v>0</v>
      </c>
      <c r="AR36" s="12">
        <v>0</v>
      </c>
      <c r="AS36" s="12">
        <v>0</v>
      </c>
      <c r="AT36" s="12"/>
      <c r="AU36" s="12"/>
      <c r="AV36" s="12">
        <v>0</v>
      </c>
      <c r="AW36" s="12"/>
      <c r="AX36" s="12"/>
      <c r="AY36" s="12">
        <v>0</v>
      </c>
      <c r="AZ36" s="12"/>
      <c r="BA36" s="12"/>
      <c r="BB36" s="12"/>
      <c r="BC36" s="12">
        <v>0</v>
      </c>
      <c r="BD36" s="12">
        <v>0</v>
      </c>
      <c r="BE36" s="12"/>
      <c r="BF36" s="12"/>
      <c r="BG36" s="12"/>
      <c r="BH36" s="12"/>
      <c r="BI36" s="12"/>
      <c r="BJ36" s="12">
        <v>1</v>
      </c>
      <c r="BK36" s="12"/>
      <c r="BL36" s="12"/>
      <c r="BM36" s="12"/>
      <c r="BN36" s="12"/>
      <c r="BO36" s="12"/>
      <c r="BP36" s="12"/>
      <c r="BQ36" s="12">
        <v>1</v>
      </c>
      <c r="BR36" s="12"/>
      <c r="BS36" s="12"/>
      <c r="BT36" s="12">
        <v>1.48</v>
      </c>
      <c r="BU36" s="12">
        <v>6.74</v>
      </c>
      <c r="BV36" s="12">
        <v>1.69</v>
      </c>
      <c r="BW36" s="12">
        <v>5.02</v>
      </c>
      <c r="BX36" s="12">
        <v>5.11</v>
      </c>
      <c r="BY36" s="12">
        <v>6.74</v>
      </c>
      <c r="BZ36" s="12">
        <v>64</v>
      </c>
      <c r="CA36" s="12">
        <v>166</v>
      </c>
      <c r="CB36" s="12"/>
      <c r="CC36" s="12"/>
      <c r="CD36" s="12">
        <v>10.5</v>
      </c>
      <c r="CE36" s="12">
        <v>3.23</v>
      </c>
      <c r="CF36" s="12"/>
      <c r="CG36" s="17">
        <v>43198</v>
      </c>
      <c r="CH36" s="12" t="s">
        <v>1154</v>
      </c>
      <c r="CI36" s="12" t="s">
        <v>8993</v>
      </c>
      <c r="CJ36" s="12"/>
      <c r="CK36" s="12" t="s">
        <v>8994</v>
      </c>
      <c r="CL36" s="12" t="s">
        <v>8995</v>
      </c>
      <c r="CM36" s="12"/>
      <c r="CN36" s="12">
        <v>2</v>
      </c>
      <c r="CO36" s="12">
        <v>2</v>
      </c>
      <c r="CP36" s="12"/>
      <c r="CQ36" s="12">
        <v>1</v>
      </c>
      <c r="CR36" s="12">
        <v>0</v>
      </c>
      <c r="CS36" s="12">
        <v>0</v>
      </c>
      <c r="CT36" s="12"/>
      <c r="CU36" s="12"/>
      <c r="CV36" s="12"/>
      <c r="CW36" s="12"/>
      <c r="CX36" s="12"/>
      <c r="CY36" s="12" t="s">
        <v>932</v>
      </c>
      <c r="CZ36" s="12">
        <v>1</v>
      </c>
      <c r="DA36" s="12">
        <v>1</v>
      </c>
      <c r="DB36" s="12">
        <v>2</v>
      </c>
      <c r="DC36" s="12">
        <v>1</v>
      </c>
      <c r="DD36" s="12">
        <v>0</v>
      </c>
      <c r="DE36" s="12">
        <v>1</v>
      </c>
      <c r="DF36" s="12">
        <v>0</v>
      </c>
      <c r="DG36" s="12">
        <v>0</v>
      </c>
      <c r="DH36" s="12">
        <v>1</v>
      </c>
      <c r="DI36" s="12">
        <v>0</v>
      </c>
      <c r="DJ36" s="12"/>
      <c r="DK36" s="12"/>
      <c r="DL36" s="12"/>
      <c r="DM36" s="12"/>
      <c r="DN36" s="12"/>
      <c r="DO36" s="12"/>
      <c r="DP36" s="12"/>
      <c r="DQ36" s="12" t="s">
        <v>8996</v>
      </c>
      <c r="DS36" t="s">
        <v>1045</v>
      </c>
      <c r="DT36"/>
      <c r="DU36"/>
      <c r="DV36"/>
      <c r="DW36"/>
      <c r="DX36" t="s">
        <v>76</v>
      </c>
      <c r="DY36" s="80"/>
      <c r="DZ36" t="s">
        <v>76</v>
      </c>
      <c r="EA36"/>
      <c r="EB36" t="s">
        <v>76</v>
      </c>
      <c r="EC36"/>
      <c r="ED36" t="s">
        <v>76</v>
      </c>
      <c r="EE36" s="82"/>
      <c r="EF36" t="s">
        <v>76</v>
      </c>
      <c r="EG36"/>
      <c r="EH36" t="s">
        <v>76</v>
      </c>
      <c r="EI36"/>
      <c r="EJ36" t="s">
        <v>76</v>
      </c>
      <c r="EK36"/>
      <c r="EL36"/>
    </row>
    <row r="37" spans="1:142">
      <c r="A37" s="2" t="s">
        <v>8997</v>
      </c>
      <c r="B37" s="2" t="s">
        <v>8998</v>
      </c>
      <c r="C37" s="11">
        <v>43274</v>
      </c>
      <c r="D37" s="2">
        <v>1</v>
      </c>
      <c r="E37" s="2">
        <v>176</v>
      </c>
      <c r="F37" s="2" t="s">
        <v>146</v>
      </c>
      <c r="H37" s="2">
        <v>57</v>
      </c>
      <c r="I37" s="2">
        <v>41</v>
      </c>
      <c r="J37" s="2">
        <v>65</v>
      </c>
      <c r="K37" s="2">
        <v>3</v>
      </c>
      <c r="L37" s="2">
        <v>167</v>
      </c>
      <c r="M37" s="2">
        <v>10</v>
      </c>
      <c r="N37" s="2">
        <v>73</v>
      </c>
      <c r="O37" s="2">
        <v>7</v>
      </c>
      <c r="P37" s="2" t="s">
        <v>166</v>
      </c>
      <c r="Q37" s="2">
        <v>0</v>
      </c>
      <c r="R37" s="2">
        <v>23</v>
      </c>
      <c r="S37" s="2">
        <v>42</v>
      </c>
      <c r="T37" s="2">
        <f>SUM(S37+Q37+O37+M37+K37+I37)</f>
        <v>103</v>
      </c>
      <c r="U37" s="2" t="s">
        <v>279</v>
      </c>
      <c r="V37" s="2" t="s">
        <v>522</v>
      </c>
      <c r="W37" s="2">
        <v>0</v>
      </c>
      <c r="AA37" s="2">
        <v>0</v>
      </c>
      <c r="AE37" s="2">
        <v>1</v>
      </c>
      <c r="AF37" s="26" t="s">
        <v>8999</v>
      </c>
      <c r="AG37" s="2" t="s">
        <v>606</v>
      </c>
      <c r="AH37" s="2">
        <v>0</v>
      </c>
      <c r="AJ37" s="2">
        <v>1</v>
      </c>
      <c r="AK37" s="2" t="s">
        <v>9000</v>
      </c>
      <c r="AL37" s="2" t="s">
        <v>606</v>
      </c>
      <c r="AM37" s="2">
        <v>0</v>
      </c>
      <c r="AO37" s="2">
        <v>0</v>
      </c>
      <c r="AQ37" s="2">
        <v>0</v>
      </c>
      <c r="AR37" s="2">
        <v>0</v>
      </c>
      <c r="AS37" s="2">
        <v>0</v>
      </c>
      <c r="AV37" s="2">
        <v>0</v>
      </c>
      <c r="AY37" s="2">
        <v>0</v>
      </c>
      <c r="BC37" s="2">
        <v>1</v>
      </c>
      <c r="BD37" s="2">
        <v>0</v>
      </c>
      <c r="BG37" s="2">
        <v>1</v>
      </c>
      <c r="BH37" s="2">
        <v>2</v>
      </c>
      <c r="BI37" s="2">
        <v>3</v>
      </c>
      <c r="BJ37" s="2">
        <v>2</v>
      </c>
      <c r="BK37" s="2">
        <v>1347</v>
      </c>
      <c r="BL37" s="2">
        <v>14.8</v>
      </c>
      <c r="BP37" s="2">
        <v>706</v>
      </c>
      <c r="BQ37" s="2">
        <v>2.6</v>
      </c>
      <c r="BS37" s="2">
        <v>175.2</v>
      </c>
      <c r="BT37" s="2">
        <v>1.23</v>
      </c>
      <c r="BU37" s="2">
        <v>4.69</v>
      </c>
      <c r="BV37" s="2">
        <v>1.48</v>
      </c>
      <c r="BW37" s="2">
        <v>3.78</v>
      </c>
      <c r="BX37" s="2">
        <v>4.4</v>
      </c>
      <c r="BY37" s="2">
        <v>3.9</v>
      </c>
      <c r="BZ37" s="2">
        <v>73</v>
      </c>
      <c r="CA37" s="2">
        <v>146</v>
      </c>
      <c r="CD37" s="2">
        <v>11.3</v>
      </c>
      <c r="CE37" s="2">
        <v>3.62</v>
      </c>
      <c r="CG37" s="11">
        <v>43278</v>
      </c>
      <c r="CH37" s="2" t="s">
        <v>7559</v>
      </c>
      <c r="CI37" s="2" t="s">
        <v>9001</v>
      </c>
      <c r="CK37" s="2" t="s">
        <v>9002</v>
      </c>
      <c r="CL37" s="2" t="s">
        <v>9003</v>
      </c>
      <c r="CN37" s="2">
        <v>2</v>
      </c>
      <c r="CO37" s="2">
        <v>1</v>
      </c>
      <c r="CQ37" s="2">
        <v>1</v>
      </c>
      <c r="CR37" s="2">
        <v>0</v>
      </c>
      <c r="CS37" s="2">
        <v>0</v>
      </c>
      <c r="CT37" s="2">
        <v>65</v>
      </c>
      <c r="CU37" s="2">
        <v>0.58</v>
      </c>
      <c r="CV37" s="2">
        <v>0</v>
      </c>
      <c r="CY37" s="2" t="s">
        <v>9004</v>
      </c>
      <c r="CZ37" s="2">
        <v>1</v>
      </c>
      <c r="DA37" s="2">
        <v>1</v>
      </c>
      <c r="DB37" s="2">
        <v>1</v>
      </c>
      <c r="DC37" s="2">
        <v>1</v>
      </c>
      <c r="DD37" s="2">
        <v>1</v>
      </c>
      <c r="DE37" s="2">
        <v>1</v>
      </c>
      <c r="DF37" s="2">
        <v>0</v>
      </c>
      <c r="DG37" s="2">
        <v>1</v>
      </c>
      <c r="DH37" s="2">
        <v>1</v>
      </c>
      <c r="DI37" s="2">
        <v>1</v>
      </c>
      <c r="DQ37" s="2" t="s">
        <v>9005</v>
      </c>
      <c r="DS37" t="s">
        <v>1045</v>
      </c>
      <c r="DT37"/>
      <c r="DU37"/>
      <c r="DV37"/>
      <c r="DW37"/>
      <c r="DX37" t="s">
        <v>76</v>
      </c>
      <c r="DY37" s="80"/>
      <c r="DZ37" t="s">
        <v>76</v>
      </c>
      <c r="EA37"/>
      <c r="EB37" t="s">
        <v>9006</v>
      </c>
      <c r="EC37" t="s">
        <v>9007</v>
      </c>
      <c r="ED37" t="s">
        <v>76</v>
      </c>
      <c r="EE37" s="82"/>
      <c r="EF37" t="s">
        <v>76</v>
      </c>
      <c r="EG37"/>
      <c r="EH37" t="s">
        <v>76</v>
      </c>
      <c r="EI37"/>
      <c r="EJ37" t="s">
        <v>76</v>
      </c>
      <c r="EK37"/>
      <c r="EL37"/>
    </row>
    <row r="38" spans="1:142">
      <c r="A38" s="2" t="s">
        <v>9008</v>
      </c>
      <c r="B38" s="2" t="s">
        <v>9009</v>
      </c>
      <c r="C38" s="16">
        <v>43255.3326388889</v>
      </c>
      <c r="D38" s="2">
        <v>1</v>
      </c>
      <c r="E38" s="2" t="s">
        <v>146</v>
      </c>
      <c r="F38" s="2" t="s">
        <v>146</v>
      </c>
      <c r="H38" s="2">
        <v>62</v>
      </c>
      <c r="I38" s="2">
        <v>58</v>
      </c>
      <c r="J38" s="2">
        <v>85</v>
      </c>
      <c r="K38" s="2">
        <v>9</v>
      </c>
      <c r="L38" s="2">
        <v>112</v>
      </c>
      <c r="M38" s="2">
        <v>43</v>
      </c>
      <c r="N38" s="2">
        <v>75</v>
      </c>
      <c r="O38" s="2">
        <v>7</v>
      </c>
      <c r="P38" s="2" t="s">
        <v>166</v>
      </c>
      <c r="Q38" s="2">
        <v>0</v>
      </c>
      <c r="R38" s="2">
        <v>23</v>
      </c>
      <c r="S38" s="2">
        <v>42</v>
      </c>
      <c r="T38" s="2">
        <f>SUM(S38+Q38+O38+M38+K38+I38)</f>
        <v>159</v>
      </c>
      <c r="U38" s="2" t="s">
        <v>148</v>
      </c>
      <c r="V38" s="2" t="s">
        <v>583</v>
      </c>
      <c r="W38" s="2">
        <v>0</v>
      </c>
      <c r="AA38" s="2">
        <v>1</v>
      </c>
      <c r="AB38" s="2" t="s">
        <v>8939</v>
      </c>
      <c r="AC38" s="2" t="s">
        <v>1481</v>
      </c>
      <c r="AD38" s="2" t="s">
        <v>76</v>
      </c>
      <c r="AE38" s="2">
        <v>1</v>
      </c>
      <c r="AF38" s="2">
        <v>20</v>
      </c>
      <c r="AG38" s="2" t="s">
        <v>606</v>
      </c>
      <c r="AH38" s="2">
        <v>0</v>
      </c>
      <c r="AJ38" s="2">
        <v>1</v>
      </c>
      <c r="AK38" s="2" t="s">
        <v>9010</v>
      </c>
      <c r="AL38" s="2" t="s">
        <v>606</v>
      </c>
      <c r="AM38" s="2">
        <v>0</v>
      </c>
      <c r="AO38" s="2">
        <v>0</v>
      </c>
      <c r="AQ38" s="2">
        <v>0</v>
      </c>
      <c r="AR38" s="2">
        <v>0</v>
      </c>
      <c r="AS38" s="2">
        <v>0</v>
      </c>
      <c r="AV38" s="2">
        <v>0</v>
      </c>
      <c r="AY38" s="2">
        <v>0</v>
      </c>
      <c r="BC38" s="2">
        <v>0</v>
      </c>
      <c r="BD38" s="2">
        <v>0</v>
      </c>
      <c r="BG38" s="2">
        <v>2</v>
      </c>
      <c r="BH38" s="2">
        <v>3</v>
      </c>
      <c r="BI38" s="2">
        <v>3</v>
      </c>
      <c r="BJ38" s="2">
        <v>2</v>
      </c>
      <c r="BK38" s="2" t="s">
        <v>9011</v>
      </c>
      <c r="BL38" s="2" t="s">
        <v>9012</v>
      </c>
      <c r="BP38" s="2">
        <v>1025</v>
      </c>
      <c r="BQ38" s="2">
        <v>2.9</v>
      </c>
      <c r="BS38" s="2">
        <v>456.2</v>
      </c>
      <c r="BT38" s="2">
        <v>1.11</v>
      </c>
      <c r="BU38" s="2">
        <v>3.93</v>
      </c>
      <c r="BV38" s="2">
        <v>2.79</v>
      </c>
      <c r="BW38" s="2">
        <v>3.1</v>
      </c>
      <c r="BX38" s="2">
        <v>7.94</v>
      </c>
      <c r="BY38" s="2">
        <v>5.4</v>
      </c>
      <c r="BZ38" s="2">
        <v>75</v>
      </c>
      <c r="CA38" s="2">
        <v>151</v>
      </c>
      <c r="CB38" s="2">
        <v>8.3</v>
      </c>
      <c r="CG38" s="11">
        <v>43259</v>
      </c>
      <c r="CH38" s="2" t="s">
        <v>1192</v>
      </c>
      <c r="CI38" s="2" t="s">
        <v>9013</v>
      </c>
      <c r="CK38" s="2" t="s">
        <v>9014</v>
      </c>
      <c r="CL38" s="2" t="s">
        <v>9015</v>
      </c>
      <c r="CN38" s="2">
        <v>1</v>
      </c>
      <c r="CO38" s="2">
        <v>1</v>
      </c>
      <c r="CQ38" s="2">
        <v>1</v>
      </c>
      <c r="CR38" s="2">
        <v>0</v>
      </c>
      <c r="CS38" s="2">
        <v>0</v>
      </c>
      <c r="CT38" s="2">
        <v>45</v>
      </c>
      <c r="CU38" s="2">
        <v>0.61</v>
      </c>
      <c r="CV38" s="2">
        <v>0</v>
      </c>
      <c r="CY38" s="2" t="s">
        <v>932</v>
      </c>
      <c r="CZ38" s="2">
        <v>1</v>
      </c>
      <c r="DA38" s="2">
        <v>1</v>
      </c>
      <c r="DB38" s="2">
        <v>1</v>
      </c>
      <c r="DC38" s="2">
        <v>1</v>
      </c>
      <c r="DD38" s="2">
        <v>0</v>
      </c>
      <c r="DE38" s="2">
        <v>1</v>
      </c>
      <c r="DF38" s="2">
        <v>0</v>
      </c>
      <c r="DG38" s="2">
        <v>0</v>
      </c>
      <c r="DH38" s="2">
        <v>1</v>
      </c>
      <c r="DI38" s="2">
        <v>0</v>
      </c>
      <c r="DQ38" s="2" t="s">
        <v>9016</v>
      </c>
      <c r="DS38" t="s">
        <v>1045</v>
      </c>
      <c r="DT38"/>
      <c r="DU38"/>
      <c r="DV38"/>
      <c r="DW38"/>
      <c r="DX38" t="s">
        <v>76</v>
      </c>
      <c r="DY38" s="80"/>
      <c r="DZ38" t="s">
        <v>76</v>
      </c>
      <c r="EA38"/>
      <c r="EB38" t="s">
        <v>76</v>
      </c>
      <c r="EC38"/>
      <c r="ED38" t="s">
        <v>76</v>
      </c>
      <c r="EE38" s="82"/>
      <c r="EF38" t="s">
        <v>76</v>
      </c>
      <c r="EG38"/>
      <c r="EH38" t="s">
        <v>76</v>
      </c>
      <c r="EI38"/>
      <c r="EJ38" t="s">
        <v>76</v>
      </c>
      <c r="EK38"/>
      <c r="EL38"/>
    </row>
    <row r="39" spans="1:142">
      <c r="A39" s="2" t="s">
        <v>9017</v>
      </c>
      <c r="B39" s="2" t="s">
        <v>9018</v>
      </c>
      <c r="C39" s="16">
        <v>43223.4409722222</v>
      </c>
      <c r="D39" s="2">
        <v>2</v>
      </c>
      <c r="E39" s="2">
        <v>160</v>
      </c>
      <c r="F39" s="2">
        <v>65</v>
      </c>
      <c r="H39" s="2">
        <v>64</v>
      </c>
      <c r="I39" s="2">
        <v>58</v>
      </c>
      <c r="J39" s="2">
        <v>77</v>
      </c>
      <c r="K39" s="2">
        <v>9</v>
      </c>
      <c r="L39" s="2">
        <v>160</v>
      </c>
      <c r="M39" s="2">
        <v>10</v>
      </c>
      <c r="N39" s="2">
        <v>70</v>
      </c>
      <c r="O39" s="2">
        <v>4</v>
      </c>
      <c r="P39" s="2" t="s">
        <v>278</v>
      </c>
      <c r="Q39" s="2">
        <v>0</v>
      </c>
      <c r="R39" s="2">
        <v>2</v>
      </c>
      <c r="S39" s="2">
        <v>28</v>
      </c>
      <c r="T39" s="2">
        <f>SUM(S39+Q39+O39+M39+K39+I39)</f>
        <v>109</v>
      </c>
      <c r="U39" s="2" t="s">
        <v>167</v>
      </c>
      <c r="V39" s="2" t="s">
        <v>9019</v>
      </c>
      <c r="W39" s="2">
        <v>1</v>
      </c>
      <c r="X39" s="2" t="s">
        <v>566</v>
      </c>
      <c r="Y39" s="2" t="s">
        <v>4261</v>
      </c>
      <c r="Z39" s="2">
        <v>1</v>
      </c>
      <c r="AA39" s="2">
        <v>1</v>
      </c>
      <c r="AB39" s="26" t="s">
        <v>197</v>
      </c>
      <c r="AC39" s="2" t="s">
        <v>1481</v>
      </c>
      <c r="AD39" s="2" t="s">
        <v>76</v>
      </c>
      <c r="AE39" s="2">
        <v>0</v>
      </c>
      <c r="AJ39" s="2">
        <v>0</v>
      </c>
      <c r="AO39" s="2">
        <v>0</v>
      </c>
      <c r="AQ39" s="2">
        <v>0</v>
      </c>
      <c r="AR39" s="2">
        <v>0</v>
      </c>
      <c r="AS39" s="2">
        <v>0</v>
      </c>
      <c r="AV39" s="2">
        <v>0</v>
      </c>
      <c r="AY39" s="2">
        <v>0</v>
      </c>
      <c r="BC39" s="2">
        <v>0</v>
      </c>
      <c r="BD39" s="2">
        <v>0</v>
      </c>
      <c r="BJ39" s="2">
        <v>1</v>
      </c>
      <c r="BK39" s="2" t="s">
        <v>9020</v>
      </c>
      <c r="BL39" s="41" t="s">
        <v>9021</v>
      </c>
      <c r="BM39" s="41" t="s">
        <v>9022</v>
      </c>
      <c r="BN39" s="2">
        <v>4.33</v>
      </c>
      <c r="BP39" s="2">
        <v>0.39</v>
      </c>
      <c r="BQ39" s="2">
        <v>0.7</v>
      </c>
      <c r="BU39" s="2">
        <v>4.55</v>
      </c>
      <c r="BV39" s="2">
        <v>3.73</v>
      </c>
      <c r="BW39" s="2">
        <v>3.13</v>
      </c>
      <c r="BX39" s="2">
        <v>9.86</v>
      </c>
      <c r="BY39" s="2">
        <v>4.5</v>
      </c>
      <c r="BZ39" s="2">
        <v>70</v>
      </c>
      <c r="CA39" s="2">
        <v>129</v>
      </c>
      <c r="CB39" s="2">
        <v>9.2</v>
      </c>
      <c r="CD39" s="2">
        <v>10.9</v>
      </c>
      <c r="CE39" s="2">
        <v>3.64</v>
      </c>
      <c r="CG39" s="11">
        <v>43228</v>
      </c>
      <c r="CH39" s="2" t="s">
        <v>3974</v>
      </c>
      <c r="CI39" s="2" t="s">
        <v>9023</v>
      </c>
      <c r="CJ39" s="2" t="s">
        <v>9024</v>
      </c>
      <c r="CK39" s="2" t="s">
        <v>9025</v>
      </c>
      <c r="CL39" s="2" t="s">
        <v>9026</v>
      </c>
      <c r="CN39" s="2" t="s">
        <v>9027</v>
      </c>
      <c r="CO39" s="2">
        <v>2</v>
      </c>
      <c r="CQ39" s="2">
        <v>1</v>
      </c>
      <c r="CR39" s="2">
        <v>0</v>
      </c>
      <c r="CS39" s="2">
        <v>0</v>
      </c>
      <c r="CY39" s="2" t="s">
        <v>3126</v>
      </c>
      <c r="CZ39" s="2">
        <v>1</v>
      </c>
      <c r="DA39" s="2">
        <v>1</v>
      </c>
      <c r="DB39" s="2">
        <v>2</v>
      </c>
      <c r="DC39" s="2">
        <v>1</v>
      </c>
      <c r="DD39" s="2">
        <v>0</v>
      </c>
      <c r="DE39" s="2">
        <v>1</v>
      </c>
      <c r="DF39" s="2">
        <v>1</v>
      </c>
      <c r="DG39" s="2">
        <v>1</v>
      </c>
      <c r="DH39" s="2">
        <v>2</v>
      </c>
      <c r="DI39" s="2">
        <v>1</v>
      </c>
      <c r="DQ39" s="2" t="s">
        <v>9028</v>
      </c>
      <c r="DS39" t="s">
        <v>1045</v>
      </c>
      <c r="DT39"/>
      <c r="DU39"/>
      <c r="DV39"/>
      <c r="DW39"/>
      <c r="DX39" t="s">
        <v>9029</v>
      </c>
      <c r="DY39" s="80">
        <v>44136</v>
      </c>
      <c r="DZ39" t="s">
        <v>76</v>
      </c>
      <c r="EA39"/>
      <c r="EB39" t="s">
        <v>9030</v>
      </c>
      <c r="EC39" t="s">
        <v>9031</v>
      </c>
      <c r="ED39" t="s">
        <v>76</v>
      </c>
      <c r="EE39" s="82"/>
      <c r="EF39" t="s">
        <v>76</v>
      </c>
      <c r="EG39"/>
      <c r="EH39" t="s">
        <v>76</v>
      </c>
      <c r="EI39"/>
      <c r="EJ39" t="s">
        <v>76</v>
      </c>
      <c r="EK39"/>
      <c r="EL39"/>
    </row>
    <row r="40" spans="1:142">
      <c r="A40" s="2" t="s">
        <v>9032</v>
      </c>
      <c r="B40" s="2" t="s">
        <v>9033</v>
      </c>
      <c r="C40" s="16">
        <v>43227.3395833333</v>
      </c>
      <c r="D40" s="2">
        <v>1</v>
      </c>
      <c r="E40" s="2">
        <v>172</v>
      </c>
      <c r="F40" s="2" t="s">
        <v>146</v>
      </c>
      <c r="H40" s="2">
        <v>48</v>
      </c>
      <c r="I40" s="2">
        <v>25</v>
      </c>
      <c r="J40" s="2">
        <v>65</v>
      </c>
      <c r="K40" s="2">
        <v>3</v>
      </c>
      <c r="L40" s="2">
        <v>113</v>
      </c>
      <c r="M40" s="2">
        <v>43</v>
      </c>
      <c r="N40" s="2">
        <v>64</v>
      </c>
      <c r="O40" s="2">
        <v>4</v>
      </c>
      <c r="P40" s="2" t="s">
        <v>166</v>
      </c>
      <c r="Q40" s="2">
        <v>0</v>
      </c>
      <c r="R40" s="2">
        <v>23</v>
      </c>
      <c r="S40" s="2">
        <v>42</v>
      </c>
      <c r="T40" s="2">
        <f>SUM(S40+Q40+O40+M40+K40+I40)</f>
        <v>117</v>
      </c>
      <c r="U40" s="2" t="s">
        <v>167</v>
      </c>
      <c r="V40" s="2" t="s">
        <v>2063</v>
      </c>
      <c r="W40" s="2">
        <v>0</v>
      </c>
      <c r="AA40" s="2">
        <v>0</v>
      </c>
      <c r="AE40" s="2">
        <v>1</v>
      </c>
      <c r="AF40" s="2" t="s">
        <v>8353</v>
      </c>
      <c r="AG40" s="2" t="s">
        <v>556</v>
      </c>
      <c r="AH40" s="2">
        <v>0</v>
      </c>
      <c r="AJ40" s="2">
        <v>1</v>
      </c>
      <c r="AO40" s="2">
        <v>1</v>
      </c>
      <c r="AP40" s="2">
        <v>8</v>
      </c>
      <c r="AQ40" s="2">
        <v>1</v>
      </c>
      <c r="AR40" s="2">
        <v>2</v>
      </c>
      <c r="AS40" s="2">
        <v>0</v>
      </c>
      <c r="AV40" s="2">
        <v>0</v>
      </c>
      <c r="AY40" s="2">
        <v>0</v>
      </c>
      <c r="BC40" s="2">
        <v>1</v>
      </c>
      <c r="BD40" s="2">
        <v>0</v>
      </c>
      <c r="BG40" s="2">
        <v>1</v>
      </c>
      <c r="BH40" s="2">
        <v>2</v>
      </c>
      <c r="BI40" s="2">
        <v>3</v>
      </c>
      <c r="BJ40" s="2">
        <v>2</v>
      </c>
      <c r="BK40" s="2" t="s">
        <v>9034</v>
      </c>
      <c r="BL40" s="2" t="s">
        <v>9035</v>
      </c>
      <c r="BM40" s="2">
        <v>575</v>
      </c>
      <c r="BP40" s="2">
        <v>2445</v>
      </c>
      <c r="BQ40" s="2">
        <v>1.5</v>
      </c>
      <c r="BU40" s="2">
        <v>4.55</v>
      </c>
      <c r="BV40" s="2">
        <v>3.12</v>
      </c>
      <c r="BW40" s="2">
        <v>3.28</v>
      </c>
      <c r="BX40" s="2">
        <v>7.22</v>
      </c>
      <c r="BY40" s="2">
        <v>4.8</v>
      </c>
      <c r="BZ40" s="2">
        <v>64</v>
      </c>
      <c r="CA40" s="2">
        <v>109</v>
      </c>
      <c r="CB40" s="2">
        <v>6.4</v>
      </c>
      <c r="CD40" s="2">
        <v>12</v>
      </c>
      <c r="CE40" s="2">
        <v>3.91</v>
      </c>
      <c r="CG40" s="11" t="s">
        <v>9036</v>
      </c>
      <c r="CH40" s="2" t="s">
        <v>9037</v>
      </c>
      <c r="CI40" s="2" t="s">
        <v>345</v>
      </c>
      <c r="CK40" s="2" t="s">
        <v>9038</v>
      </c>
      <c r="CL40" s="2" t="s">
        <v>345</v>
      </c>
      <c r="CN40" s="2" t="s">
        <v>9039</v>
      </c>
      <c r="CO40" s="2">
        <v>2</v>
      </c>
      <c r="CQ40" s="2">
        <v>1</v>
      </c>
      <c r="CR40" s="2">
        <v>0</v>
      </c>
      <c r="CS40" s="2">
        <v>0</v>
      </c>
      <c r="CT40" s="2">
        <v>55</v>
      </c>
      <c r="CU40" s="2">
        <v>0.45</v>
      </c>
      <c r="CV40" s="2">
        <v>0</v>
      </c>
      <c r="CY40" s="2" t="s">
        <v>9040</v>
      </c>
      <c r="CZ40" s="2">
        <v>1</v>
      </c>
      <c r="DA40" s="2">
        <v>1</v>
      </c>
      <c r="DB40" s="2">
        <v>2</v>
      </c>
      <c r="DC40" s="2">
        <v>1</v>
      </c>
      <c r="DD40" s="2">
        <v>0</v>
      </c>
      <c r="DE40" s="2">
        <v>1</v>
      </c>
      <c r="DF40" s="2">
        <v>0</v>
      </c>
      <c r="DG40" s="2">
        <v>1</v>
      </c>
      <c r="DH40" s="2">
        <v>1</v>
      </c>
      <c r="DI40" s="2">
        <v>0</v>
      </c>
      <c r="DQ40" s="2" t="s">
        <v>9041</v>
      </c>
      <c r="DS40" t="s">
        <v>1045</v>
      </c>
      <c r="DT40"/>
      <c r="DU40"/>
      <c r="DV40"/>
      <c r="DW40"/>
      <c r="DX40" t="s">
        <v>76</v>
      </c>
      <c r="DY40" s="80"/>
      <c r="DZ40" t="s">
        <v>76</v>
      </c>
      <c r="EA40"/>
      <c r="EB40" t="s">
        <v>76</v>
      </c>
      <c r="EC40"/>
      <c r="ED40" t="s">
        <v>76</v>
      </c>
      <c r="EE40" s="82"/>
      <c r="EF40" t="s">
        <v>76</v>
      </c>
      <c r="EG40"/>
      <c r="EH40" t="s">
        <v>76</v>
      </c>
      <c r="EI40"/>
      <c r="EJ40" t="s">
        <v>76</v>
      </c>
      <c r="EK40"/>
      <c r="EL40"/>
    </row>
    <row r="41" spans="1:142">
      <c r="A41" s="2" t="s">
        <v>9042</v>
      </c>
      <c r="B41" s="18" t="s">
        <v>9043</v>
      </c>
      <c r="C41" s="19">
        <v>43273.3618055556</v>
      </c>
      <c r="D41" s="14">
        <v>1</v>
      </c>
      <c r="E41" s="14">
        <v>170</v>
      </c>
      <c r="F41" s="14">
        <v>70</v>
      </c>
      <c r="G41" s="14"/>
      <c r="H41" s="14">
        <v>60</v>
      </c>
      <c r="I41" s="14">
        <v>58</v>
      </c>
      <c r="J41" s="14">
        <v>78</v>
      </c>
      <c r="K41" s="14">
        <v>9</v>
      </c>
      <c r="L41" s="14">
        <v>165</v>
      </c>
      <c r="M41" s="14">
        <v>10</v>
      </c>
      <c r="N41" s="14">
        <v>89</v>
      </c>
      <c r="O41" s="14">
        <v>7</v>
      </c>
      <c r="P41" s="14" t="s">
        <v>166</v>
      </c>
      <c r="Q41" s="14">
        <v>0</v>
      </c>
      <c r="R41" s="14">
        <v>23</v>
      </c>
      <c r="S41" s="14">
        <v>42</v>
      </c>
      <c r="T41" s="14">
        <f>SUM(S41++Q41+O41+M41+K41+I41)</f>
        <v>126</v>
      </c>
      <c r="U41" s="14" t="s">
        <v>167</v>
      </c>
      <c r="V41" s="14" t="s">
        <v>9044</v>
      </c>
      <c r="W41" s="14">
        <v>1</v>
      </c>
      <c r="X41" s="14" t="s">
        <v>606</v>
      </c>
      <c r="Y41" s="14" t="s">
        <v>1516</v>
      </c>
      <c r="Z41" s="14" t="s">
        <v>997</v>
      </c>
      <c r="AA41" s="14">
        <v>1</v>
      </c>
      <c r="AB41" s="14" t="s">
        <v>4444</v>
      </c>
      <c r="AC41" s="14" t="s">
        <v>1481</v>
      </c>
      <c r="AD41" s="14" t="s">
        <v>76</v>
      </c>
      <c r="AE41" s="14">
        <v>0</v>
      </c>
      <c r="AF41" s="14"/>
      <c r="AG41" s="14"/>
      <c r="AH41" s="14"/>
      <c r="AI41" s="14"/>
      <c r="AJ41" s="14">
        <v>0</v>
      </c>
      <c r="AK41" s="14"/>
      <c r="AL41" s="14"/>
      <c r="AM41" s="14"/>
      <c r="AN41" s="14"/>
      <c r="AO41" s="14">
        <v>0</v>
      </c>
      <c r="AP41" s="14"/>
      <c r="AQ41" s="14">
        <v>1</v>
      </c>
      <c r="AR41" s="14">
        <v>0</v>
      </c>
      <c r="AS41" s="14">
        <v>0</v>
      </c>
      <c r="AT41" s="14"/>
      <c r="AU41" s="14"/>
      <c r="AV41" s="14">
        <v>0</v>
      </c>
      <c r="AW41" s="14"/>
      <c r="AX41" s="14"/>
      <c r="AY41" s="14">
        <v>0</v>
      </c>
      <c r="AZ41" s="14"/>
      <c r="BA41" s="14"/>
      <c r="BB41" s="14"/>
      <c r="BC41" s="14">
        <v>0</v>
      </c>
      <c r="BD41" s="14">
        <v>0</v>
      </c>
      <c r="BE41" s="14"/>
      <c r="BF41" s="14"/>
      <c r="BG41" s="14"/>
      <c r="BH41" s="14"/>
      <c r="BI41" s="14"/>
      <c r="BJ41" s="14">
        <v>2</v>
      </c>
      <c r="BK41" s="14"/>
      <c r="BL41" s="14"/>
      <c r="BM41" s="14"/>
      <c r="BN41" s="14"/>
      <c r="BO41" s="14"/>
      <c r="BP41" s="14">
        <v>1068</v>
      </c>
      <c r="BQ41" s="14">
        <v>4.4</v>
      </c>
      <c r="BR41" s="14">
        <v>32.8</v>
      </c>
      <c r="BS41" s="14">
        <v>268.4</v>
      </c>
      <c r="BT41" s="14"/>
      <c r="BU41" s="14">
        <v>5.19</v>
      </c>
      <c r="BV41" s="14">
        <v>2.37</v>
      </c>
      <c r="BW41" s="14">
        <v>3.26</v>
      </c>
      <c r="BX41" s="14">
        <v>5.35</v>
      </c>
      <c r="BY41" s="14">
        <v>5.4</v>
      </c>
      <c r="BZ41" s="14">
        <v>89</v>
      </c>
      <c r="CA41" s="14">
        <v>132</v>
      </c>
      <c r="CB41" s="14">
        <v>6.4</v>
      </c>
      <c r="CC41" s="14"/>
      <c r="CD41" s="14">
        <v>10.9</v>
      </c>
      <c r="CE41" s="14">
        <v>3.41</v>
      </c>
      <c r="CF41" s="14"/>
      <c r="CG41" s="59">
        <v>43277</v>
      </c>
      <c r="CH41" s="14" t="s">
        <v>9045</v>
      </c>
      <c r="CI41" s="14" t="s">
        <v>9046</v>
      </c>
      <c r="CJ41" s="14" t="s">
        <v>9047</v>
      </c>
      <c r="CK41" s="14" t="s">
        <v>9048</v>
      </c>
      <c r="CL41" s="14" t="s">
        <v>9049</v>
      </c>
      <c r="CM41" s="14"/>
      <c r="CN41" s="14">
        <v>3</v>
      </c>
      <c r="CO41" s="14">
        <v>3</v>
      </c>
      <c r="CP41" s="14"/>
      <c r="CQ41" s="14">
        <v>1</v>
      </c>
      <c r="CR41" s="14">
        <v>0</v>
      </c>
      <c r="CS41" s="14">
        <v>0</v>
      </c>
      <c r="CT41" s="14"/>
      <c r="CU41" s="14"/>
      <c r="CV41" s="14"/>
      <c r="CW41" s="14"/>
      <c r="CX41" s="14"/>
      <c r="CY41" s="14" t="s">
        <v>6140</v>
      </c>
      <c r="CZ41" s="14">
        <v>1</v>
      </c>
      <c r="DA41" s="14">
        <v>1</v>
      </c>
      <c r="DB41" s="14">
        <v>3</v>
      </c>
      <c r="DC41" s="14">
        <v>1</v>
      </c>
      <c r="DD41" s="14">
        <v>1</v>
      </c>
      <c r="DE41" s="14">
        <v>1</v>
      </c>
      <c r="DF41" s="14">
        <v>1</v>
      </c>
      <c r="DG41" s="14">
        <v>1</v>
      </c>
      <c r="DH41" s="14">
        <v>2</v>
      </c>
      <c r="DI41" s="14">
        <v>1</v>
      </c>
      <c r="DJ41" s="14"/>
      <c r="DK41" s="14"/>
      <c r="DL41" s="14"/>
      <c r="DM41" s="14"/>
      <c r="DN41" s="14"/>
      <c r="DO41" s="14"/>
      <c r="DP41" s="14"/>
      <c r="DQ41" s="14" t="s">
        <v>9050</v>
      </c>
      <c r="DR41" s="14"/>
      <c r="DS41" s="14" t="s">
        <v>1045</v>
      </c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</row>
    <row r="42" spans="1:142">
      <c r="A42" s="2" t="s">
        <v>9051</v>
      </c>
      <c r="B42" s="2" t="s">
        <v>9052</v>
      </c>
      <c r="C42" s="16">
        <v>43228.5569444444</v>
      </c>
      <c r="D42" s="2">
        <v>2</v>
      </c>
      <c r="E42" s="2">
        <v>159</v>
      </c>
      <c r="F42" s="2">
        <v>66</v>
      </c>
      <c r="H42" s="2">
        <v>74</v>
      </c>
      <c r="I42" s="2">
        <v>75</v>
      </c>
      <c r="J42" s="2">
        <v>65</v>
      </c>
      <c r="K42" s="2">
        <v>3</v>
      </c>
      <c r="L42" s="2">
        <v>147</v>
      </c>
      <c r="M42" s="2">
        <v>24</v>
      </c>
      <c r="N42" s="2">
        <v>80</v>
      </c>
      <c r="O42" s="2">
        <v>7</v>
      </c>
      <c r="P42" s="2" t="s">
        <v>382</v>
      </c>
      <c r="Q42" s="2">
        <v>0</v>
      </c>
      <c r="R42" s="2">
        <v>2</v>
      </c>
      <c r="S42" s="2">
        <v>28</v>
      </c>
      <c r="T42" s="2">
        <f t="shared" ref="T42:T101" si="2">SUM(S42+Q42+O42+M42+K42+I42)</f>
        <v>137</v>
      </c>
      <c r="U42" s="2" t="s">
        <v>167</v>
      </c>
      <c r="V42" s="2" t="s">
        <v>9053</v>
      </c>
      <c r="W42" s="2">
        <v>1</v>
      </c>
      <c r="X42" s="2">
        <v>13</v>
      </c>
      <c r="Y42" s="2" t="s">
        <v>9054</v>
      </c>
      <c r="Z42" s="2" t="s">
        <v>9055</v>
      </c>
      <c r="AA42" s="2">
        <v>0</v>
      </c>
      <c r="AE42" s="2">
        <v>0</v>
      </c>
      <c r="AJ42" s="2">
        <v>0</v>
      </c>
      <c r="AO42" s="2">
        <v>0</v>
      </c>
      <c r="AQ42" s="2">
        <v>0</v>
      </c>
      <c r="AR42" s="2">
        <v>0</v>
      </c>
      <c r="AS42" s="2">
        <v>0</v>
      </c>
      <c r="AV42" s="2">
        <v>0</v>
      </c>
      <c r="AY42" s="2">
        <v>0</v>
      </c>
      <c r="BC42" s="2">
        <v>0</v>
      </c>
      <c r="BD42" s="2">
        <v>0</v>
      </c>
      <c r="BG42" s="2">
        <v>1</v>
      </c>
      <c r="BH42" s="2">
        <v>1</v>
      </c>
      <c r="BI42" s="2">
        <v>2</v>
      </c>
      <c r="BJ42" s="2">
        <v>1</v>
      </c>
      <c r="BP42" s="2">
        <v>0</v>
      </c>
      <c r="BQ42" s="2">
        <v>3.4</v>
      </c>
      <c r="BS42" s="2">
        <v>381.9</v>
      </c>
      <c r="BT42" s="2">
        <v>0.54</v>
      </c>
      <c r="BU42" s="2">
        <v>3.16</v>
      </c>
      <c r="BV42" s="2">
        <v>1.2</v>
      </c>
      <c r="BW42" s="2">
        <v>1.41</v>
      </c>
      <c r="BX42" s="2">
        <v>5.22</v>
      </c>
      <c r="BY42" s="2">
        <v>5.22</v>
      </c>
      <c r="BZ42" s="2">
        <v>80</v>
      </c>
      <c r="CA42" s="2">
        <v>122</v>
      </c>
      <c r="CD42" s="2">
        <v>11</v>
      </c>
      <c r="CE42" s="2">
        <v>2.98</v>
      </c>
      <c r="CG42" s="11">
        <v>43231</v>
      </c>
      <c r="CH42" s="2" t="s">
        <v>9056</v>
      </c>
      <c r="CK42" s="2" t="s">
        <v>9057</v>
      </c>
      <c r="CL42" s="2" t="s">
        <v>8987</v>
      </c>
      <c r="CN42" s="2">
        <v>2</v>
      </c>
      <c r="CO42" s="2">
        <v>2</v>
      </c>
      <c r="CQ42" s="2">
        <v>1</v>
      </c>
      <c r="CR42" s="2">
        <v>0</v>
      </c>
      <c r="CS42" s="2">
        <v>0</v>
      </c>
      <c r="CT42" s="2">
        <v>45</v>
      </c>
      <c r="CU42" s="2">
        <v>0.61</v>
      </c>
      <c r="CV42" s="2">
        <v>0</v>
      </c>
      <c r="CY42" s="2" t="s">
        <v>932</v>
      </c>
      <c r="CZ42" s="2">
        <v>1</v>
      </c>
      <c r="DA42" s="2">
        <v>1</v>
      </c>
      <c r="DB42" s="2">
        <v>2</v>
      </c>
      <c r="DC42" s="2">
        <v>1</v>
      </c>
      <c r="DD42" s="2">
        <v>1</v>
      </c>
      <c r="DE42" s="2">
        <v>0</v>
      </c>
      <c r="DF42" s="2">
        <v>0</v>
      </c>
      <c r="DG42" s="2">
        <v>1</v>
      </c>
      <c r="DH42" s="2">
        <v>1</v>
      </c>
      <c r="DI42" s="2">
        <v>1</v>
      </c>
      <c r="DQ42" s="2" t="s">
        <v>9058</v>
      </c>
      <c r="DS42" t="s">
        <v>1045</v>
      </c>
      <c r="DT42"/>
      <c r="DU42"/>
      <c r="DV42"/>
      <c r="DW42"/>
      <c r="DX42" t="s">
        <v>76</v>
      </c>
      <c r="DY42" s="80"/>
      <c r="DZ42" t="s">
        <v>76</v>
      </c>
      <c r="EA42"/>
      <c r="EB42" t="s">
        <v>76</v>
      </c>
      <c r="EC42"/>
      <c r="ED42" t="s">
        <v>76</v>
      </c>
      <c r="EE42" s="82"/>
      <c r="EF42" t="s">
        <v>76</v>
      </c>
      <c r="EG42"/>
      <c r="EH42" t="s">
        <v>76</v>
      </c>
      <c r="EI42"/>
      <c r="EJ42" t="s">
        <v>76</v>
      </c>
      <c r="EK42"/>
      <c r="EL42"/>
    </row>
    <row r="43" ht="15.6" spans="1:142">
      <c r="A43" s="2" t="s">
        <v>9059</v>
      </c>
      <c r="B43" s="2" t="s">
        <v>9060</v>
      </c>
      <c r="C43" s="16">
        <v>43242.55</v>
      </c>
      <c r="D43" s="2">
        <v>1</v>
      </c>
      <c r="E43" s="2">
        <v>162</v>
      </c>
      <c r="F43" s="2">
        <v>62</v>
      </c>
      <c r="H43" s="2">
        <v>72</v>
      </c>
      <c r="I43" s="2">
        <v>75</v>
      </c>
      <c r="J43" s="2">
        <v>64</v>
      </c>
      <c r="K43" s="2">
        <v>3</v>
      </c>
      <c r="L43" s="2">
        <v>119</v>
      </c>
      <c r="M43" s="2">
        <v>43</v>
      </c>
      <c r="N43" s="2">
        <v>71</v>
      </c>
      <c r="O43" s="2">
        <v>7</v>
      </c>
      <c r="P43" s="2" t="s">
        <v>166</v>
      </c>
      <c r="Q43" s="2">
        <v>0</v>
      </c>
      <c r="R43" s="2">
        <v>2</v>
      </c>
      <c r="S43" s="2">
        <v>28</v>
      </c>
      <c r="T43" s="2">
        <f t="shared" si="2"/>
        <v>156</v>
      </c>
      <c r="U43" s="2" t="s">
        <v>148</v>
      </c>
      <c r="V43" s="2" t="s">
        <v>9061</v>
      </c>
      <c r="W43" s="2">
        <v>1</v>
      </c>
      <c r="Y43" s="2" t="s">
        <v>678</v>
      </c>
      <c r="Z43" s="2" t="s">
        <v>9062</v>
      </c>
      <c r="AA43" s="2">
        <v>1</v>
      </c>
      <c r="AB43" s="2">
        <v>3</v>
      </c>
      <c r="AC43" s="2" t="s">
        <v>1481</v>
      </c>
      <c r="AD43" s="2" t="s">
        <v>76</v>
      </c>
      <c r="AE43" s="2">
        <v>0</v>
      </c>
      <c r="AJ43" s="2">
        <v>0</v>
      </c>
      <c r="AO43" s="2">
        <v>1</v>
      </c>
      <c r="AP43" s="2">
        <v>3</v>
      </c>
      <c r="AQ43" s="2">
        <v>0</v>
      </c>
      <c r="AR43" s="2">
        <v>1</v>
      </c>
      <c r="AS43" s="2">
        <v>0</v>
      </c>
      <c r="AV43" s="2">
        <v>0</v>
      </c>
      <c r="AY43" s="2">
        <v>0</v>
      </c>
      <c r="BC43" s="2">
        <v>0</v>
      </c>
      <c r="BD43" s="2">
        <v>0</v>
      </c>
      <c r="BG43" s="2">
        <v>3</v>
      </c>
      <c r="BH43" s="2">
        <v>1</v>
      </c>
      <c r="BI43" s="2">
        <v>3</v>
      </c>
      <c r="BJ43" s="2">
        <v>1</v>
      </c>
      <c r="BP43" s="2">
        <v>59.58</v>
      </c>
      <c r="BQ43" s="2">
        <v>1.7</v>
      </c>
      <c r="BS43" s="2">
        <v>775.7</v>
      </c>
      <c r="BT43" s="2">
        <v>0.98</v>
      </c>
      <c r="BU43" s="2">
        <v>5.13</v>
      </c>
      <c r="BV43" s="2">
        <v>1.18</v>
      </c>
      <c r="BW43" s="2">
        <v>2.5</v>
      </c>
      <c r="BX43" s="2">
        <v>6.42</v>
      </c>
      <c r="BY43" s="2">
        <v>6.3</v>
      </c>
      <c r="BZ43" s="2">
        <v>71</v>
      </c>
      <c r="CA43" s="2">
        <v>154</v>
      </c>
      <c r="CB43" s="2">
        <v>7.1</v>
      </c>
      <c r="CD43" s="2">
        <v>12.1</v>
      </c>
      <c r="CE43" s="2">
        <v>3.41</v>
      </c>
      <c r="CG43" s="11">
        <v>43245</v>
      </c>
      <c r="CH43" s="2" t="s">
        <v>8512</v>
      </c>
      <c r="CI43" s="2" t="s">
        <v>9063</v>
      </c>
      <c r="CK43" s="2" t="s">
        <v>9064</v>
      </c>
      <c r="CL43" s="2" t="s">
        <v>9065</v>
      </c>
      <c r="CN43" s="2">
        <v>2</v>
      </c>
      <c r="CO43" s="2">
        <v>2</v>
      </c>
      <c r="CQ43" s="2">
        <v>1</v>
      </c>
      <c r="CR43" s="2">
        <v>0</v>
      </c>
      <c r="CS43" s="2">
        <v>0</v>
      </c>
      <c r="CT43" s="2">
        <v>52</v>
      </c>
      <c r="CU43" s="2">
        <v>0.33</v>
      </c>
      <c r="CV43" s="2">
        <v>0</v>
      </c>
      <c r="CY43" s="2" t="s">
        <v>2125</v>
      </c>
      <c r="CZ43" s="2">
        <v>1</v>
      </c>
      <c r="DA43" s="2">
        <v>1</v>
      </c>
      <c r="DB43" s="2">
        <v>2</v>
      </c>
      <c r="DC43" s="2">
        <v>1</v>
      </c>
      <c r="DD43" s="2">
        <v>1</v>
      </c>
      <c r="DE43" s="2">
        <v>1</v>
      </c>
      <c r="DF43" s="2">
        <v>0</v>
      </c>
      <c r="DG43" s="2">
        <v>0</v>
      </c>
      <c r="DH43" s="2">
        <v>2</v>
      </c>
      <c r="DI43" s="2">
        <v>0</v>
      </c>
      <c r="DQ43" s="2" t="s">
        <v>9066</v>
      </c>
      <c r="DR43" s="77"/>
      <c r="DS43" t="s">
        <v>1045</v>
      </c>
      <c r="DT43"/>
      <c r="DU43"/>
      <c r="DV43"/>
      <c r="DW43"/>
      <c r="DX43" t="s">
        <v>76</v>
      </c>
      <c r="DY43"/>
      <c r="DZ43" t="s">
        <v>76</v>
      </c>
      <c r="EA43"/>
      <c r="EB43" s="2" t="s">
        <v>76</v>
      </c>
      <c r="ED43" s="2" t="s">
        <v>76</v>
      </c>
      <c r="EF43" s="2" t="s">
        <v>76</v>
      </c>
      <c r="EH43" s="2" t="s">
        <v>76</v>
      </c>
      <c r="EJ43" s="2" t="s">
        <v>76</v>
      </c>
      <c r="EL43" t="s">
        <v>9067</v>
      </c>
    </row>
    <row r="44" spans="1:142">
      <c r="A44" s="2" t="s">
        <v>9068</v>
      </c>
      <c r="B44" s="2" t="s">
        <v>9069</v>
      </c>
      <c r="C44" s="16">
        <v>43263.6965277778</v>
      </c>
      <c r="D44" s="2">
        <v>1</v>
      </c>
      <c r="E44" s="2" t="s">
        <v>146</v>
      </c>
      <c r="F44" s="2" t="s">
        <v>146</v>
      </c>
      <c r="H44" s="2">
        <v>67</v>
      </c>
      <c r="I44" s="2">
        <v>58</v>
      </c>
      <c r="J44" s="2">
        <v>63</v>
      </c>
      <c r="K44" s="2">
        <v>3</v>
      </c>
      <c r="L44" s="2">
        <v>145</v>
      </c>
      <c r="M44" s="2">
        <v>24</v>
      </c>
      <c r="N44" s="2">
        <v>62</v>
      </c>
      <c r="O44" s="2">
        <v>4</v>
      </c>
      <c r="P44" s="2" t="s">
        <v>382</v>
      </c>
      <c r="Q44" s="2">
        <v>0</v>
      </c>
      <c r="R44" s="2">
        <v>2</v>
      </c>
      <c r="S44" s="2">
        <v>28</v>
      </c>
      <c r="T44" s="2">
        <f t="shared" si="2"/>
        <v>117</v>
      </c>
      <c r="U44" s="2" t="s">
        <v>167</v>
      </c>
      <c r="V44" s="2" t="s">
        <v>76</v>
      </c>
      <c r="W44" s="2">
        <v>1</v>
      </c>
      <c r="X44" s="2" t="s">
        <v>566</v>
      </c>
      <c r="Y44" s="2" t="s">
        <v>607</v>
      </c>
      <c r="Z44" s="2">
        <v>1</v>
      </c>
      <c r="AA44" s="2">
        <v>1</v>
      </c>
      <c r="AB44" s="2" t="s">
        <v>566</v>
      </c>
      <c r="AC44" s="2" t="s">
        <v>1481</v>
      </c>
      <c r="AD44" s="2" t="s">
        <v>76</v>
      </c>
      <c r="AE44" s="2">
        <v>1</v>
      </c>
      <c r="AH44" s="2">
        <v>1</v>
      </c>
      <c r="AI44" s="2">
        <v>20</v>
      </c>
      <c r="AJ44" s="2">
        <v>0</v>
      </c>
      <c r="AO44" s="2">
        <v>1</v>
      </c>
      <c r="AP44" s="2">
        <v>3</v>
      </c>
      <c r="AQ44" s="2">
        <v>2</v>
      </c>
      <c r="AR44" s="2">
        <v>2</v>
      </c>
      <c r="AS44" s="2">
        <v>0</v>
      </c>
      <c r="AV44" s="2">
        <v>0</v>
      </c>
      <c r="AY44" s="2">
        <v>0</v>
      </c>
      <c r="BC44" s="2">
        <v>1</v>
      </c>
      <c r="BD44" s="2">
        <v>0</v>
      </c>
      <c r="BJ44" s="2">
        <v>1</v>
      </c>
      <c r="BP44" s="2">
        <v>1.95</v>
      </c>
      <c r="BQ44" s="2">
        <v>2.9</v>
      </c>
      <c r="BR44" s="2">
        <v>24.3</v>
      </c>
      <c r="BS44" s="2">
        <v>147.5</v>
      </c>
      <c r="BU44" s="2">
        <v>2.76</v>
      </c>
      <c r="BV44" s="2">
        <v>1</v>
      </c>
      <c r="BW44" s="2">
        <v>1.74</v>
      </c>
      <c r="BX44" s="2">
        <v>6.94</v>
      </c>
      <c r="BY44" s="2">
        <v>2.8</v>
      </c>
      <c r="BZ44" s="2">
        <v>62</v>
      </c>
      <c r="CA44" s="2">
        <v>141</v>
      </c>
      <c r="CD44" s="2">
        <v>11.4</v>
      </c>
      <c r="CE44" s="2">
        <v>3.27</v>
      </c>
      <c r="CG44" s="2" t="s">
        <v>9070</v>
      </c>
      <c r="CH44" s="2" t="s">
        <v>1247</v>
      </c>
      <c r="CI44" s="2" t="s">
        <v>9071</v>
      </c>
      <c r="CJ44" s="2" t="s">
        <v>9072</v>
      </c>
      <c r="CK44" s="2" t="s">
        <v>345</v>
      </c>
      <c r="CL44" s="2" t="s">
        <v>345</v>
      </c>
      <c r="CN44" s="2" t="s">
        <v>9073</v>
      </c>
      <c r="CO44" s="2">
        <v>2</v>
      </c>
      <c r="CQ44" s="2">
        <v>0</v>
      </c>
      <c r="CR44" s="2">
        <v>0</v>
      </c>
      <c r="CS44" s="2">
        <v>0</v>
      </c>
      <c r="CY44" s="2" t="s">
        <v>9074</v>
      </c>
      <c r="CZ44" s="2">
        <v>0</v>
      </c>
      <c r="DA44" s="2">
        <v>1</v>
      </c>
      <c r="DB44" s="2">
        <v>2</v>
      </c>
      <c r="DC44" s="2">
        <v>0</v>
      </c>
      <c r="DD44" s="2">
        <v>0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Q44" s="2" t="s">
        <v>9075</v>
      </c>
      <c r="DS44" t="s">
        <v>1045</v>
      </c>
      <c r="DT44"/>
      <c r="DU44"/>
      <c r="DV44"/>
      <c r="DW44"/>
      <c r="DX44" t="s">
        <v>76</v>
      </c>
      <c r="DY44" s="80"/>
      <c r="DZ44" t="s">
        <v>76</v>
      </c>
      <c r="EA44"/>
      <c r="EB44" t="s">
        <v>76</v>
      </c>
      <c r="EC44"/>
      <c r="ED44" t="s">
        <v>76</v>
      </c>
      <c r="EE44" s="82"/>
      <c r="EF44" t="s">
        <v>76</v>
      </c>
      <c r="EG44"/>
      <c r="EH44" t="s">
        <v>76</v>
      </c>
      <c r="EI44"/>
      <c r="EJ44" t="s">
        <v>76</v>
      </c>
      <c r="EK44"/>
      <c r="EL44"/>
    </row>
    <row r="45" spans="1:142">
      <c r="A45" s="2" t="s">
        <v>9076</v>
      </c>
      <c r="B45" s="2" t="s">
        <v>9077</v>
      </c>
      <c r="C45" s="16">
        <v>43195.3375</v>
      </c>
      <c r="D45" s="2">
        <v>1</v>
      </c>
      <c r="E45" s="2">
        <v>170</v>
      </c>
      <c r="F45" s="2">
        <v>65</v>
      </c>
      <c r="H45" s="2">
        <v>63</v>
      </c>
      <c r="I45" s="2">
        <v>58</v>
      </c>
      <c r="J45" s="2">
        <v>57</v>
      </c>
      <c r="K45" s="2">
        <v>3</v>
      </c>
      <c r="L45" s="2">
        <v>121</v>
      </c>
      <c r="M45" s="2">
        <v>34</v>
      </c>
      <c r="N45" s="2">
        <v>60</v>
      </c>
      <c r="O45" s="2">
        <v>4</v>
      </c>
      <c r="P45" s="2" t="s">
        <v>166</v>
      </c>
      <c r="Q45" s="2">
        <v>0</v>
      </c>
      <c r="R45" s="2">
        <v>23</v>
      </c>
      <c r="S45" s="2">
        <v>42</v>
      </c>
      <c r="T45" s="2">
        <f t="shared" si="2"/>
        <v>141</v>
      </c>
      <c r="U45" s="2" t="s">
        <v>148</v>
      </c>
      <c r="V45" s="2" t="s">
        <v>8947</v>
      </c>
      <c r="W45" s="2">
        <v>0</v>
      </c>
      <c r="AA45" s="2">
        <v>0</v>
      </c>
      <c r="AE45" s="2">
        <v>1</v>
      </c>
      <c r="AF45" s="2" t="s">
        <v>8353</v>
      </c>
      <c r="AG45" s="2" t="s">
        <v>556</v>
      </c>
      <c r="AH45" s="2">
        <v>0</v>
      </c>
      <c r="AJ45" s="2">
        <v>1</v>
      </c>
      <c r="AK45" s="2">
        <v>2</v>
      </c>
      <c r="AL45" s="2" t="s">
        <v>197</v>
      </c>
      <c r="AM45" s="2">
        <v>0</v>
      </c>
      <c r="AO45" s="2">
        <v>0</v>
      </c>
      <c r="AQ45" s="2">
        <v>0</v>
      </c>
      <c r="AR45" s="2">
        <v>0</v>
      </c>
      <c r="AS45" s="2">
        <v>0</v>
      </c>
      <c r="AV45" s="2">
        <v>0</v>
      </c>
      <c r="AY45" s="2">
        <v>0</v>
      </c>
      <c r="BC45" s="2">
        <v>0</v>
      </c>
      <c r="BD45" s="2">
        <v>0</v>
      </c>
      <c r="BG45" s="2">
        <v>1</v>
      </c>
      <c r="BH45" s="2">
        <v>1</v>
      </c>
      <c r="BI45" s="2">
        <v>2</v>
      </c>
      <c r="BJ45" s="2">
        <v>2</v>
      </c>
      <c r="BK45" s="2">
        <v>5031</v>
      </c>
      <c r="BL45" s="2">
        <v>7.9</v>
      </c>
      <c r="BP45" s="2">
        <v>2590</v>
      </c>
      <c r="BQ45" s="2">
        <v>1.3</v>
      </c>
      <c r="BR45" s="2">
        <v>13.4</v>
      </c>
      <c r="BS45" s="2">
        <v>407.8</v>
      </c>
      <c r="BT45" s="2">
        <v>1.63</v>
      </c>
      <c r="BU45" s="2">
        <v>3.4</v>
      </c>
      <c r="BV45" s="2">
        <v>1.25</v>
      </c>
      <c r="BW45" s="2">
        <v>5.36</v>
      </c>
      <c r="BX45" s="2">
        <v>4.86</v>
      </c>
      <c r="BY45" s="2">
        <v>6.1</v>
      </c>
      <c r="BZ45" s="2">
        <v>60</v>
      </c>
      <c r="CA45" s="2">
        <v>144</v>
      </c>
      <c r="CD45" s="2">
        <v>11.4</v>
      </c>
      <c r="CE45" s="2">
        <v>3.84</v>
      </c>
      <c r="CG45" s="11">
        <v>43201</v>
      </c>
      <c r="CH45" s="2" t="s">
        <v>3301</v>
      </c>
      <c r="CI45" s="2" t="s">
        <v>9078</v>
      </c>
      <c r="CK45" s="2" t="s">
        <v>9079</v>
      </c>
      <c r="CL45" s="2" t="s">
        <v>889</v>
      </c>
      <c r="CN45" s="2">
        <v>2</v>
      </c>
      <c r="CO45" s="2">
        <v>2</v>
      </c>
      <c r="CQ45" s="2">
        <v>1</v>
      </c>
      <c r="CR45" s="2">
        <v>0</v>
      </c>
      <c r="CS45" s="2">
        <v>0</v>
      </c>
      <c r="CT45" s="2">
        <v>48</v>
      </c>
      <c r="CU45" s="2">
        <v>0.66</v>
      </c>
      <c r="CV45" s="2">
        <v>0</v>
      </c>
      <c r="CY45" s="2" t="s">
        <v>9080</v>
      </c>
      <c r="CZ45" s="2">
        <v>1</v>
      </c>
      <c r="DA45" s="2">
        <v>1</v>
      </c>
      <c r="DB45" s="2">
        <v>2</v>
      </c>
      <c r="DC45" s="2">
        <v>0</v>
      </c>
      <c r="DD45" s="2">
        <v>0</v>
      </c>
      <c r="DE45" s="2">
        <v>1</v>
      </c>
      <c r="DF45" s="2">
        <v>0</v>
      </c>
      <c r="DG45" s="2">
        <v>1</v>
      </c>
      <c r="DH45" s="2">
        <v>2</v>
      </c>
      <c r="DI45" s="2">
        <v>0</v>
      </c>
      <c r="DQ45" s="2" t="s">
        <v>9081</v>
      </c>
      <c r="DS45" t="s">
        <v>1045</v>
      </c>
      <c r="DT45"/>
      <c r="DU45"/>
      <c r="DV45"/>
      <c r="DW45"/>
      <c r="DX45" t="s">
        <v>76</v>
      </c>
      <c r="DY45" s="80"/>
      <c r="DZ45" t="s">
        <v>76</v>
      </c>
      <c r="EA45"/>
      <c r="EB45" t="s">
        <v>76</v>
      </c>
      <c r="EC45"/>
      <c r="ED45" t="s">
        <v>76</v>
      </c>
      <c r="EE45" s="82"/>
      <c r="EF45" t="s">
        <v>76</v>
      </c>
      <c r="EG45"/>
      <c r="EH45" t="s">
        <v>76</v>
      </c>
      <c r="EI45"/>
      <c r="EJ45" t="s">
        <v>76</v>
      </c>
      <c r="EK45"/>
      <c r="EL45"/>
    </row>
    <row r="46" spans="1:142">
      <c r="A46" s="2" t="s">
        <v>9082</v>
      </c>
      <c r="B46" s="2" t="s">
        <v>9083</v>
      </c>
      <c r="C46" s="16">
        <v>43186.6597222222</v>
      </c>
      <c r="D46" s="2">
        <v>1</v>
      </c>
      <c r="E46" s="2">
        <v>170</v>
      </c>
      <c r="F46" s="2" t="s">
        <v>146</v>
      </c>
      <c r="H46" s="2">
        <v>59</v>
      </c>
      <c r="I46" s="2">
        <v>41</v>
      </c>
      <c r="J46" s="2">
        <v>72</v>
      </c>
      <c r="K46" s="2">
        <v>9</v>
      </c>
      <c r="L46" s="2">
        <v>144</v>
      </c>
      <c r="M46" s="2">
        <v>24</v>
      </c>
      <c r="N46" s="2">
        <v>71</v>
      </c>
      <c r="O46" s="2">
        <v>7</v>
      </c>
      <c r="P46" s="2" t="s">
        <v>166</v>
      </c>
      <c r="Q46" s="2">
        <v>0</v>
      </c>
      <c r="R46" s="2">
        <v>2</v>
      </c>
      <c r="S46" s="2">
        <v>28</v>
      </c>
      <c r="T46" s="2">
        <f t="shared" si="2"/>
        <v>109</v>
      </c>
      <c r="U46" s="2" t="s">
        <v>167</v>
      </c>
      <c r="V46" s="2" t="s">
        <v>76</v>
      </c>
      <c r="W46" s="2">
        <v>0</v>
      </c>
      <c r="AA46" s="2">
        <v>1</v>
      </c>
      <c r="AB46" s="2" t="s">
        <v>197</v>
      </c>
      <c r="AC46" s="2" t="s">
        <v>1481</v>
      </c>
      <c r="AD46" s="2" t="s">
        <v>76</v>
      </c>
      <c r="AE46" s="2">
        <v>0</v>
      </c>
      <c r="AJ46" s="2">
        <v>0</v>
      </c>
      <c r="AO46" s="2">
        <v>1</v>
      </c>
      <c r="AP46" s="2">
        <v>4</v>
      </c>
      <c r="AQ46" s="2">
        <v>4</v>
      </c>
      <c r="AR46" s="2">
        <v>0</v>
      </c>
      <c r="AS46" s="2">
        <v>0</v>
      </c>
      <c r="AV46" s="2">
        <v>0</v>
      </c>
      <c r="AY46" s="2">
        <v>0</v>
      </c>
      <c r="BC46" s="2">
        <v>0</v>
      </c>
      <c r="BD46" s="2">
        <v>0</v>
      </c>
      <c r="BG46" s="2">
        <v>1</v>
      </c>
      <c r="BH46" s="2">
        <v>2</v>
      </c>
      <c r="BI46" s="2">
        <v>3</v>
      </c>
      <c r="BJ46" s="2">
        <v>2</v>
      </c>
      <c r="BK46" s="2" t="s">
        <v>3213</v>
      </c>
      <c r="BL46" s="2" t="s">
        <v>9084</v>
      </c>
      <c r="BN46" s="2">
        <v>1.29</v>
      </c>
      <c r="BP46" s="2">
        <v>0</v>
      </c>
      <c r="BQ46" s="2">
        <v>1.1</v>
      </c>
      <c r="BS46" s="2">
        <v>166.2</v>
      </c>
      <c r="BT46" s="2">
        <v>0.7</v>
      </c>
      <c r="BU46" s="2">
        <v>4</v>
      </c>
      <c r="BV46" s="2">
        <v>2.12</v>
      </c>
      <c r="BW46" s="2">
        <v>1.62</v>
      </c>
      <c r="BX46" s="2">
        <v>6.97</v>
      </c>
      <c r="BY46" s="2">
        <v>3.3</v>
      </c>
      <c r="BZ46" s="2">
        <v>71</v>
      </c>
      <c r="CA46" s="2">
        <v>144</v>
      </c>
      <c r="CD46" s="2">
        <v>12</v>
      </c>
      <c r="CE46" s="2">
        <v>2.22</v>
      </c>
      <c r="CG46" s="11">
        <v>43187</v>
      </c>
      <c r="CH46" s="2" t="s">
        <v>8831</v>
      </c>
      <c r="CI46" s="2" t="s">
        <v>9085</v>
      </c>
      <c r="CK46" s="2" t="s">
        <v>9086</v>
      </c>
      <c r="CL46" s="2" t="s">
        <v>9087</v>
      </c>
      <c r="CN46" s="2" t="s">
        <v>2081</v>
      </c>
      <c r="CO46" s="2">
        <v>2</v>
      </c>
      <c r="CQ46" s="2">
        <v>1</v>
      </c>
      <c r="CR46" s="2">
        <v>0</v>
      </c>
      <c r="CS46" s="2">
        <v>0</v>
      </c>
      <c r="CT46" s="2">
        <v>51</v>
      </c>
      <c r="CU46" s="2">
        <v>0.71</v>
      </c>
      <c r="CV46" s="2">
        <v>0</v>
      </c>
      <c r="CY46" s="2" t="s">
        <v>1193</v>
      </c>
      <c r="CZ46" s="2">
        <v>0</v>
      </c>
      <c r="DA46" s="2">
        <v>1</v>
      </c>
      <c r="DB46" s="2">
        <v>2</v>
      </c>
      <c r="DC46" s="2">
        <v>1</v>
      </c>
      <c r="DD46" s="2">
        <v>1</v>
      </c>
      <c r="DE46" s="2">
        <v>0</v>
      </c>
      <c r="DF46" s="2">
        <v>1</v>
      </c>
      <c r="DG46" s="2">
        <v>0</v>
      </c>
      <c r="DH46" s="2">
        <v>1</v>
      </c>
      <c r="DI46" s="2">
        <v>0</v>
      </c>
      <c r="DQ46" s="2" t="s">
        <v>9088</v>
      </c>
      <c r="DS46" t="s">
        <v>1045</v>
      </c>
      <c r="DT46"/>
      <c r="DU46"/>
      <c r="DV46"/>
      <c r="DW46"/>
      <c r="DX46" t="s">
        <v>76</v>
      </c>
      <c r="DY46" s="80"/>
      <c r="DZ46" t="s">
        <v>76</v>
      </c>
      <c r="EA46"/>
      <c r="EB46" t="s">
        <v>76</v>
      </c>
      <c r="EC46"/>
      <c r="ED46" t="s">
        <v>76</v>
      </c>
      <c r="EE46" s="82"/>
      <c r="EF46" t="s">
        <v>76</v>
      </c>
      <c r="EG46"/>
      <c r="EH46" t="s">
        <v>76</v>
      </c>
      <c r="EI46"/>
      <c r="EJ46" t="s">
        <v>76</v>
      </c>
      <c r="EK46"/>
      <c r="EL46"/>
    </row>
    <row r="47" spans="1:142">
      <c r="A47" s="2" t="s">
        <v>9089</v>
      </c>
      <c r="B47" s="2" t="s">
        <v>9090</v>
      </c>
      <c r="C47" s="16">
        <v>43200.4520833333</v>
      </c>
      <c r="D47" s="2">
        <v>1</v>
      </c>
      <c r="E47" s="2">
        <v>168</v>
      </c>
      <c r="F47" s="2">
        <v>70</v>
      </c>
      <c r="H47" s="2">
        <v>63</v>
      </c>
      <c r="I47" s="2">
        <v>58</v>
      </c>
      <c r="J47" s="2">
        <v>65</v>
      </c>
      <c r="K47" s="2">
        <v>3</v>
      </c>
      <c r="L47" s="2">
        <v>157</v>
      </c>
      <c r="M47" s="2">
        <v>38</v>
      </c>
      <c r="N47" s="2">
        <v>80</v>
      </c>
      <c r="O47" s="2">
        <v>7</v>
      </c>
      <c r="P47" s="2" t="s">
        <v>1146</v>
      </c>
      <c r="Q47" s="2">
        <v>0</v>
      </c>
      <c r="R47" s="2">
        <v>2</v>
      </c>
      <c r="S47" s="2">
        <v>28</v>
      </c>
      <c r="T47" s="2">
        <f t="shared" si="2"/>
        <v>134</v>
      </c>
      <c r="U47" s="2" t="s">
        <v>167</v>
      </c>
      <c r="V47" s="2" t="s">
        <v>76</v>
      </c>
      <c r="W47" s="2">
        <v>1</v>
      </c>
      <c r="X47" s="2" t="s">
        <v>566</v>
      </c>
      <c r="Y47" s="2" t="s">
        <v>1367</v>
      </c>
      <c r="Z47" s="2">
        <v>3</v>
      </c>
      <c r="AA47" s="2">
        <v>0</v>
      </c>
      <c r="AE47" s="2">
        <v>0</v>
      </c>
      <c r="AJ47" s="2">
        <v>1</v>
      </c>
      <c r="AK47" s="2" t="s">
        <v>9091</v>
      </c>
      <c r="AL47" s="2" t="s">
        <v>566</v>
      </c>
      <c r="AM47" s="2">
        <v>1</v>
      </c>
      <c r="AN47" s="2">
        <v>5</v>
      </c>
      <c r="AO47" s="2">
        <v>0</v>
      </c>
      <c r="AQ47" s="2">
        <v>0</v>
      </c>
      <c r="AR47" s="2">
        <v>0</v>
      </c>
      <c r="AS47" s="2">
        <v>0</v>
      </c>
      <c r="AV47" s="2">
        <v>0</v>
      </c>
      <c r="AY47" s="2">
        <v>0</v>
      </c>
      <c r="BC47" s="2">
        <v>0</v>
      </c>
      <c r="BD47" s="2">
        <v>0</v>
      </c>
      <c r="BG47" s="2">
        <v>3</v>
      </c>
      <c r="BH47" s="2">
        <v>3</v>
      </c>
      <c r="BI47" s="2">
        <v>3</v>
      </c>
      <c r="BJ47" s="2">
        <v>1</v>
      </c>
      <c r="BP47" s="2">
        <v>0</v>
      </c>
      <c r="BQ47" s="2">
        <v>1.3</v>
      </c>
      <c r="BS47" s="2">
        <v>422.3</v>
      </c>
      <c r="BT47" s="2">
        <v>0.82</v>
      </c>
      <c r="BU47" s="2">
        <v>3.9</v>
      </c>
      <c r="BV47" s="2">
        <v>1.22</v>
      </c>
      <c r="BW47" s="2">
        <v>2.32</v>
      </c>
      <c r="BX47" s="2">
        <v>5.35</v>
      </c>
      <c r="BY47" s="2">
        <v>4.6</v>
      </c>
      <c r="BZ47" s="2">
        <v>80</v>
      </c>
      <c r="CA47" s="2">
        <v>160</v>
      </c>
      <c r="CD47" s="2">
        <v>11.5</v>
      </c>
      <c r="CE47" s="2">
        <v>3.06</v>
      </c>
      <c r="CG47" s="11">
        <v>43201</v>
      </c>
      <c r="CH47" s="2" t="s">
        <v>3974</v>
      </c>
      <c r="CI47" s="2" t="s">
        <v>9092</v>
      </c>
      <c r="CK47" s="2" t="s">
        <v>9093</v>
      </c>
      <c r="CL47" s="2" t="s">
        <v>9094</v>
      </c>
      <c r="CN47" s="2">
        <v>2</v>
      </c>
      <c r="CO47" s="2">
        <v>2</v>
      </c>
      <c r="CQ47" s="2">
        <v>1</v>
      </c>
      <c r="CR47" s="2">
        <v>0</v>
      </c>
      <c r="CS47" s="2">
        <v>0</v>
      </c>
      <c r="CT47" s="2">
        <v>47</v>
      </c>
      <c r="CU47" s="2">
        <v>0.66</v>
      </c>
      <c r="CV47" s="2">
        <v>0</v>
      </c>
      <c r="CY47" s="2" t="s">
        <v>5266</v>
      </c>
      <c r="CZ47" s="2">
        <v>0</v>
      </c>
      <c r="DA47" s="2">
        <v>1</v>
      </c>
      <c r="DB47" s="2">
        <v>2</v>
      </c>
      <c r="DC47" s="2">
        <v>0</v>
      </c>
      <c r="DD47" s="2">
        <v>1</v>
      </c>
      <c r="DE47" s="2">
        <v>1</v>
      </c>
      <c r="DF47" s="2">
        <v>0</v>
      </c>
      <c r="DG47" s="2">
        <v>1</v>
      </c>
      <c r="DH47" s="2">
        <v>2</v>
      </c>
      <c r="DI47" s="2">
        <v>0</v>
      </c>
      <c r="DQ47" s="2" t="s">
        <v>9095</v>
      </c>
      <c r="DS47" t="s">
        <v>1045</v>
      </c>
      <c r="DT47"/>
      <c r="DU47"/>
      <c r="DV47"/>
      <c r="DW47"/>
      <c r="DX47" t="s">
        <v>76</v>
      </c>
      <c r="DY47" s="80"/>
      <c r="DZ47" t="s">
        <v>76</v>
      </c>
      <c r="EA47"/>
      <c r="EB47" t="s">
        <v>76</v>
      </c>
      <c r="EC47"/>
      <c r="ED47" t="s">
        <v>76</v>
      </c>
      <c r="EE47" s="82"/>
      <c r="EF47" t="s">
        <v>76</v>
      </c>
      <c r="EG47"/>
      <c r="EH47" t="s">
        <v>76</v>
      </c>
      <c r="EI47"/>
      <c r="EJ47" t="s">
        <v>76</v>
      </c>
      <c r="EK47"/>
      <c r="EL47"/>
    </row>
    <row r="48" spans="1:142">
      <c r="A48" s="2" t="s">
        <v>9096</v>
      </c>
      <c r="B48" s="2" t="s">
        <v>9097</v>
      </c>
      <c r="C48" s="16">
        <v>43255.3569444444</v>
      </c>
      <c r="D48" s="2">
        <v>1</v>
      </c>
      <c r="E48" s="2">
        <v>172</v>
      </c>
      <c r="F48" s="2">
        <v>79</v>
      </c>
      <c r="H48" s="2">
        <v>44</v>
      </c>
      <c r="I48" s="2">
        <v>25</v>
      </c>
      <c r="J48" s="2">
        <v>77</v>
      </c>
      <c r="K48" s="2">
        <v>9</v>
      </c>
      <c r="L48" s="2">
        <v>126</v>
      </c>
      <c r="M48" s="2">
        <v>34</v>
      </c>
      <c r="N48" s="2">
        <v>94</v>
      </c>
      <c r="O48" s="2">
        <v>7</v>
      </c>
      <c r="P48" s="2" t="s">
        <v>166</v>
      </c>
      <c r="Q48" s="2">
        <v>0</v>
      </c>
      <c r="R48" s="2">
        <v>23</v>
      </c>
      <c r="S48" s="2">
        <v>42</v>
      </c>
      <c r="T48" s="2">
        <f t="shared" si="2"/>
        <v>117</v>
      </c>
      <c r="U48" s="2" t="s">
        <v>167</v>
      </c>
      <c r="V48" s="2" t="s">
        <v>8359</v>
      </c>
      <c r="W48" s="2">
        <v>1</v>
      </c>
      <c r="X48" s="2">
        <v>6</v>
      </c>
      <c r="Y48" s="2" t="s">
        <v>9098</v>
      </c>
      <c r="Z48" s="2">
        <v>3</v>
      </c>
      <c r="AA48" s="2">
        <v>0</v>
      </c>
      <c r="AE48" s="2">
        <v>0</v>
      </c>
      <c r="AJ48" s="2">
        <v>0</v>
      </c>
      <c r="AO48" s="2">
        <v>0</v>
      </c>
      <c r="AQ48" s="2">
        <v>0</v>
      </c>
      <c r="AR48" s="2">
        <v>0</v>
      </c>
      <c r="AS48" s="2">
        <v>0</v>
      </c>
      <c r="AV48" s="2">
        <v>0</v>
      </c>
      <c r="AY48" s="2">
        <v>0</v>
      </c>
      <c r="BC48" s="2">
        <v>1</v>
      </c>
      <c r="BD48" s="2">
        <v>0</v>
      </c>
      <c r="BJ48" s="2">
        <v>2</v>
      </c>
      <c r="BK48" s="2" t="s">
        <v>9099</v>
      </c>
      <c r="BL48" s="2" t="s">
        <v>9100</v>
      </c>
      <c r="BP48" s="2">
        <v>948.44</v>
      </c>
      <c r="BQ48" s="2">
        <v>3.2</v>
      </c>
      <c r="BS48" s="2">
        <v>202.4</v>
      </c>
      <c r="BU48" s="2">
        <v>4.61</v>
      </c>
      <c r="BV48" s="2">
        <v>2.45</v>
      </c>
      <c r="BW48" s="2">
        <v>3.43</v>
      </c>
      <c r="BX48" s="2">
        <v>4.58</v>
      </c>
      <c r="BY48" s="2">
        <v>6.72</v>
      </c>
      <c r="BZ48" s="2">
        <v>94</v>
      </c>
      <c r="CA48" s="2">
        <v>157</v>
      </c>
      <c r="CB48" s="2">
        <v>5.4</v>
      </c>
      <c r="CD48" s="2">
        <v>12.2</v>
      </c>
      <c r="CE48" s="2">
        <v>3.25</v>
      </c>
      <c r="CG48" s="11">
        <v>43257</v>
      </c>
      <c r="CH48" s="2" t="s">
        <v>9101</v>
      </c>
      <c r="CI48" s="2" t="s">
        <v>9102</v>
      </c>
      <c r="CL48" s="2" t="s">
        <v>9103</v>
      </c>
      <c r="CN48" s="2">
        <v>2</v>
      </c>
      <c r="CO48" s="2">
        <v>2</v>
      </c>
      <c r="CQ48" s="2">
        <v>1</v>
      </c>
      <c r="CR48" s="2">
        <v>0</v>
      </c>
      <c r="CS48" s="2">
        <v>0</v>
      </c>
      <c r="CY48" s="2" t="s">
        <v>1921</v>
      </c>
      <c r="CZ48" s="2">
        <v>1</v>
      </c>
      <c r="DA48" s="2">
        <v>1</v>
      </c>
      <c r="DB48" s="2">
        <v>2</v>
      </c>
      <c r="DC48" s="2">
        <v>1</v>
      </c>
      <c r="DD48" s="2">
        <v>0</v>
      </c>
      <c r="DE48" s="2">
        <v>1</v>
      </c>
      <c r="DF48" s="2">
        <v>0</v>
      </c>
      <c r="DG48" s="2">
        <v>1</v>
      </c>
      <c r="DH48" s="2">
        <v>2</v>
      </c>
      <c r="DI48" s="2">
        <v>0</v>
      </c>
      <c r="DQ48" s="2" t="s">
        <v>9104</v>
      </c>
      <c r="DS48" t="s">
        <v>1045</v>
      </c>
      <c r="DT48"/>
      <c r="DU48"/>
      <c r="DV48"/>
      <c r="DW48"/>
      <c r="DX48" t="s">
        <v>76</v>
      </c>
      <c r="DY48" s="80"/>
      <c r="DZ48" t="s">
        <v>76</v>
      </c>
      <c r="EA48"/>
      <c r="EB48" t="s">
        <v>76</v>
      </c>
      <c r="EC48"/>
      <c r="ED48" t="s">
        <v>76</v>
      </c>
      <c r="EE48" s="82"/>
      <c r="EF48" t="s">
        <v>76</v>
      </c>
      <c r="EG48"/>
      <c r="EH48" t="s">
        <v>76</v>
      </c>
      <c r="EI48"/>
      <c r="EJ48" t="s">
        <v>76</v>
      </c>
      <c r="EK48"/>
      <c r="EL48"/>
    </row>
    <row r="49" spans="1:142">
      <c r="A49" s="2" t="s">
        <v>9105</v>
      </c>
      <c r="B49" s="15" t="s">
        <v>9106</v>
      </c>
      <c r="C49" s="11">
        <v>43234</v>
      </c>
      <c r="D49" s="2">
        <v>2</v>
      </c>
      <c r="E49" s="2">
        <v>160</v>
      </c>
      <c r="F49" s="2">
        <v>53</v>
      </c>
      <c r="H49" s="2">
        <v>65</v>
      </c>
      <c r="I49" s="2">
        <v>58</v>
      </c>
      <c r="J49" s="2">
        <v>77</v>
      </c>
      <c r="K49" s="2">
        <v>9</v>
      </c>
      <c r="L49" s="2">
        <v>134</v>
      </c>
      <c r="M49" s="2">
        <v>34</v>
      </c>
      <c r="N49" s="2">
        <v>53</v>
      </c>
      <c r="O49" s="2">
        <v>4</v>
      </c>
      <c r="P49" s="2" t="s">
        <v>382</v>
      </c>
      <c r="Q49" s="2">
        <v>0</v>
      </c>
      <c r="R49" s="2">
        <v>2</v>
      </c>
      <c r="S49" s="2">
        <v>28</v>
      </c>
      <c r="T49" s="2">
        <f t="shared" si="2"/>
        <v>133</v>
      </c>
      <c r="U49" s="2" t="s">
        <v>167</v>
      </c>
      <c r="V49" s="2" t="s">
        <v>4718</v>
      </c>
      <c r="W49" s="2">
        <v>1</v>
      </c>
      <c r="X49" s="2" t="s">
        <v>197</v>
      </c>
      <c r="Z49" s="2" t="s">
        <v>430</v>
      </c>
      <c r="AA49" s="2">
        <v>0</v>
      </c>
      <c r="AE49" s="2">
        <v>0</v>
      </c>
      <c r="AJ49" s="2">
        <v>0</v>
      </c>
      <c r="AO49" s="2">
        <v>0</v>
      </c>
      <c r="AQ49" s="2">
        <v>1</v>
      </c>
      <c r="AR49" s="2">
        <v>0</v>
      </c>
      <c r="AS49" s="2">
        <v>0</v>
      </c>
      <c r="AV49" s="2">
        <v>0</v>
      </c>
      <c r="AY49" s="2">
        <v>0</v>
      </c>
      <c r="BC49" s="2">
        <v>0</v>
      </c>
      <c r="BD49" s="2">
        <v>0</v>
      </c>
      <c r="BG49" s="2">
        <v>3</v>
      </c>
      <c r="BH49" s="2">
        <v>3</v>
      </c>
      <c r="BI49" s="2">
        <v>3</v>
      </c>
      <c r="BJ49" s="2">
        <v>1</v>
      </c>
      <c r="BP49" s="2">
        <v>2.1</v>
      </c>
      <c r="BQ49" s="2">
        <v>0.9</v>
      </c>
      <c r="BS49" s="2">
        <v>78.25</v>
      </c>
      <c r="BT49" s="2">
        <v>1.43</v>
      </c>
      <c r="BU49" s="2">
        <v>6.12</v>
      </c>
      <c r="BV49" s="2">
        <v>1.09</v>
      </c>
      <c r="BW49" s="2">
        <v>3.9</v>
      </c>
      <c r="BX49" s="2">
        <v>4.94</v>
      </c>
      <c r="BY49" s="2">
        <v>4.43</v>
      </c>
      <c r="BZ49" s="2">
        <v>53</v>
      </c>
      <c r="CA49" s="2">
        <v>119</v>
      </c>
      <c r="CD49" s="2">
        <v>10.2</v>
      </c>
      <c r="CE49" s="2">
        <v>3.01</v>
      </c>
      <c r="CG49" s="11">
        <v>43236</v>
      </c>
      <c r="CH49" s="2" t="s">
        <v>9107</v>
      </c>
      <c r="CI49" s="2" t="s">
        <v>9108</v>
      </c>
      <c r="CK49" s="2" t="s">
        <v>9109</v>
      </c>
      <c r="CN49" s="2">
        <v>1</v>
      </c>
      <c r="CO49" s="2">
        <v>2</v>
      </c>
      <c r="CQ49" s="2">
        <v>0</v>
      </c>
      <c r="CR49" s="2">
        <v>0</v>
      </c>
      <c r="CS49" s="2">
        <v>0</v>
      </c>
      <c r="CT49" s="2">
        <v>44</v>
      </c>
      <c r="CU49" s="2">
        <v>0.6</v>
      </c>
      <c r="CV49" s="2">
        <v>0</v>
      </c>
      <c r="CY49" s="2" t="s">
        <v>3428</v>
      </c>
      <c r="CZ49" s="2">
        <v>0</v>
      </c>
      <c r="DA49" s="2">
        <v>1</v>
      </c>
      <c r="DB49" s="2">
        <v>2</v>
      </c>
      <c r="DC49" s="2">
        <v>1</v>
      </c>
      <c r="DD49" s="2">
        <v>0</v>
      </c>
      <c r="DE49" s="2">
        <v>1</v>
      </c>
      <c r="DF49" s="2">
        <v>0</v>
      </c>
      <c r="DG49" s="2">
        <v>1</v>
      </c>
      <c r="DH49" s="2">
        <v>2</v>
      </c>
      <c r="DI49" s="2">
        <v>1</v>
      </c>
      <c r="DQ49" s="2" t="s">
        <v>9110</v>
      </c>
      <c r="DS49" t="s">
        <v>1045</v>
      </c>
      <c r="DT49"/>
      <c r="DU49"/>
      <c r="DV49"/>
      <c r="DW49"/>
      <c r="DX49" t="s">
        <v>76</v>
      </c>
      <c r="DY49" s="80"/>
      <c r="DZ49" t="s">
        <v>76</v>
      </c>
      <c r="EA49"/>
      <c r="EB49" t="s">
        <v>76</v>
      </c>
      <c r="EC49"/>
      <c r="ED49" t="s">
        <v>76</v>
      </c>
      <c r="EE49" s="82"/>
      <c r="EF49" t="s">
        <v>76</v>
      </c>
      <c r="EG49"/>
      <c r="EH49" t="s">
        <v>76</v>
      </c>
      <c r="EI49"/>
      <c r="EJ49" t="s">
        <v>76</v>
      </c>
      <c r="EK49"/>
      <c r="EL49"/>
    </row>
    <row r="50" spans="1:142">
      <c r="A50" s="2" t="s">
        <v>9111</v>
      </c>
      <c r="B50" s="2" t="s">
        <v>9112</v>
      </c>
      <c r="C50" s="16">
        <v>43257.3381944444</v>
      </c>
      <c r="D50" s="2">
        <v>2</v>
      </c>
      <c r="E50" s="2">
        <v>160</v>
      </c>
      <c r="F50" s="2">
        <v>60</v>
      </c>
      <c r="H50" s="2">
        <v>65</v>
      </c>
      <c r="I50" s="2">
        <v>58</v>
      </c>
      <c r="J50" s="2">
        <v>73</v>
      </c>
      <c r="K50" s="2">
        <v>9</v>
      </c>
      <c r="L50" s="2">
        <v>163</v>
      </c>
      <c r="M50" s="2">
        <v>10</v>
      </c>
      <c r="N50" s="2">
        <v>52</v>
      </c>
      <c r="O50" s="2">
        <v>4</v>
      </c>
      <c r="P50" s="2" t="s">
        <v>382</v>
      </c>
      <c r="Q50" s="2">
        <v>0</v>
      </c>
      <c r="R50" s="2">
        <v>2</v>
      </c>
      <c r="S50" s="2">
        <v>28</v>
      </c>
      <c r="T50" s="2">
        <f t="shared" si="2"/>
        <v>109</v>
      </c>
      <c r="U50" s="2" t="s">
        <v>167</v>
      </c>
      <c r="V50" s="2" t="s">
        <v>9113</v>
      </c>
      <c r="W50" s="2">
        <v>1</v>
      </c>
      <c r="X50" s="2">
        <v>15</v>
      </c>
      <c r="Y50" s="2" t="s">
        <v>9114</v>
      </c>
      <c r="Z50" s="2">
        <v>3</v>
      </c>
      <c r="AA50" s="2">
        <v>0</v>
      </c>
      <c r="AE50" s="2">
        <v>0</v>
      </c>
      <c r="AJ50" s="2">
        <v>0</v>
      </c>
      <c r="AO50" s="2">
        <v>0</v>
      </c>
      <c r="AQ50" s="2">
        <v>0</v>
      </c>
      <c r="AR50" s="2">
        <v>3</v>
      </c>
      <c r="AS50" s="2">
        <v>0</v>
      </c>
      <c r="AV50" s="2">
        <v>0</v>
      </c>
      <c r="AY50" s="2">
        <v>0</v>
      </c>
      <c r="BC50" s="2">
        <v>0</v>
      </c>
      <c r="BD50" s="2">
        <v>0</v>
      </c>
      <c r="BG50" s="2">
        <v>1</v>
      </c>
      <c r="BH50" s="2">
        <v>2</v>
      </c>
      <c r="BI50" s="2">
        <v>3</v>
      </c>
      <c r="BJ50" s="2">
        <v>1</v>
      </c>
      <c r="BP50" s="2">
        <v>3.8</v>
      </c>
      <c r="BQ50" s="2">
        <v>2.3</v>
      </c>
      <c r="BT50" s="2">
        <v>0.41</v>
      </c>
      <c r="BU50" s="2">
        <v>2.79</v>
      </c>
      <c r="BV50" s="2">
        <v>0.73</v>
      </c>
      <c r="BW50" s="2">
        <v>0.93</v>
      </c>
      <c r="BX50" s="2">
        <v>4.73</v>
      </c>
      <c r="BY50" s="2">
        <v>4.98</v>
      </c>
      <c r="BZ50" s="2">
        <v>52</v>
      </c>
      <c r="CA50" s="2">
        <v>123</v>
      </c>
      <c r="CD50" s="2">
        <v>12.2</v>
      </c>
      <c r="CE50" s="2">
        <v>2.68</v>
      </c>
      <c r="CG50" s="11">
        <v>43262</v>
      </c>
      <c r="CH50" s="2" t="s">
        <v>9115</v>
      </c>
      <c r="CK50" s="2" t="s">
        <v>9116</v>
      </c>
      <c r="CN50" s="2">
        <v>2</v>
      </c>
      <c r="CO50" s="2">
        <v>2</v>
      </c>
      <c r="CQ50" s="2">
        <v>1</v>
      </c>
      <c r="CR50" s="2">
        <v>0</v>
      </c>
      <c r="CS50" s="2">
        <v>0</v>
      </c>
      <c r="CT50" s="2">
        <v>56</v>
      </c>
      <c r="CU50" s="2">
        <v>0.51</v>
      </c>
      <c r="CV50" s="2">
        <v>0</v>
      </c>
      <c r="CY50" s="2" t="s">
        <v>1087</v>
      </c>
      <c r="CZ50" s="2">
        <v>1</v>
      </c>
      <c r="DA50" s="2">
        <v>1</v>
      </c>
      <c r="DB50" s="2">
        <v>2</v>
      </c>
      <c r="DC50" s="2">
        <v>1</v>
      </c>
      <c r="DD50" s="2">
        <v>1</v>
      </c>
      <c r="DE50" s="2">
        <v>1</v>
      </c>
      <c r="DF50" s="2">
        <v>0</v>
      </c>
      <c r="DG50" s="2">
        <v>1</v>
      </c>
      <c r="DH50" s="2">
        <v>0</v>
      </c>
      <c r="DI50" s="2">
        <v>0</v>
      </c>
      <c r="DQ50" s="2" t="s">
        <v>9117</v>
      </c>
      <c r="DS50" t="s">
        <v>1045</v>
      </c>
      <c r="DT50"/>
      <c r="DU50"/>
      <c r="DV50"/>
      <c r="DW50"/>
      <c r="DX50" t="s">
        <v>1614</v>
      </c>
      <c r="DY50" s="80" t="s">
        <v>9118</v>
      </c>
      <c r="DZ50" t="s">
        <v>76</v>
      </c>
      <c r="EA50"/>
      <c r="EB50" t="s">
        <v>9119</v>
      </c>
      <c r="EC50" t="s">
        <v>9120</v>
      </c>
      <c r="ED50" t="s">
        <v>76</v>
      </c>
      <c r="EE50" s="82"/>
      <c r="EF50" t="s">
        <v>76</v>
      </c>
      <c r="EG50"/>
      <c r="EH50" t="s">
        <v>76</v>
      </c>
      <c r="EI50"/>
      <c r="EJ50" t="s">
        <v>76</v>
      </c>
      <c r="EK50"/>
      <c r="EL50"/>
    </row>
    <row r="51" spans="1:142">
      <c r="A51" s="2" t="s">
        <v>9121</v>
      </c>
      <c r="B51" s="2" t="s">
        <v>9122</v>
      </c>
      <c r="C51" s="16">
        <v>43192.3354166667</v>
      </c>
      <c r="D51" s="2">
        <v>1</v>
      </c>
      <c r="E51" s="2">
        <v>168</v>
      </c>
      <c r="F51" s="2">
        <v>67</v>
      </c>
      <c r="H51" s="2">
        <v>70</v>
      </c>
      <c r="I51" s="2">
        <v>75</v>
      </c>
      <c r="J51" s="2">
        <v>84</v>
      </c>
      <c r="K51" s="2">
        <v>9</v>
      </c>
      <c r="L51" s="2">
        <v>149</v>
      </c>
      <c r="M51" s="2">
        <v>24</v>
      </c>
      <c r="N51" s="2">
        <v>104</v>
      </c>
      <c r="O51" s="2">
        <v>10</v>
      </c>
      <c r="P51" s="2" t="s">
        <v>166</v>
      </c>
      <c r="Q51" s="2">
        <v>0</v>
      </c>
      <c r="R51" s="2">
        <v>23</v>
      </c>
      <c r="S51" s="2">
        <v>42</v>
      </c>
      <c r="T51" s="2">
        <f t="shared" si="2"/>
        <v>160</v>
      </c>
      <c r="U51" s="2" t="s">
        <v>148</v>
      </c>
      <c r="V51" s="2" t="s">
        <v>8359</v>
      </c>
      <c r="W51" s="2">
        <v>1</v>
      </c>
      <c r="X51" s="2">
        <v>20</v>
      </c>
      <c r="Y51" s="2" t="s">
        <v>678</v>
      </c>
      <c r="Z51" s="2" t="s">
        <v>997</v>
      </c>
      <c r="AA51" s="2">
        <v>1</v>
      </c>
      <c r="AB51" s="2" t="s">
        <v>566</v>
      </c>
      <c r="AC51" s="2" t="s">
        <v>1481</v>
      </c>
      <c r="AD51" s="2" t="s">
        <v>76</v>
      </c>
      <c r="AE51" s="2">
        <v>1</v>
      </c>
      <c r="AF51" s="2">
        <v>60</v>
      </c>
      <c r="AG51" s="2" t="s">
        <v>566</v>
      </c>
      <c r="AH51" s="2">
        <v>1</v>
      </c>
      <c r="AI51" s="2">
        <v>20</v>
      </c>
      <c r="AJ51" s="2">
        <v>1</v>
      </c>
      <c r="AO51" s="2">
        <v>0</v>
      </c>
      <c r="AQ51" s="2">
        <v>2</v>
      </c>
      <c r="AR51" s="2">
        <v>2</v>
      </c>
      <c r="AS51" s="2">
        <v>0</v>
      </c>
      <c r="AV51" s="2">
        <v>0</v>
      </c>
      <c r="AY51" s="2">
        <v>0</v>
      </c>
      <c r="BC51" s="2">
        <v>0</v>
      </c>
      <c r="BD51" s="2">
        <v>0</v>
      </c>
      <c r="BG51" s="2">
        <v>3</v>
      </c>
      <c r="BH51" s="2">
        <v>2</v>
      </c>
      <c r="BI51" s="2">
        <v>3</v>
      </c>
      <c r="BJ51" s="2">
        <v>2</v>
      </c>
      <c r="BP51" s="2">
        <v>37.53</v>
      </c>
      <c r="BQ51" s="2">
        <v>1</v>
      </c>
      <c r="BS51" s="2">
        <v>1103</v>
      </c>
      <c r="BT51" s="2">
        <v>1.13</v>
      </c>
      <c r="BU51" s="2">
        <v>4.8</v>
      </c>
      <c r="BV51" s="2">
        <v>2.17</v>
      </c>
      <c r="BW51" s="2">
        <v>3.29</v>
      </c>
      <c r="BX51" s="2">
        <v>4.97</v>
      </c>
      <c r="BY51" s="2">
        <v>6.54</v>
      </c>
      <c r="BZ51" s="2">
        <v>104</v>
      </c>
      <c r="CA51" s="2">
        <v>124</v>
      </c>
      <c r="CB51" s="2">
        <v>7.4</v>
      </c>
      <c r="CD51" s="2">
        <v>12.4</v>
      </c>
      <c r="CE51" s="2">
        <v>6</v>
      </c>
      <c r="CG51" s="11">
        <v>43198</v>
      </c>
      <c r="CH51" s="2" t="s">
        <v>9123</v>
      </c>
      <c r="CI51" s="2" t="s">
        <v>9124</v>
      </c>
      <c r="CK51" s="2" t="s">
        <v>9125</v>
      </c>
      <c r="CL51" s="2" t="s">
        <v>9126</v>
      </c>
      <c r="CN51" s="2" t="s">
        <v>6689</v>
      </c>
      <c r="CO51" s="2">
        <v>2</v>
      </c>
      <c r="CQ51" s="2">
        <v>1</v>
      </c>
      <c r="CR51" s="2">
        <v>0</v>
      </c>
      <c r="CS51" s="2">
        <v>0</v>
      </c>
      <c r="CT51" s="2">
        <v>54</v>
      </c>
      <c r="CU51" s="2">
        <v>0.49</v>
      </c>
      <c r="CV51" s="2">
        <v>0</v>
      </c>
      <c r="CY51" s="2" t="s">
        <v>9127</v>
      </c>
      <c r="CZ51" s="2">
        <v>1</v>
      </c>
      <c r="DA51" s="2">
        <v>1</v>
      </c>
      <c r="DB51" s="2">
        <v>2</v>
      </c>
      <c r="DC51" s="2">
        <v>1</v>
      </c>
      <c r="DD51" s="2">
        <v>0</v>
      </c>
      <c r="DE51" s="2">
        <v>1</v>
      </c>
      <c r="DF51" s="2">
        <v>1</v>
      </c>
      <c r="DG51" s="2">
        <v>1</v>
      </c>
      <c r="DH51" s="2">
        <v>2</v>
      </c>
      <c r="DI51" s="2">
        <v>1</v>
      </c>
      <c r="DQ51" s="2" t="s">
        <v>9128</v>
      </c>
      <c r="DR51" s="12"/>
      <c r="DS51"/>
      <c r="DT51"/>
      <c r="DU51"/>
      <c r="DV51"/>
      <c r="DW51"/>
      <c r="DX51">
        <v>1</v>
      </c>
      <c r="DY51" t="s">
        <v>9129</v>
      </c>
      <c r="DZ51"/>
      <c r="EA51"/>
      <c r="EB51">
        <v>1</v>
      </c>
      <c r="EC51" s="80">
        <v>44075</v>
      </c>
      <c r="ED51"/>
      <c r="EE51" s="83"/>
      <c r="EF51">
        <v>1</v>
      </c>
      <c r="EG51" s="80">
        <v>44075</v>
      </c>
      <c r="EH51"/>
      <c r="EI51"/>
      <c r="EJ51"/>
      <c r="EK51"/>
      <c r="EL51"/>
    </row>
    <row r="52" spans="1:142">
      <c r="A52" s="2" t="s">
        <v>9130</v>
      </c>
      <c r="B52" s="2" t="s">
        <v>9131</v>
      </c>
      <c r="C52" s="16">
        <v>43257.4138888889</v>
      </c>
      <c r="D52" s="2">
        <v>2</v>
      </c>
      <c r="E52" s="2">
        <v>156</v>
      </c>
      <c r="F52" s="2">
        <v>61</v>
      </c>
      <c r="H52" s="2">
        <v>72</v>
      </c>
      <c r="I52" s="2">
        <v>75</v>
      </c>
      <c r="J52" s="2">
        <v>63</v>
      </c>
      <c r="K52" s="2">
        <v>3</v>
      </c>
      <c r="L52" s="2">
        <v>130</v>
      </c>
      <c r="M52" s="2">
        <v>34</v>
      </c>
      <c r="N52" s="2">
        <v>61</v>
      </c>
      <c r="O52" s="2">
        <v>4</v>
      </c>
      <c r="P52" s="2" t="s">
        <v>278</v>
      </c>
      <c r="Q52" s="2">
        <v>0</v>
      </c>
      <c r="R52" s="2">
        <v>2</v>
      </c>
      <c r="S52" s="2">
        <v>28</v>
      </c>
      <c r="T52" s="2">
        <f t="shared" si="2"/>
        <v>144</v>
      </c>
      <c r="U52" s="2" t="s">
        <v>148</v>
      </c>
      <c r="V52" s="2" t="s">
        <v>76</v>
      </c>
      <c r="W52" s="2">
        <v>0</v>
      </c>
      <c r="AA52" s="2">
        <v>0</v>
      </c>
      <c r="AE52" s="2">
        <v>0</v>
      </c>
      <c r="AJ52" s="2">
        <v>0</v>
      </c>
      <c r="AO52" s="2">
        <v>0</v>
      </c>
      <c r="AQ52" s="2">
        <v>0</v>
      </c>
      <c r="AR52" s="2">
        <v>0</v>
      </c>
      <c r="AS52" s="2">
        <v>0</v>
      </c>
      <c r="AV52" s="2">
        <v>0</v>
      </c>
      <c r="AY52" s="2">
        <v>0</v>
      </c>
      <c r="BC52" s="2">
        <v>0</v>
      </c>
      <c r="BD52" s="2">
        <v>0</v>
      </c>
      <c r="BJ52" s="2">
        <v>1</v>
      </c>
      <c r="BP52" s="2">
        <v>0.15</v>
      </c>
      <c r="BQ52" s="2">
        <v>1.1</v>
      </c>
      <c r="BS52" s="2">
        <v>102.3</v>
      </c>
      <c r="BT52" s="2">
        <v>0.85</v>
      </c>
      <c r="BU52" s="2">
        <v>3.86</v>
      </c>
      <c r="BV52" s="2">
        <v>1.01</v>
      </c>
      <c r="BW52" s="2">
        <v>2.09</v>
      </c>
      <c r="BX52" s="2">
        <v>4.44</v>
      </c>
      <c r="BY52" s="2">
        <v>3.6</v>
      </c>
      <c r="BZ52" s="2">
        <v>61</v>
      </c>
      <c r="CA52" s="2">
        <v>133</v>
      </c>
      <c r="CD52" s="2">
        <v>11.4</v>
      </c>
      <c r="CE52" s="2">
        <v>3.45</v>
      </c>
      <c r="CG52" s="11">
        <v>43259</v>
      </c>
      <c r="CH52" s="2" t="s">
        <v>1247</v>
      </c>
      <c r="CK52" s="2" t="s">
        <v>9132</v>
      </c>
      <c r="CL52" s="2" t="s">
        <v>9133</v>
      </c>
      <c r="CN52" s="2">
        <v>2</v>
      </c>
      <c r="CO52" s="2">
        <v>2</v>
      </c>
      <c r="CQ52" s="2">
        <v>1</v>
      </c>
      <c r="CR52" s="2">
        <v>0</v>
      </c>
      <c r="CS52" s="2">
        <v>0</v>
      </c>
      <c r="CY52" s="2" t="s">
        <v>2455</v>
      </c>
      <c r="CZ52" s="2">
        <v>1</v>
      </c>
      <c r="DA52" s="2">
        <v>1</v>
      </c>
      <c r="DB52" s="2">
        <v>2</v>
      </c>
      <c r="DC52" s="2">
        <v>1</v>
      </c>
      <c r="DD52" s="2">
        <v>0</v>
      </c>
      <c r="DE52" s="2">
        <v>1</v>
      </c>
      <c r="DF52" s="2">
        <v>0</v>
      </c>
      <c r="DG52" s="2">
        <v>0</v>
      </c>
      <c r="DH52" s="2">
        <v>2</v>
      </c>
      <c r="DI52" s="2">
        <v>0</v>
      </c>
      <c r="DQ52" s="2" t="s">
        <v>9134</v>
      </c>
      <c r="DS52" t="s">
        <v>1045</v>
      </c>
      <c r="DT52"/>
      <c r="DU52"/>
      <c r="DV52"/>
      <c r="DW52"/>
      <c r="DX52" t="s">
        <v>76</v>
      </c>
      <c r="DY52" s="80"/>
      <c r="DZ52" t="s">
        <v>76</v>
      </c>
      <c r="EA52"/>
      <c r="EB52" t="s">
        <v>76</v>
      </c>
      <c r="EC52"/>
      <c r="ED52" t="s">
        <v>76</v>
      </c>
      <c r="EE52" s="82"/>
      <c r="EF52" t="s">
        <v>76</v>
      </c>
      <c r="EG52"/>
      <c r="EH52" t="s">
        <v>76</v>
      </c>
      <c r="EI52"/>
      <c r="EJ52" t="s">
        <v>76</v>
      </c>
      <c r="EK52"/>
      <c r="EL52"/>
    </row>
    <row r="53" spans="1:142">
      <c r="A53" s="2" t="s">
        <v>9135</v>
      </c>
      <c r="B53" s="2" t="s">
        <v>9136</v>
      </c>
      <c r="C53" s="16">
        <v>43191.6416666667</v>
      </c>
      <c r="D53" s="2">
        <v>1</v>
      </c>
      <c r="E53" s="2">
        <v>165</v>
      </c>
      <c r="F53" s="2">
        <v>65</v>
      </c>
      <c r="H53" s="2">
        <v>63</v>
      </c>
      <c r="I53" s="2">
        <v>58</v>
      </c>
      <c r="J53" s="2">
        <v>58</v>
      </c>
      <c r="K53" s="2">
        <v>3</v>
      </c>
      <c r="L53" s="2">
        <v>132</v>
      </c>
      <c r="M53" s="2">
        <v>34</v>
      </c>
      <c r="N53" s="2">
        <v>93</v>
      </c>
      <c r="O53" s="2">
        <v>7</v>
      </c>
      <c r="P53" s="2" t="s">
        <v>382</v>
      </c>
      <c r="Q53" s="2">
        <v>0</v>
      </c>
      <c r="R53" s="2">
        <v>2</v>
      </c>
      <c r="S53" s="2">
        <v>28</v>
      </c>
      <c r="T53" s="2">
        <f t="shared" si="2"/>
        <v>130</v>
      </c>
      <c r="U53" s="2" t="s">
        <v>167</v>
      </c>
      <c r="V53" s="2" t="s">
        <v>76</v>
      </c>
      <c r="W53" s="2">
        <v>1</v>
      </c>
      <c r="X53" s="2">
        <v>2</v>
      </c>
      <c r="Y53" s="2" t="s">
        <v>678</v>
      </c>
      <c r="Z53" s="2">
        <v>4</v>
      </c>
      <c r="AA53" s="2">
        <v>0</v>
      </c>
      <c r="AE53" s="2">
        <v>0</v>
      </c>
      <c r="AJ53" s="2">
        <v>1</v>
      </c>
      <c r="AK53" s="2">
        <v>1</v>
      </c>
      <c r="AL53" s="2">
        <v>40</v>
      </c>
      <c r="AM53" s="2">
        <v>0</v>
      </c>
      <c r="AO53" s="2">
        <v>0</v>
      </c>
      <c r="AQ53" s="2">
        <v>0</v>
      </c>
      <c r="AR53" s="2">
        <v>0</v>
      </c>
      <c r="AS53" s="2">
        <v>0</v>
      </c>
      <c r="AV53" s="2">
        <v>0</v>
      </c>
      <c r="AY53" s="2">
        <v>0</v>
      </c>
      <c r="BC53" s="2">
        <v>0</v>
      </c>
      <c r="BD53" s="2">
        <v>0</v>
      </c>
      <c r="BG53" s="2">
        <v>3</v>
      </c>
      <c r="BH53" s="2">
        <v>2</v>
      </c>
      <c r="BI53" s="2">
        <v>3</v>
      </c>
      <c r="BJ53" s="2">
        <v>1</v>
      </c>
      <c r="BK53" s="2">
        <v>34.93</v>
      </c>
      <c r="BP53" s="2">
        <v>7.53</v>
      </c>
      <c r="BQ53" s="2">
        <v>1</v>
      </c>
      <c r="BS53" s="2">
        <v>132</v>
      </c>
      <c r="BT53" s="2">
        <v>0.74</v>
      </c>
      <c r="BU53" s="2">
        <v>4.1</v>
      </c>
      <c r="BV53" s="2">
        <v>1.03</v>
      </c>
      <c r="BW53" s="2">
        <v>2.22</v>
      </c>
      <c r="BX53" s="2">
        <v>5.16</v>
      </c>
      <c r="BY53" s="2">
        <v>6.56</v>
      </c>
      <c r="BZ53" s="2">
        <v>93</v>
      </c>
      <c r="CA53" s="2">
        <v>137</v>
      </c>
      <c r="CD53" s="2">
        <v>11</v>
      </c>
      <c r="CE53" s="2">
        <v>2.16</v>
      </c>
      <c r="CG53" s="11">
        <v>43193</v>
      </c>
      <c r="CH53" s="2" t="s">
        <v>1280</v>
      </c>
      <c r="CI53" s="2" t="s">
        <v>8971</v>
      </c>
      <c r="CK53" s="2" t="s">
        <v>9137</v>
      </c>
      <c r="CN53" s="2">
        <v>3</v>
      </c>
      <c r="CO53" s="2">
        <v>3</v>
      </c>
      <c r="CQ53" s="2">
        <v>1</v>
      </c>
      <c r="CR53" s="2">
        <v>0</v>
      </c>
      <c r="CS53" s="2">
        <v>0</v>
      </c>
      <c r="CT53" s="2" t="s">
        <v>9138</v>
      </c>
      <c r="CU53" s="2">
        <v>0.72</v>
      </c>
      <c r="CV53" s="2">
        <v>0</v>
      </c>
      <c r="CY53" s="2" t="s">
        <v>1259</v>
      </c>
      <c r="CZ53" s="2">
        <v>0</v>
      </c>
      <c r="DA53" s="2">
        <v>1</v>
      </c>
      <c r="DB53" s="2">
        <v>2</v>
      </c>
      <c r="DC53" s="2">
        <v>0</v>
      </c>
      <c r="DD53" s="2">
        <v>0</v>
      </c>
      <c r="DE53" s="2">
        <v>1</v>
      </c>
      <c r="DF53" s="2">
        <v>0</v>
      </c>
      <c r="DG53" s="2">
        <v>1</v>
      </c>
      <c r="DH53" s="2">
        <v>1</v>
      </c>
      <c r="DI53" s="2">
        <v>0</v>
      </c>
      <c r="DQ53" s="2" t="s">
        <v>9139</v>
      </c>
      <c r="DS53" t="s">
        <v>1045</v>
      </c>
      <c r="DT53"/>
      <c r="DU53"/>
      <c r="DV53"/>
      <c r="DW53"/>
      <c r="DX53" t="s">
        <v>76</v>
      </c>
      <c r="DY53" s="80"/>
      <c r="DZ53" t="s">
        <v>76</v>
      </c>
      <c r="EA53"/>
      <c r="EB53" t="s">
        <v>76</v>
      </c>
      <c r="EC53"/>
      <c r="ED53" t="s">
        <v>76</v>
      </c>
      <c r="EE53" s="82"/>
      <c r="EF53" t="s">
        <v>76</v>
      </c>
      <c r="EG53"/>
      <c r="EH53" t="s">
        <v>76</v>
      </c>
      <c r="EI53"/>
      <c r="EJ53" t="s">
        <v>76</v>
      </c>
      <c r="EK53"/>
      <c r="EL53"/>
    </row>
    <row r="54" spans="1:142">
      <c r="A54" s="2" t="s">
        <v>9140</v>
      </c>
      <c r="B54" s="15" t="s">
        <v>9141</v>
      </c>
      <c r="C54" s="16">
        <v>43243.4319444444</v>
      </c>
      <c r="D54" s="2">
        <v>2</v>
      </c>
      <c r="E54" s="2">
        <v>1160</v>
      </c>
      <c r="F54" s="2">
        <v>50</v>
      </c>
      <c r="H54" s="2">
        <v>62</v>
      </c>
      <c r="I54" s="2">
        <v>58</v>
      </c>
      <c r="J54" s="2">
        <v>62</v>
      </c>
      <c r="K54" s="2">
        <v>3</v>
      </c>
      <c r="L54" s="2">
        <v>112</v>
      </c>
      <c r="M54" s="2">
        <v>43</v>
      </c>
      <c r="N54" s="2">
        <v>47</v>
      </c>
      <c r="O54" s="2">
        <v>4</v>
      </c>
      <c r="P54" s="2" t="s">
        <v>382</v>
      </c>
      <c r="Q54" s="2">
        <v>0</v>
      </c>
      <c r="R54" s="2">
        <v>2</v>
      </c>
      <c r="S54" s="2">
        <v>28</v>
      </c>
      <c r="T54" s="2">
        <f t="shared" si="2"/>
        <v>136</v>
      </c>
      <c r="U54" s="2" t="s">
        <v>167</v>
      </c>
      <c r="V54" s="2" t="s">
        <v>76</v>
      </c>
      <c r="W54" s="2">
        <v>1</v>
      </c>
      <c r="X54" s="2" t="s">
        <v>2812</v>
      </c>
      <c r="Y54" s="2" t="s">
        <v>1270</v>
      </c>
      <c r="Z54" s="2" t="s">
        <v>2069</v>
      </c>
      <c r="AA54" s="2">
        <v>0</v>
      </c>
      <c r="AE54" s="2">
        <v>0</v>
      </c>
      <c r="AJ54" s="2">
        <v>0</v>
      </c>
      <c r="AO54" s="2">
        <v>0</v>
      </c>
      <c r="AQ54" s="2">
        <v>1</v>
      </c>
      <c r="AR54" s="2">
        <v>2</v>
      </c>
      <c r="AS54" s="2">
        <v>0</v>
      </c>
      <c r="AV54" s="2">
        <v>0</v>
      </c>
      <c r="AY54" s="2">
        <v>0</v>
      </c>
      <c r="BC54" s="2">
        <v>0</v>
      </c>
      <c r="BD54" s="2">
        <v>0</v>
      </c>
      <c r="BG54" s="2">
        <v>1</v>
      </c>
      <c r="BH54" s="2">
        <v>1</v>
      </c>
      <c r="BI54" s="2">
        <v>2</v>
      </c>
      <c r="BJ54" s="2">
        <v>1</v>
      </c>
      <c r="BP54" s="2">
        <v>1.88</v>
      </c>
      <c r="BQ54" s="2">
        <v>0.8</v>
      </c>
      <c r="BS54" s="2">
        <v>2180</v>
      </c>
      <c r="BT54" s="2">
        <v>0.59</v>
      </c>
      <c r="BU54" s="2">
        <v>3.17</v>
      </c>
      <c r="BV54" s="2">
        <v>0.52</v>
      </c>
      <c r="BW54" s="2">
        <v>1.51</v>
      </c>
      <c r="BX54" s="2">
        <v>4.92</v>
      </c>
      <c r="BY54" s="2">
        <v>6.4</v>
      </c>
      <c r="BZ54" s="2">
        <v>47</v>
      </c>
      <c r="CA54" s="2">
        <v>118</v>
      </c>
      <c r="CD54" s="2">
        <v>10.7</v>
      </c>
      <c r="CE54" s="2">
        <v>3.26</v>
      </c>
      <c r="CG54" s="11">
        <v>43245</v>
      </c>
      <c r="CH54" s="2" t="s">
        <v>9142</v>
      </c>
      <c r="CI54" s="2" t="s">
        <v>9143</v>
      </c>
      <c r="CK54" s="2" t="s">
        <v>9144</v>
      </c>
      <c r="CN54" s="2">
        <v>2</v>
      </c>
      <c r="CO54" s="2">
        <v>1</v>
      </c>
      <c r="CQ54" s="2">
        <v>1</v>
      </c>
      <c r="CR54" s="2">
        <v>0</v>
      </c>
      <c r="CS54" s="2">
        <v>0</v>
      </c>
      <c r="CT54" s="2">
        <v>54</v>
      </c>
      <c r="CU54" s="2">
        <v>0.46</v>
      </c>
      <c r="CV54" s="2">
        <v>0</v>
      </c>
      <c r="CY54" s="2" t="s">
        <v>2900</v>
      </c>
      <c r="CZ54" s="2">
        <v>1</v>
      </c>
      <c r="DA54" s="2">
        <v>1</v>
      </c>
      <c r="DB54" s="2">
        <v>1</v>
      </c>
      <c r="DC54" s="2">
        <v>1</v>
      </c>
      <c r="DD54" s="2">
        <v>0</v>
      </c>
      <c r="DE54" s="2">
        <v>0</v>
      </c>
      <c r="DF54" s="2">
        <v>0</v>
      </c>
      <c r="DG54" s="2">
        <v>0</v>
      </c>
      <c r="DH54" s="2">
        <v>1</v>
      </c>
      <c r="DI54" s="2">
        <v>0</v>
      </c>
      <c r="DQ54" s="2" t="s">
        <v>9145</v>
      </c>
      <c r="DS54" t="s">
        <v>1045</v>
      </c>
      <c r="DT54"/>
      <c r="DU54"/>
      <c r="DV54"/>
      <c r="DW54"/>
      <c r="DX54" t="s">
        <v>76</v>
      </c>
      <c r="DY54" s="80"/>
      <c r="DZ54" t="s">
        <v>76</v>
      </c>
      <c r="EA54"/>
      <c r="EB54" t="s">
        <v>76</v>
      </c>
      <c r="EC54"/>
      <c r="ED54" t="s">
        <v>76</v>
      </c>
      <c r="EE54" s="82"/>
      <c r="EF54" t="s">
        <v>76</v>
      </c>
      <c r="EG54"/>
      <c r="EH54" t="s">
        <v>76</v>
      </c>
      <c r="EI54"/>
      <c r="EJ54" t="s">
        <v>76</v>
      </c>
      <c r="EK54"/>
      <c r="EL54"/>
    </row>
    <row r="55" spans="1:142">
      <c r="A55" s="2" t="s">
        <v>9146</v>
      </c>
      <c r="B55" s="15" t="s">
        <v>9147</v>
      </c>
      <c r="C55" s="16">
        <v>43251.3361111111</v>
      </c>
      <c r="D55" s="2">
        <v>1</v>
      </c>
      <c r="E55" s="2">
        <v>175</v>
      </c>
      <c r="F55" s="2">
        <v>110</v>
      </c>
      <c r="H55" s="2">
        <v>42</v>
      </c>
      <c r="I55" s="2">
        <v>25</v>
      </c>
      <c r="J55" s="2">
        <v>80</v>
      </c>
      <c r="K55" s="2">
        <v>9</v>
      </c>
      <c r="L55" s="2">
        <v>159</v>
      </c>
      <c r="M55" s="2">
        <v>24</v>
      </c>
      <c r="N55" s="2">
        <v>82</v>
      </c>
      <c r="O55" s="2">
        <v>7</v>
      </c>
      <c r="P55" s="2" t="s">
        <v>166</v>
      </c>
      <c r="Q55" s="2">
        <v>0</v>
      </c>
      <c r="R55" s="2">
        <v>23</v>
      </c>
      <c r="S55" s="2">
        <v>42</v>
      </c>
      <c r="T55" s="2">
        <f t="shared" si="2"/>
        <v>107</v>
      </c>
      <c r="U55" s="2" t="s">
        <v>279</v>
      </c>
      <c r="V55" s="2" t="s">
        <v>9148</v>
      </c>
      <c r="W55" s="2">
        <v>1</v>
      </c>
      <c r="X55" s="2">
        <v>8</v>
      </c>
      <c r="Y55" s="2" t="s">
        <v>1516</v>
      </c>
      <c r="Z55" s="2" t="s">
        <v>2069</v>
      </c>
      <c r="AA55" s="2">
        <v>0</v>
      </c>
      <c r="AE55" s="2">
        <v>1</v>
      </c>
      <c r="AF55" s="2">
        <v>20</v>
      </c>
      <c r="AG55" s="2" t="s">
        <v>566</v>
      </c>
      <c r="AH55" s="2">
        <v>0</v>
      </c>
      <c r="AJ55" s="2">
        <v>1</v>
      </c>
      <c r="AK55" s="2" t="s">
        <v>9149</v>
      </c>
      <c r="AL55" s="2" t="s">
        <v>566</v>
      </c>
      <c r="AM55" s="2">
        <v>0</v>
      </c>
      <c r="AO55" s="2">
        <v>0</v>
      </c>
      <c r="AQ55" s="2">
        <v>0</v>
      </c>
      <c r="AR55" s="2">
        <v>0</v>
      </c>
      <c r="AS55" s="2">
        <v>0</v>
      </c>
      <c r="AV55" s="2">
        <v>0</v>
      </c>
      <c r="AY55" s="2">
        <v>0</v>
      </c>
      <c r="BC55" s="2">
        <v>1</v>
      </c>
      <c r="BD55" s="2">
        <v>0</v>
      </c>
      <c r="BJ55" s="2">
        <v>2</v>
      </c>
      <c r="BK55" s="2">
        <v>6.15</v>
      </c>
      <c r="BL55" s="2">
        <v>80</v>
      </c>
      <c r="BP55" s="2">
        <v>8223</v>
      </c>
      <c r="BQ55" s="2">
        <v>11.9</v>
      </c>
      <c r="BU55" s="2">
        <v>5.2</v>
      </c>
      <c r="BV55" s="2">
        <v>2.33</v>
      </c>
      <c r="BW55" s="2">
        <v>3.54</v>
      </c>
      <c r="BX55" s="2">
        <v>4.42</v>
      </c>
      <c r="BY55" s="2">
        <v>4.24</v>
      </c>
      <c r="BZ55" s="2">
        <v>82</v>
      </c>
      <c r="CA55" s="2">
        <v>152</v>
      </c>
      <c r="CD55" s="2">
        <v>12</v>
      </c>
      <c r="CE55" s="2">
        <v>6.24</v>
      </c>
      <c r="CG55" s="11">
        <v>43252</v>
      </c>
      <c r="CH55" s="2" t="s">
        <v>9150</v>
      </c>
      <c r="CL55" s="2" t="s">
        <v>1603</v>
      </c>
      <c r="CN55" s="2">
        <v>1</v>
      </c>
      <c r="CO55" s="2">
        <v>2</v>
      </c>
      <c r="CQ55" s="2">
        <v>1</v>
      </c>
      <c r="CR55" s="2">
        <v>0</v>
      </c>
      <c r="CS55" s="2">
        <v>0</v>
      </c>
      <c r="CY55" s="2" t="s">
        <v>2705</v>
      </c>
      <c r="CZ55" s="2">
        <v>0</v>
      </c>
      <c r="DA55" s="2">
        <v>1</v>
      </c>
      <c r="DB55" s="2">
        <v>2</v>
      </c>
      <c r="DC55" s="2">
        <v>1</v>
      </c>
      <c r="DD55" s="2">
        <v>0</v>
      </c>
      <c r="DE55" s="2">
        <v>1</v>
      </c>
      <c r="DF55" s="2">
        <v>0</v>
      </c>
      <c r="DG55" s="2">
        <v>1</v>
      </c>
      <c r="DH55" s="2">
        <v>1</v>
      </c>
      <c r="DI55" s="2">
        <v>1</v>
      </c>
      <c r="DQ55" s="2" t="s">
        <v>9151</v>
      </c>
      <c r="DS55" t="s">
        <v>1045</v>
      </c>
      <c r="DT55"/>
      <c r="DU55"/>
      <c r="DV55"/>
      <c r="DW55"/>
      <c r="DX55" t="s">
        <v>76</v>
      </c>
      <c r="DY55" s="80"/>
      <c r="DZ55" t="s">
        <v>76</v>
      </c>
      <c r="EA55"/>
      <c r="EB55" t="s">
        <v>76</v>
      </c>
      <c r="EC55"/>
      <c r="ED55" t="s">
        <v>76</v>
      </c>
      <c r="EE55" s="82"/>
      <c r="EF55" t="s">
        <v>76</v>
      </c>
      <c r="EG55"/>
      <c r="EH55" t="s">
        <v>76</v>
      </c>
      <c r="EI55"/>
      <c r="EJ55" t="s">
        <v>76</v>
      </c>
      <c r="EK55"/>
      <c r="EL55"/>
    </row>
    <row r="56" spans="1:142">
      <c r="A56" s="2" t="s">
        <v>9152</v>
      </c>
      <c r="B56" s="2" t="s">
        <v>9153</v>
      </c>
      <c r="C56" s="16">
        <v>43216.3361111111</v>
      </c>
      <c r="D56" s="2">
        <v>1</v>
      </c>
      <c r="E56" s="2">
        <v>167</v>
      </c>
      <c r="F56" s="2" t="s">
        <v>146</v>
      </c>
      <c r="H56" s="2">
        <v>63</v>
      </c>
      <c r="I56" s="2">
        <v>58</v>
      </c>
      <c r="J56" s="2">
        <v>75</v>
      </c>
      <c r="K56" s="2">
        <v>9</v>
      </c>
      <c r="L56" s="2">
        <v>130</v>
      </c>
      <c r="M56" s="2">
        <v>34</v>
      </c>
      <c r="N56" s="2">
        <v>95</v>
      </c>
      <c r="O56" s="2">
        <v>7</v>
      </c>
      <c r="P56" s="2" t="s">
        <v>166</v>
      </c>
      <c r="Q56" s="2">
        <v>0</v>
      </c>
      <c r="R56" s="2">
        <v>23</v>
      </c>
      <c r="S56" s="2">
        <v>42</v>
      </c>
      <c r="T56" s="2">
        <f t="shared" si="2"/>
        <v>150</v>
      </c>
      <c r="U56" s="2" t="s">
        <v>148</v>
      </c>
      <c r="V56" s="2" t="s">
        <v>8359</v>
      </c>
      <c r="W56" s="2">
        <v>1</v>
      </c>
      <c r="X56" s="2" t="s">
        <v>556</v>
      </c>
      <c r="Z56" s="2">
        <v>1</v>
      </c>
      <c r="AA56" s="2">
        <v>0</v>
      </c>
      <c r="AE56" s="2">
        <v>1</v>
      </c>
      <c r="AF56" s="2">
        <v>20</v>
      </c>
      <c r="AG56" s="2" t="s">
        <v>606</v>
      </c>
      <c r="AH56" s="2">
        <v>0</v>
      </c>
      <c r="AJ56" s="2">
        <v>1</v>
      </c>
      <c r="AK56" s="26" t="s">
        <v>9154</v>
      </c>
      <c r="AL56" s="2" t="s">
        <v>606</v>
      </c>
      <c r="AM56" s="2">
        <v>0</v>
      </c>
      <c r="AO56" s="2">
        <v>0</v>
      </c>
      <c r="AQ56" s="2">
        <v>0</v>
      </c>
      <c r="AR56" s="2">
        <v>3</v>
      </c>
      <c r="AS56" s="2">
        <v>0</v>
      </c>
      <c r="AV56" s="2">
        <v>0</v>
      </c>
      <c r="AY56" s="2">
        <v>0</v>
      </c>
      <c r="BC56" s="2">
        <v>1</v>
      </c>
      <c r="BD56" s="2">
        <v>0</v>
      </c>
      <c r="BG56" s="2">
        <v>3</v>
      </c>
      <c r="BH56" s="2">
        <v>3</v>
      </c>
      <c r="BI56" s="2">
        <v>3</v>
      </c>
      <c r="BJ56" s="2">
        <v>2</v>
      </c>
      <c r="BK56" s="2">
        <v>13287</v>
      </c>
      <c r="BL56" s="2" t="s">
        <v>9155</v>
      </c>
      <c r="BM56" s="2">
        <v>83.9</v>
      </c>
      <c r="BP56" s="2">
        <v>3723</v>
      </c>
      <c r="BQ56" s="2">
        <v>4.3</v>
      </c>
      <c r="BS56" s="2">
        <v>626.6</v>
      </c>
      <c r="BU56" s="2">
        <v>4.09</v>
      </c>
      <c r="BV56" s="2">
        <v>2.84</v>
      </c>
      <c r="BW56" s="2">
        <v>3.39</v>
      </c>
      <c r="BX56" s="2">
        <v>7.33</v>
      </c>
      <c r="BY56" s="2">
        <v>5.2</v>
      </c>
      <c r="BZ56" s="2">
        <v>95</v>
      </c>
      <c r="CA56" s="2">
        <v>142</v>
      </c>
      <c r="CD56" s="2">
        <v>11.1</v>
      </c>
      <c r="CE56" s="2">
        <v>3.98</v>
      </c>
      <c r="CG56" s="11">
        <v>43222</v>
      </c>
      <c r="CH56" s="2" t="s">
        <v>9156</v>
      </c>
      <c r="CI56" s="2" t="s">
        <v>9157</v>
      </c>
      <c r="CK56" s="2" t="s">
        <v>9158</v>
      </c>
      <c r="CL56" s="2" t="s">
        <v>9159</v>
      </c>
      <c r="CN56" s="2">
        <v>3</v>
      </c>
      <c r="CO56" s="2">
        <v>2</v>
      </c>
      <c r="CQ56" s="2">
        <v>1</v>
      </c>
      <c r="CR56" s="2">
        <v>0</v>
      </c>
      <c r="CS56" s="2">
        <v>0</v>
      </c>
      <c r="CT56" s="2">
        <v>51</v>
      </c>
      <c r="CU56" s="2">
        <v>0.55</v>
      </c>
      <c r="CV56" s="2">
        <v>0</v>
      </c>
      <c r="CY56" s="2" t="s">
        <v>9160</v>
      </c>
      <c r="CZ56" s="2">
        <v>1</v>
      </c>
      <c r="DA56" s="2">
        <v>1</v>
      </c>
      <c r="DB56" s="2">
        <v>2</v>
      </c>
      <c r="DC56" s="2">
        <v>1</v>
      </c>
      <c r="DD56" s="2">
        <v>1</v>
      </c>
      <c r="DE56" s="2">
        <v>1</v>
      </c>
      <c r="DF56" s="2">
        <v>0</v>
      </c>
      <c r="DG56" s="2">
        <v>1</v>
      </c>
      <c r="DH56" s="2">
        <v>1</v>
      </c>
      <c r="DI56" s="2">
        <v>1</v>
      </c>
      <c r="DQ56" s="2" t="s">
        <v>9161</v>
      </c>
      <c r="DS56" t="s">
        <v>1045</v>
      </c>
      <c r="DT56"/>
      <c r="DU56"/>
      <c r="DV56"/>
      <c r="DW56"/>
      <c r="DX56" t="s">
        <v>76</v>
      </c>
      <c r="DY56" s="80"/>
      <c r="DZ56" t="s">
        <v>76</v>
      </c>
      <c r="EA56"/>
      <c r="EB56" t="s">
        <v>76</v>
      </c>
      <c r="EC56"/>
      <c r="ED56" t="s">
        <v>76</v>
      </c>
      <c r="EE56" s="82"/>
      <c r="EF56" t="s">
        <v>76</v>
      </c>
      <c r="EG56"/>
      <c r="EH56" t="s">
        <v>76</v>
      </c>
      <c r="EI56"/>
      <c r="EJ56" t="s">
        <v>76</v>
      </c>
      <c r="EK56"/>
      <c r="EL56"/>
    </row>
    <row r="57" spans="1:142">
      <c r="A57" s="2" t="s">
        <v>9162</v>
      </c>
      <c r="B57" s="2" t="s">
        <v>9163</v>
      </c>
      <c r="C57" s="16">
        <v>43248.33125</v>
      </c>
      <c r="D57" s="2">
        <v>1</v>
      </c>
      <c r="E57" s="2">
        <v>170</v>
      </c>
      <c r="F57" s="2">
        <v>84</v>
      </c>
      <c r="H57" s="2">
        <v>64</v>
      </c>
      <c r="I57" s="2">
        <v>58</v>
      </c>
      <c r="J57" s="2">
        <v>87</v>
      </c>
      <c r="K57" s="2">
        <v>9</v>
      </c>
      <c r="L57" s="2">
        <v>144</v>
      </c>
      <c r="M57" s="2">
        <v>24</v>
      </c>
      <c r="N57" s="2">
        <v>114</v>
      </c>
      <c r="O57" s="2">
        <v>10</v>
      </c>
      <c r="P57" s="2" t="s">
        <v>166</v>
      </c>
      <c r="Q57" s="2">
        <v>0</v>
      </c>
      <c r="R57" s="2">
        <v>23</v>
      </c>
      <c r="S57" s="2">
        <v>42</v>
      </c>
      <c r="T57" s="2">
        <f t="shared" si="2"/>
        <v>143</v>
      </c>
      <c r="U57" s="2" t="s">
        <v>148</v>
      </c>
      <c r="V57" s="2" t="s">
        <v>76</v>
      </c>
      <c r="W57" s="2">
        <v>1</v>
      </c>
      <c r="X57" s="2" t="s">
        <v>566</v>
      </c>
      <c r="Y57" s="2" t="s">
        <v>9164</v>
      </c>
      <c r="Z57" s="2" t="s">
        <v>239</v>
      </c>
      <c r="AA57" s="2">
        <v>1</v>
      </c>
      <c r="AB57" s="2">
        <v>16</v>
      </c>
      <c r="AC57" s="2" t="s">
        <v>1481</v>
      </c>
      <c r="AD57" s="2" t="s">
        <v>76</v>
      </c>
      <c r="AE57" s="2">
        <v>1</v>
      </c>
      <c r="AF57" s="2">
        <v>20</v>
      </c>
      <c r="AG57" s="2" t="s">
        <v>606</v>
      </c>
      <c r="AH57" s="2">
        <v>0</v>
      </c>
      <c r="AJ57" s="2">
        <v>1</v>
      </c>
      <c r="AK57" s="2" t="s">
        <v>9165</v>
      </c>
      <c r="AL57" s="2" t="s">
        <v>566</v>
      </c>
      <c r="AM57" s="2">
        <v>1</v>
      </c>
      <c r="AN57" s="2" t="s">
        <v>581</v>
      </c>
      <c r="AO57" s="2">
        <v>0</v>
      </c>
      <c r="AQ57" s="2">
        <v>0</v>
      </c>
      <c r="AR57" s="2">
        <v>2</v>
      </c>
      <c r="AS57" s="2">
        <v>0</v>
      </c>
      <c r="AV57" s="2">
        <v>0</v>
      </c>
      <c r="AY57" s="2">
        <v>0</v>
      </c>
      <c r="BC57" s="2">
        <v>0</v>
      </c>
      <c r="BD57" s="2">
        <v>0</v>
      </c>
      <c r="BG57" s="2">
        <v>3</v>
      </c>
      <c r="BH57" s="2">
        <v>3</v>
      </c>
      <c r="BI57" s="2">
        <v>3</v>
      </c>
      <c r="BJ57" s="2">
        <v>2</v>
      </c>
      <c r="BK57" s="2">
        <v>1619</v>
      </c>
      <c r="BL57" s="2">
        <v>7.1</v>
      </c>
      <c r="BN57" s="2">
        <v>3.6</v>
      </c>
      <c r="BP57" s="2">
        <v>780</v>
      </c>
      <c r="BQ57" s="2">
        <v>3.4</v>
      </c>
      <c r="BS57" s="2">
        <v>2769</v>
      </c>
      <c r="BT57" s="2">
        <v>1.05</v>
      </c>
      <c r="BU57" s="2">
        <v>4.05</v>
      </c>
      <c r="BV57" s="2">
        <v>1.18</v>
      </c>
      <c r="BW57" s="2">
        <v>2.71</v>
      </c>
      <c r="BX57" s="2">
        <v>5.44</v>
      </c>
      <c r="BY57" s="2">
        <v>6.08</v>
      </c>
      <c r="BZ57" s="2">
        <v>114</v>
      </c>
      <c r="CB57" s="2">
        <v>6.9</v>
      </c>
      <c r="CG57" s="11">
        <v>43249</v>
      </c>
      <c r="CH57" s="2" t="s">
        <v>1192</v>
      </c>
      <c r="CK57" s="2" t="s">
        <v>9166</v>
      </c>
      <c r="CL57" s="2" t="s">
        <v>9167</v>
      </c>
      <c r="CN57" s="2">
        <v>3</v>
      </c>
      <c r="CO57" s="2">
        <v>1</v>
      </c>
      <c r="CQ57" s="2">
        <v>1</v>
      </c>
      <c r="CR57" s="2">
        <v>0</v>
      </c>
      <c r="CS57" s="2">
        <v>0</v>
      </c>
      <c r="CT57" s="2">
        <v>50</v>
      </c>
      <c r="CU57" s="2">
        <v>0.5</v>
      </c>
      <c r="CV57" s="2">
        <v>0</v>
      </c>
      <c r="CY57" s="2" t="s">
        <v>3789</v>
      </c>
      <c r="CZ57" s="2">
        <v>1</v>
      </c>
      <c r="DA57" s="2">
        <v>1</v>
      </c>
      <c r="DB57" s="2">
        <v>1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2</v>
      </c>
      <c r="DI57" s="2">
        <v>0</v>
      </c>
      <c r="DQ57" s="2" t="s">
        <v>9168</v>
      </c>
      <c r="DS57" t="s">
        <v>1045</v>
      </c>
      <c r="DT57"/>
      <c r="DU57"/>
      <c r="DV57"/>
      <c r="DW57"/>
      <c r="DX57" t="s">
        <v>76</v>
      </c>
      <c r="DY57" s="80"/>
      <c r="DZ57" t="s">
        <v>76</v>
      </c>
      <c r="EA57"/>
      <c r="EB57" t="s">
        <v>9169</v>
      </c>
      <c r="EC57" t="s">
        <v>8424</v>
      </c>
      <c r="ED57" t="s">
        <v>76</v>
      </c>
      <c r="EE57" s="82"/>
      <c r="EF57" t="s">
        <v>76</v>
      </c>
      <c r="EG57"/>
      <c r="EH57" t="s">
        <v>9170</v>
      </c>
      <c r="EI57" s="80" t="s">
        <v>9171</v>
      </c>
      <c r="EJ57" t="s">
        <v>50</v>
      </c>
      <c r="EK57" s="80" t="s">
        <v>9172</v>
      </c>
      <c r="EL57" t="s">
        <v>9173</v>
      </c>
    </row>
    <row r="58" spans="1:142">
      <c r="A58" s="2" t="s">
        <v>9174</v>
      </c>
      <c r="B58" s="2" t="s">
        <v>9175</v>
      </c>
      <c r="C58" s="16">
        <v>43223.3388888889</v>
      </c>
      <c r="D58" s="2">
        <v>2</v>
      </c>
      <c r="E58" s="2">
        <v>156</v>
      </c>
      <c r="F58" s="2">
        <v>95</v>
      </c>
      <c r="H58" s="2">
        <v>46</v>
      </c>
      <c r="I58" s="2">
        <v>25</v>
      </c>
      <c r="J58" s="2">
        <v>62</v>
      </c>
      <c r="K58" s="2">
        <v>3</v>
      </c>
      <c r="L58" s="2">
        <v>148</v>
      </c>
      <c r="M58" s="2">
        <v>24</v>
      </c>
      <c r="N58" s="2">
        <v>68</v>
      </c>
      <c r="O58" s="2">
        <v>4</v>
      </c>
      <c r="P58" s="2" t="s">
        <v>166</v>
      </c>
      <c r="Q58" s="2">
        <v>0</v>
      </c>
      <c r="R58" s="2">
        <v>23</v>
      </c>
      <c r="S58" s="2">
        <v>42</v>
      </c>
      <c r="T58" s="2">
        <f t="shared" si="2"/>
        <v>98</v>
      </c>
      <c r="U58" s="2" t="s">
        <v>279</v>
      </c>
      <c r="V58" s="2" t="s">
        <v>76</v>
      </c>
      <c r="W58" s="2">
        <v>1</v>
      </c>
      <c r="X58" s="2">
        <v>6</v>
      </c>
      <c r="Y58" s="2" t="s">
        <v>1789</v>
      </c>
      <c r="Z58" s="2" t="s">
        <v>9176</v>
      </c>
      <c r="AA58" s="2">
        <v>0</v>
      </c>
      <c r="AE58" s="2">
        <v>0</v>
      </c>
      <c r="AJ58" s="2">
        <v>0</v>
      </c>
      <c r="AO58" s="2">
        <v>0</v>
      </c>
      <c r="AQ58" s="2">
        <v>0</v>
      </c>
      <c r="AR58" s="2">
        <v>2</v>
      </c>
      <c r="AS58" s="2">
        <v>0</v>
      </c>
      <c r="AV58" s="2">
        <v>0</v>
      </c>
      <c r="AY58" s="2">
        <v>0</v>
      </c>
      <c r="BC58" s="2">
        <v>1</v>
      </c>
      <c r="BD58" s="2">
        <v>0</v>
      </c>
      <c r="BG58" s="2">
        <v>1</v>
      </c>
      <c r="BH58" s="2">
        <v>1</v>
      </c>
      <c r="BI58" s="2">
        <v>2</v>
      </c>
      <c r="BJ58" s="2">
        <v>2</v>
      </c>
      <c r="BK58" s="2">
        <v>367.33</v>
      </c>
      <c r="BL58" s="2">
        <v>3.7</v>
      </c>
      <c r="BN58" s="2">
        <v>3.89</v>
      </c>
      <c r="BP58" s="2">
        <v>203.53</v>
      </c>
      <c r="BQ58" s="2">
        <v>3.4</v>
      </c>
      <c r="BU58" s="2">
        <v>4.07</v>
      </c>
      <c r="BV58" s="2">
        <v>1.47</v>
      </c>
      <c r="BW58" s="2">
        <v>3.17</v>
      </c>
      <c r="BX58" s="2">
        <v>5.97</v>
      </c>
      <c r="BY58" s="2">
        <v>4.27</v>
      </c>
      <c r="BZ58" s="2">
        <v>68</v>
      </c>
      <c r="CA58" s="2">
        <v>126</v>
      </c>
      <c r="CD58" s="2">
        <v>12.7</v>
      </c>
      <c r="CE58" s="2">
        <v>4.16</v>
      </c>
      <c r="CG58" s="11">
        <v>43223</v>
      </c>
      <c r="CH58" s="2" t="s">
        <v>9177</v>
      </c>
      <c r="CI58" s="2" t="s">
        <v>9108</v>
      </c>
      <c r="CK58" s="2" t="s">
        <v>345</v>
      </c>
      <c r="CN58" s="2">
        <v>1</v>
      </c>
      <c r="CO58" s="2">
        <v>3</v>
      </c>
      <c r="CQ58" s="2">
        <v>1</v>
      </c>
      <c r="CR58" s="2">
        <v>0</v>
      </c>
      <c r="CS58" s="2">
        <v>0</v>
      </c>
      <c r="CT58" s="2">
        <v>50</v>
      </c>
      <c r="CU58" s="2">
        <v>0.51</v>
      </c>
      <c r="CV58" s="2">
        <v>0</v>
      </c>
      <c r="CY58" s="2" t="s">
        <v>3256</v>
      </c>
      <c r="CZ58" s="2">
        <v>1</v>
      </c>
      <c r="DA58" s="2">
        <v>1</v>
      </c>
      <c r="DB58" s="2">
        <v>3</v>
      </c>
      <c r="DC58" s="2">
        <v>0</v>
      </c>
      <c r="DD58" s="2">
        <v>1</v>
      </c>
      <c r="DE58" s="2">
        <v>1</v>
      </c>
      <c r="DF58" s="2">
        <v>0</v>
      </c>
      <c r="DG58" s="2">
        <v>1</v>
      </c>
      <c r="DH58" s="2">
        <v>2</v>
      </c>
      <c r="DI58" s="2">
        <v>1</v>
      </c>
      <c r="DQ58" s="2" t="s">
        <v>9178</v>
      </c>
      <c r="DS58" t="s">
        <v>1045</v>
      </c>
      <c r="DT58"/>
      <c r="DU58"/>
      <c r="DV58"/>
      <c r="DW58"/>
      <c r="DX58" t="s">
        <v>76</v>
      </c>
      <c r="DY58" s="80"/>
      <c r="DZ58" t="s">
        <v>76</v>
      </c>
      <c r="EA58"/>
      <c r="EB58" t="s">
        <v>76</v>
      </c>
      <c r="EC58"/>
      <c r="ED58" t="s">
        <v>76</v>
      </c>
      <c r="EE58" s="82"/>
      <c r="EF58" t="s">
        <v>76</v>
      </c>
      <c r="EG58"/>
      <c r="EH58" t="s">
        <v>76</v>
      </c>
      <c r="EI58"/>
      <c r="EJ58" t="s">
        <v>76</v>
      </c>
      <c r="EK58"/>
      <c r="EL58"/>
    </row>
    <row r="59" spans="1:142">
      <c r="A59" s="2" t="s">
        <v>9179</v>
      </c>
      <c r="B59" s="2" t="s">
        <v>4268</v>
      </c>
      <c r="C59" s="16">
        <v>43188.3381944444</v>
      </c>
      <c r="D59" s="2">
        <v>2</v>
      </c>
      <c r="E59" s="2">
        <v>163</v>
      </c>
      <c r="F59" s="2">
        <v>61</v>
      </c>
      <c r="H59" s="2">
        <v>73</v>
      </c>
      <c r="I59" s="2">
        <v>75</v>
      </c>
      <c r="J59" s="2">
        <v>85</v>
      </c>
      <c r="K59" s="2">
        <v>9</v>
      </c>
      <c r="L59" s="2">
        <v>143</v>
      </c>
      <c r="M59" s="2">
        <v>24</v>
      </c>
      <c r="N59" s="2">
        <v>69</v>
      </c>
      <c r="O59" s="2">
        <v>4</v>
      </c>
      <c r="P59" s="2" t="s">
        <v>382</v>
      </c>
      <c r="Q59" s="2">
        <v>0</v>
      </c>
      <c r="R59" s="2">
        <v>2</v>
      </c>
      <c r="S59" s="2">
        <v>28</v>
      </c>
      <c r="T59" s="2">
        <f t="shared" si="2"/>
        <v>140</v>
      </c>
      <c r="U59" s="2" t="s">
        <v>167</v>
      </c>
      <c r="V59" s="2" t="s">
        <v>9180</v>
      </c>
      <c r="W59" s="2">
        <v>1</v>
      </c>
      <c r="X59" s="2">
        <v>15</v>
      </c>
      <c r="Y59" s="2" t="s">
        <v>678</v>
      </c>
      <c r="Z59" s="2">
        <v>3</v>
      </c>
      <c r="AA59" s="2">
        <v>0</v>
      </c>
      <c r="AE59" s="2">
        <v>0</v>
      </c>
      <c r="AJ59" s="2">
        <v>0</v>
      </c>
      <c r="AO59" s="2">
        <v>0</v>
      </c>
      <c r="AQ59" s="2">
        <v>0</v>
      </c>
      <c r="AR59" s="2">
        <v>0</v>
      </c>
      <c r="AS59" s="2">
        <v>0</v>
      </c>
      <c r="AV59" s="2">
        <v>0</v>
      </c>
      <c r="AY59" s="2">
        <v>0</v>
      </c>
      <c r="BC59" s="2">
        <v>1</v>
      </c>
      <c r="BD59" s="2">
        <v>0</v>
      </c>
      <c r="BG59" s="2">
        <v>3</v>
      </c>
      <c r="BH59" s="2">
        <v>3</v>
      </c>
      <c r="BI59" s="2">
        <v>3</v>
      </c>
      <c r="BJ59" s="2">
        <v>1</v>
      </c>
      <c r="BP59" s="2">
        <v>0</v>
      </c>
      <c r="BQ59" s="2">
        <v>1.2</v>
      </c>
      <c r="BS59" s="2">
        <v>155.3</v>
      </c>
      <c r="BT59" s="2">
        <v>0.76</v>
      </c>
      <c r="BU59" s="2">
        <v>3.99</v>
      </c>
      <c r="BV59" s="2">
        <v>1.07</v>
      </c>
      <c r="BW59" s="2">
        <v>2.36</v>
      </c>
      <c r="BX59" s="2">
        <v>5.57</v>
      </c>
      <c r="BY59" s="2">
        <v>4.68</v>
      </c>
      <c r="BZ59" s="2">
        <v>69</v>
      </c>
      <c r="CA59" s="2">
        <v>131</v>
      </c>
      <c r="CD59" s="2">
        <v>11.2</v>
      </c>
      <c r="CE59" s="2">
        <v>2.92</v>
      </c>
      <c r="CG59" s="11">
        <v>43189</v>
      </c>
      <c r="CH59" s="2" t="s">
        <v>9181</v>
      </c>
      <c r="CI59" s="2" t="s">
        <v>9182</v>
      </c>
      <c r="CK59" s="2" t="s">
        <v>9183</v>
      </c>
      <c r="CL59" s="2" t="s">
        <v>9184</v>
      </c>
      <c r="CN59" s="2">
        <v>3</v>
      </c>
      <c r="CO59" s="2">
        <v>2</v>
      </c>
      <c r="CQ59" s="2">
        <v>1</v>
      </c>
      <c r="CR59" s="2">
        <v>0</v>
      </c>
      <c r="CS59" s="2">
        <v>0</v>
      </c>
      <c r="CT59" s="2">
        <v>43</v>
      </c>
      <c r="CU59" s="2">
        <v>0.69</v>
      </c>
      <c r="CV59" s="2">
        <v>0</v>
      </c>
      <c r="CY59" s="2" t="s">
        <v>2705</v>
      </c>
      <c r="CZ59" s="2">
        <v>0</v>
      </c>
      <c r="DA59" s="2">
        <v>1</v>
      </c>
      <c r="DB59" s="2">
        <v>2</v>
      </c>
      <c r="DC59" s="2">
        <v>1</v>
      </c>
      <c r="DD59" s="2">
        <v>1</v>
      </c>
      <c r="DE59" s="2">
        <v>1</v>
      </c>
      <c r="DF59" s="2">
        <v>0</v>
      </c>
      <c r="DG59" s="2">
        <v>0</v>
      </c>
      <c r="DH59" s="2">
        <v>1</v>
      </c>
      <c r="DI59" s="2">
        <v>0</v>
      </c>
      <c r="DQ59" s="2" t="s">
        <v>9185</v>
      </c>
      <c r="DS59" t="s">
        <v>1045</v>
      </c>
      <c r="DT59"/>
      <c r="DU59"/>
      <c r="DV59"/>
      <c r="DW59"/>
      <c r="DX59" t="s">
        <v>76</v>
      </c>
      <c r="DY59" s="80"/>
      <c r="DZ59" t="s">
        <v>76</v>
      </c>
      <c r="EA59"/>
      <c r="EB59" t="s">
        <v>76</v>
      </c>
      <c r="EC59"/>
      <c r="ED59" t="s">
        <v>76</v>
      </c>
      <c r="EE59" s="82"/>
      <c r="EF59" t="s">
        <v>76</v>
      </c>
      <c r="EG59"/>
      <c r="EH59" t="s">
        <v>76</v>
      </c>
      <c r="EI59"/>
      <c r="EJ59" t="s">
        <v>76</v>
      </c>
      <c r="EK59"/>
      <c r="EL59"/>
    </row>
    <row r="60" spans="1:142">
      <c r="A60" s="2" t="s">
        <v>9186</v>
      </c>
      <c r="B60" s="2" t="s">
        <v>9187</v>
      </c>
      <c r="C60" s="16">
        <v>43244.5256944444</v>
      </c>
      <c r="D60" s="2">
        <v>1</v>
      </c>
      <c r="E60" s="2">
        <v>168</v>
      </c>
      <c r="F60" s="2" t="s">
        <v>146</v>
      </c>
      <c r="H60" s="2">
        <v>67</v>
      </c>
      <c r="I60" s="2">
        <v>58</v>
      </c>
      <c r="J60" s="2">
        <v>89</v>
      </c>
      <c r="K60" s="2">
        <v>9</v>
      </c>
      <c r="L60" s="2">
        <v>116</v>
      </c>
      <c r="M60" s="2">
        <v>43</v>
      </c>
      <c r="N60" s="2">
        <v>78</v>
      </c>
      <c r="O60" s="2">
        <v>7</v>
      </c>
      <c r="P60" s="2" t="s">
        <v>166</v>
      </c>
      <c r="Q60" s="2">
        <v>0</v>
      </c>
      <c r="R60" s="2">
        <v>23</v>
      </c>
      <c r="S60" s="2">
        <v>42</v>
      </c>
      <c r="T60" s="2">
        <f t="shared" si="2"/>
        <v>159</v>
      </c>
      <c r="U60" s="2" t="s">
        <v>148</v>
      </c>
      <c r="V60" s="2" t="s">
        <v>76</v>
      </c>
      <c r="W60" s="2">
        <v>0</v>
      </c>
      <c r="AA60" s="2">
        <v>0</v>
      </c>
      <c r="AE60" s="2">
        <v>0</v>
      </c>
      <c r="AJ60" s="2">
        <v>1</v>
      </c>
      <c r="AL60" s="2">
        <v>40</v>
      </c>
      <c r="AM60" s="2">
        <v>0</v>
      </c>
      <c r="AO60" s="2">
        <v>0</v>
      </c>
      <c r="AQ60" s="2">
        <v>0</v>
      </c>
      <c r="AR60" s="2">
        <v>0</v>
      </c>
      <c r="AS60" s="2">
        <v>1</v>
      </c>
      <c r="AT60" s="2">
        <v>8</v>
      </c>
      <c r="AU60" s="2" t="s">
        <v>523</v>
      </c>
      <c r="AV60" s="2">
        <v>0</v>
      </c>
      <c r="AY60" s="2">
        <v>0</v>
      </c>
      <c r="BC60" s="2">
        <v>1</v>
      </c>
      <c r="BD60" s="2">
        <v>0</v>
      </c>
      <c r="BG60" s="2">
        <v>2</v>
      </c>
      <c r="BH60" s="2">
        <v>3</v>
      </c>
      <c r="BI60" s="2">
        <v>3</v>
      </c>
      <c r="BJ60" s="2">
        <v>2</v>
      </c>
      <c r="BK60" s="2">
        <v>54.89</v>
      </c>
      <c r="BL60" s="2">
        <v>1.6</v>
      </c>
      <c r="BP60" s="2">
        <v>63.79</v>
      </c>
      <c r="BQ60" s="2">
        <v>1.6</v>
      </c>
      <c r="BS60" s="2">
        <v>180.4</v>
      </c>
      <c r="BT60" s="2">
        <v>0.94</v>
      </c>
      <c r="BU60" s="2">
        <v>4.51</v>
      </c>
      <c r="BV60" s="2">
        <v>1.25</v>
      </c>
      <c r="BW60" s="2">
        <v>2.6</v>
      </c>
      <c r="BX60" s="2">
        <v>5.36</v>
      </c>
      <c r="BY60" s="2">
        <v>7.04</v>
      </c>
      <c r="BZ60" s="2">
        <v>78</v>
      </c>
      <c r="CA60" s="2">
        <v>154</v>
      </c>
      <c r="CD60" s="2">
        <v>11</v>
      </c>
      <c r="CE60" s="2">
        <v>2.48</v>
      </c>
      <c r="CG60" s="2" t="s">
        <v>9188</v>
      </c>
      <c r="CH60" s="2" t="s">
        <v>9189</v>
      </c>
      <c r="CI60" s="2" t="s">
        <v>9190</v>
      </c>
      <c r="CJ60" s="2" t="s">
        <v>9191</v>
      </c>
      <c r="CK60" s="2" t="s">
        <v>9192</v>
      </c>
      <c r="CL60" s="2" t="s">
        <v>9193</v>
      </c>
      <c r="CN60" s="2">
        <v>4</v>
      </c>
      <c r="CO60" s="2">
        <v>1</v>
      </c>
      <c r="CQ60" s="2">
        <v>0</v>
      </c>
      <c r="CR60" s="2">
        <v>0</v>
      </c>
      <c r="CS60" s="2">
        <v>0</v>
      </c>
      <c r="CT60" s="2">
        <v>40</v>
      </c>
      <c r="CU60" s="2">
        <v>0.71</v>
      </c>
      <c r="CV60" s="2">
        <v>0</v>
      </c>
      <c r="CY60" s="2" t="s">
        <v>9194</v>
      </c>
      <c r="CZ60" s="2">
        <v>1</v>
      </c>
      <c r="DA60" s="2">
        <v>1</v>
      </c>
      <c r="DB60" s="2">
        <v>1</v>
      </c>
      <c r="DC60" s="2">
        <v>1</v>
      </c>
      <c r="DD60" s="2">
        <v>0</v>
      </c>
      <c r="DE60" s="2">
        <v>1</v>
      </c>
      <c r="DF60" s="2">
        <v>0</v>
      </c>
      <c r="DG60" s="2">
        <v>0</v>
      </c>
      <c r="DH60" s="2">
        <v>1</v>
      </c>
      <c r="DI60" s="2">
        <v>0</v>
      </c>
      <c r="DQ60" s="2" t="s">
        <v>9195</v>
      </c>
      <c r="DS60" t="s">
        <v>1045</v>
      </c>
      <c r="DT60"/>
      <c r="DU60"/>
      <c r="DV60"/>
      <c r="DW60"/>
      <c r="DX60" t="s">
        <v>76</v>
      </c>
      <c r="DY60" s="80"/>
      <c r="DZ60" t="s">
        <v>76</v>
      </c>
      <c r="EA60"/>
      <c r="EB60" t="s">
        <v>76</v>
      </c>
      <c r="EC60"/>
      <c r="ED60" t="s">
        <v>76</v>
      </c>
      <c r="EE60" s="82"/>
      <c r="EF60" t="s">
        <v>76</v>
      </c>
      <c r="EG60"/>
      <c r="EH60" t="s">
        <v>76</v>
      </c>
      <c r="EI60"/>
      <c r="EJ60" t="s">
        <v>76</v>
      </c>
      <c r="EK60"/>
      <c r="EL60"/>
    </row>
    <row r="61" spans="1:142">
      <c r="A61" s="2" t="s">
        <v>9196</v>
      </c>
      <c r="B61" s="2" t="s">
        <v>9197</v>
      </c>
      <c r="C61" s="16">
        <v>43216.4534722222</v>
      </c>
      <c r="D61" s="2">
        <v>2</v>
      </c>
      <c r="E61" s="2">
        <v>162</v>
      </c>
      <c r="F61" s="2">
        <v>65</v>
      </c>
      <c r="H61" s="2">
        <v>63</v>
      </c>
      <c r="I61" s="2">
        <v>58</v>
      </c>
      <c r="J61" s="2">
        <v>52</v>
      </c>
      <c r="K61" s="2">
        <v>3</v>
      </c>
      <c r="L61" s="2">
        <v>142</v>
      </c>
      <c r="M61" s="2">
        <v>24</v>
      </c>
      <c r="N61" s="2">
        <v>61</v>
      </c>
      <c r="O61" s="2">
        <v>4</v>
      </c>
      <c r="P61" s="2" t="s">
        <v>382</v>
      </c>
      <c r="Q61" s="2">
        <v>0</v>
      </c>
      <c r="R61" s="2">
        <v>2</v>
      </c>
      <c r="S61" s="2">
        <v>28</v>
      </c>
      <c r="T61" s="2">
        <f t="shared" si="2"/>
        <v>117</v>
      </c>
      <c r="U61" s="2" t="s">
        <v>167</v>
      </c>
      <c r="V61" s="2" t="s">
        <v>9198</v>
      </c>
      <c r="W61" s="2">
        <v>1</v>
      </c>
      <c r="X61" s="2">
        <v>3</v>
      </c>
      <c r="Y61" s="2" t="s">
        <v>799</v>
      </c>
      <c r="Z61" s="2" t="s">
        <v>2069</v>
      </c>
      <c r="AA61" s="2">
        <v>0</v>
      </c>
      <c r="AE61" s="2">
        <v>0</v>
      </c>
      <c r="AJ61" s="2">
        <v>0</v>
      </c>
      <c r="AO61" s="2">
        <v>0</v>
      </c>
      <c r="AQ61" s="2">
        <v>0</v>
      </c>
      <c r="AR61" s="2">
        <v>0</v>
      </c>
      <c r="AS61" s="2">
        <v>0</v>
      </c>
      <c r="AV61" s="2">
        <v>0</v>
      </c>
      <c r="AY61" s="2">
        <v>0</v>
      </c>
      <c r="BC61" s="2">
        <v>1</v>
      </c>
      <c r="BD61" s="2">
        <v>0</v>
      </c>
      <c r="BG61" s="2">
        <v>3</v>
      </c>
      <c r="BH61" s="2">
        <v>3</v>
      </c>
      <c r="BI61" s="2">
        <v>3</v>
      </c>
      <c r="BJ61" s="2">
        <v>1</v>
      </c>
      <c r="BP61" s="2">
        <v>0.19</v>
      </c>
      <c r="BQ61" s="2">
        <v>0.6</v>
      </c>
      <c r="BT61" s="2">
        <v>0.99</v>
      </c>
      <c r="BU61" s="2">
        <v>4.76</v>
      </c>
      <c r="BV61" s="2">
        <v>0.71</v>
      </c>
      <c r="BW61" s="2">
        <v>2.95</v>
      </c>
      <c r="BX61" s="2">
        <v>5.83</v>
      </c>
      <c r="BY61" s="2">
        <v>5.03</v>
      </c>
      <c r="BZ61" s="2">
        <v>61</v>
      </c>
      <c r="CA61" s="2">
        <v>151</v>
      </c>
      <c r="CD61" s="2">
        <v>11.5</v>
      </c>
      <c r="CE61" s="2">
        <v>3.33</v>
      </c>
      <c r="CG61" s="11">
        <v>43222</v>
      </c>
      <c r="CH61" s="2" t="s">
        <v>3974</v>
      </c>
      <c r="CI61" s="2" t="s">
        <v>9199</v>
      </c>
      <c r="CK61" s="2" t="s">
        <v>9200</v>
      </c>
      <c r="CN61" s="2">
        <v>2</v>
      </c>
      <c r="CO61" s="2">
        <v>2</v>
      </c>
      <c r="CQ61" s="2">
        <v>1</v>
      </c>
      <c r="CR61" s="2">
        <v>0</v>
      </c>
      <c r="CS61" s="2">
        <v>0</v>
      </c>
      <c r="CT61" s="2">
        <v>52</v>
      </c>
      <c r="CU61" s="2">
        <v>0.6</v>
      </c>
      <c r="CV61" s="2">
        <v>0</v>
      </c>
      <c r="CY61" s="2" t="s">
        <v>2865</v>
      </c>
      <c r="CZ61" s="2">
        <v>1</v>
      </c>
      <c r="DA61" s="2">
        <v>1</v>
      </c>
      <c r="DB61" s="2">
        <v>2</v>
      </c>
      <c r="DC61" s="2">
        <v>1</v>
      </c>
      <c r="DD61" s="2">
        <v>1</v>
      </c>
      <c r="DE61" s="2">
        <v>1</v>
      </c>
      <c r="DF61" s="2">
        <v>0</v>
      </c>
      <c r="DG61" s="2">
        <v>1</v>
      </c>
      <c r="DH61" s="2">
        <v>2</v>
      </c>
      <c r="DI61" s="2">
        <v>1</v>
      </c>
      <c r="DQ61" s="2" t="s">
        <v>9201</v>
      </c>
      <c r="DS61" t="s">
        <v>1045</v>
      </c>
      <c r="DT61"/>
      <c r="DU61"/>
      <c r="DV61"/>
      <c r="DW61"/>
      <c r="DX61" t="s">
        <v>76</v>
      </c>
      <c r="DY61" s="80"/>
      <c r="DZ61" t="s">
        <v>76</v>
      </c>
      <c r="EA61"/>
      <c r="EB61" t="s">
        <v>76</v>
      </c>
      <c r="EC61"/>
      <c r="ED61" t="s">
        <v>76</v>
      </c>
      <c r="EE61" s="82"/>
      <c r="EF61" t="s">
        <v>76</v>
      </c>
      <c r="EG61"/>
      <c r="EH61" t="s">
        <v>76</v>
      </c>
      <c r="EI61"/>
      <c r="EJ61" t="s">
        <v>76</v>
      </c>
      <c r="EK61"/>
      <c r="EL61" t="s">
        <v>9202</v>
      </c>
    </row>
    <row r="62" spans="1:142">
      <c r="A62" s="2" t="s">
        <v>9203</v>
      </c>
      <c r="B62" s="2" t="s">
        <v>9204</v>
      </c>
      <c r="C62" s="16">
        <v>43352.6673611111</v>
      </c>
      <c r="D62" s="2">
        <v>1</v>
      </c>
      <c r="E62" s="2">
        <v>168</v>
      </c>
      <c r="F62" s="2">
        <v>64</v>
      </c>
      <c r="H62" s="2">
        <v>65</v>
      </c>
      <c r="I62" s="2">
        <v>58</v>
      </c>
      <c r="J62" s="2">
        <v>67</v>
      </c>
      <c r="K62" s="2">
        <v>3</v>
      </c>
      <c r="L62" s="2">
        <v>140</v>
      </c>
      <c r="M62" s="2">
        <v>24</v>
      </c>
      <c r="N62" s="2">
        <v>45</v>
      </c>
      <c r="O62" s="2">
        <v>4</v>
      </c>
      <c r="P62" s="2" t="s">
        <v>166</v>
      </c>
      <c r="Q62" s="2">
        <v>0</v>
      </c>
      <c r="R62" s="2">
        <v>23</v>
      </c>
      <c r="S62" s="2">
        <v>42</v>
      </c>
      <c r="T62" s="2">
        <f t="shared" si="2"/>
        <v>131</v>
      </c>
      <c r="U62" s="2" t="s">
        <v>167</v>
      </c>
      <c r="V62" s="2" t="s">
        <v>76</v>
      </c>
      <c r="W62" s="2">
        <v>0</v>
      </c>
      <c r="AA62" s="2">
        <v>1</v>
      </c>
      <c r="AB62" s="2" t="s">
        <v>197</v>
      </c>
      <c r="AC62" s="2" t="s">
        <v>1481</v>
      </c>
      <c r="AD62" s="2" t="s">
        <v>76</v>
      </c>
      <c r="AE62" s="2">
        <v>1</v>
      </c>
      <c r="AF62" s="2" t="s">
        <v>197</v>
      </c>
      <c r="AG62" s="2">
        <v>30</v>
      </c>
      <c r="AH62" s="2">
        <v>0</v>
      </c>
      <c r="AJ62" s="2">
        <v>0</v>
      </c>
      <c r="AO62" s="2">
        <v>0</v>
      </c>
      <c r="AQ62" s="2">
        <v>0</v>
      </c>
      <c r="AR62" s="2">
        <v>0</v>
      </c>
      <c r="AS62" s="2">
        <v>0</v>
      </c>
      <c r="AV62" s="2">
        <v>0</v>
      </c>
      <c r="AY62" s="2">
        <v>0</v>
      </c>
      <c r="BC62" s="2">
        <v>1</v>
      </c>
      <c r="BD62" s="2">
        <v>0</v>
      </c>
      <c r="BG62" s="2">
        <v>3</v>
      </c>
      <c r="BH62" s="2">
        <v>3</v>
      </c>
      <c r="BI62" s="2">
        <v>3</v>
      </c>
      <c r="BJ62" s="2">
        <v>2</v>
      </c>
      <c r="BK62" s="2">
        <v>542.4</v>
      </c>
      <c r="BL62" s="2">
        <v>238.6</v>
      </c>
      <c r="BP62" s="2">
        <v>3190</v>
      </c>
      <c r="BQ62" s="2">
        <v>2.8</v>
      </c>
      <c r="BS62" s="2">
        <v>1053</v>
      </c>
      <c r="BT62" s="2">
        <v>0.74</v>
      </c>
      <c r="BU62" s="2">
        <v>3.17</v>
      </c>
      <c r="BV62" s="2">
        <v>0.59</v>
      </c>
      <c r="BW62" s="2">
        <v>2.01</v>
      </c>
      <c r="BX62" s="2">
        <v>6.59</v>
      </c>
      <c r="BY62" s="2">
        <v>2.54</v>
      </c>
      <c r="BZ62" s="2">
        <v>45</v>
      </c>
      <c r="CA62" s="2">
        <v>115</v>
      </c>
      <c r="CB62" s="2">
        <v>7.3</v>
      </c>
      <c r="CD62" s="2">
        <v>12.4</v>
      </c>
      <c r="CE62" s="2">
        <v>3.39</v>
      </c>
      <c r="CG62" s="11">
        <v>43355</v>
      </c>
      <c r="CH62" s="2" t="s">
        <v>9205</v>
      </c>
      <c r="CI62" s="2" t="s">
        <v>9206</v>
      </c>
      <c r="CK62" s="2" t="s">
        <v>9049</v>
      </c>
      <c r="CL62" s="2" t="s">
        <v>9207</v>
      </c>
      <c r="CN62" s="2">
        <v>2</v>
      </c>
      <c r="CO62" s="2">
        <v>1</v>
      </c>
      <c r="CQ62" s="2">
        <v>0</v>
      </c>
      <c r="CR62" s="2">
        <v>0</v>
      </c>
      <c r="CS62" s="2">
        <v>0</v>
      </c>
      <c r="CT62" s="2">
        <v>44</v>
      </c>
      <c r="CU62" s="2">
        <v>0.62</v>
      </c>
      <c r="CV62" s="2">
        <v>0</v>
      </c>
      <c r="CY62" s="2" t="s">
        <v>2455</v>
      </c>
      <c r="CZ62" s="2">
        <v>0</v>
      </c>
      <c r="DA62" s="2">
        <v>1</v>
      </c>
      <c r="DB62" s="2">
        <v>1</v>
      </c>
      <c r="DC62" s="2">
        <v>1</v>
      </c>
      <c r="DD62" s="2">
        <v>0</v>
      </c>
      <c r="DE62" s="2">
        <v>1</v>
      </c>
      <c r="DF62" s="2">
        <v>1</v>
      </c>
      <c r="DG62" s="2">
        <v>0</v>
      </c>
      <c r="DH62" s="2">
        <v>0</v>
      </c>
      <c r="DI62" s="2">
        <v>0</v>
      </c>
      <c r="DQ62" s="2" t="s">
        <v>9208</v>
      </c>
      <c r="DS62" t="s">
        <v>1045</v>
      </c>
      <c r="DT62"/>
      <c r="DU62"/>
      <c r="DV62"/>
      <c r="DW62"/>
      <c r="DX62" t="s">
        <v>76</v>
      </c>
      <c r="DY62" s="80"/>
      <c r="DZ62" t="s">
        <v>76</v>
      </c>
      <c r="EA62"/>
      <c r="EB62" t="s">
        <v>76</v>
      </c>
      <c r="EC62"/>
      <c r="ED62" t="s">
        <v>76</v>
      </c>
      <c r="EE62" s="82"/>
      <c r="EF62" t="s">
        <v>76</v>
      </c>
      <c r="EG62"/>
      <c r="EH62" t="s">
        <v>76</v>
      </c>
      <c r="EI62"/>
      <c r="EJ62" t="s">
        <v>76</v>
      </c>
      <c r="EK62"/>
      <c r="EL62"/>
    </row>
    <row r="63" spans="1:142">
      <c r="A63" s="2" t="s">
        <v>9209</v>
      </c>
      <c r="B63" s="2" t="s">
        <v>9210</v>
      </c>
      <c r="C63" s="16">
        <v>43347.4444444444</v>
      </c>
      <c r="D63" s="2">
        <v>1</v>
      </c>
      <c r="E63" s="2">
        <v>175</v>
      </c>
      <c r="F63" s="2">
        <v>82</v>
      </c>
      <c r="H63" s="2">
        <v>58</v>
      </c>
      <c r="I63" s="2">
        <v>41</v>
      </c>
      <c r="J63" s="2">
        <v>106</v>
      </c>
      <c r="K63" s="2">
        <v>15</v>
      </c>
      <c r="L63" s="2">
        <v>113</v>
      </c>
      <c r="M63" s="2">
        <v>43</v>
      </c>
      <c r="N63" s="2">
        <v>77</v>
      </c>
      <c r="O63" s="2">
        <v>7</v>
      </c>
      <c r="P63" s="2" t="s">
        <v>278</v>
      </c>
      <c r="Q63" s="2">
        <v>0</v>
      </c>
      <c r="R63" s="2">
        <v>2</v>
      </c>
      <c r="S63" s="2">
        <v>28</v>
      </c>
      <c r="T63" s="2">
        <f t="shared" si="2"/>
        <v>134</v>
      </c>
      <c r="U63" s="2" t="s">
        <v>167</v>
      </c>
      <c r="V63" s="2" t="s">
        <v>8359</v>
      </c>
      <c r="W63" s="2">
        <v>0</v>
      </c>
      <c r="AA63" s="2">
        <v>0</v>
      </c>
      <c r="AE63" s="2">
        <v>1</v>
      </c>
      <c r="AF63" s="2">
        <v>10</v>
      </c>
      <c r="AG63" s="2" t="s">
        <v>606</v>
      </c>
      <c r="AH63" s="2">
        <v>1</v>
      </c>
      <c r="AI63" s="2">
        <v>2</v>
      </c>
      <c r="AJ63" s="2">
        <v>0</v>
      </c>
      <c r="AO63" s="2">
        <v>0</v>
      </c>
      <c r="AQ63" s="2">
        <v>0</v>
      </c>
      <c r="AR63" s="2">
        <v>0</v>
      </c>
      <c r="AS63" s="2">
        <v>0</v>
      </c>
      <c r="AV63" s="2">
        <v>0</v>
      </c>
      <c r="AY63" s="2">
        <v>0</v>
      </c>
      <c r="BC63" s="2">
        <v>0</v>
      </c>
      <c r="BD63" s="2">
        <v>0</v>
      </c>
      <c r="BJ63" s="2">
        <v>1</v>
      </c>
      <c r="BU63" s="2">
        <v>2.93</v>
      </c>
      <c r="BV63" s="2">
        <v>1.07</v>
      </c>
      <c r="BW63" s="2">
        <v>1.71</v>
      </c>
      <c r="BX63" s="2">
        <v>4.62</v>
      </c>
      <c r="BY63" s="2">
        <v>4.4</v>
      </c>
      <c r="BZ63" s="2">
        <v>77</v>
      </c>
      <c r="CG63" s="11">
        <v>43350</v>
      </c>
      <c r="CH63" s="2" t="s">
        <v>9211</v>
      </c>
      <c r="CK63" s="2" t="s">
        <v>9108</v>
      </c>
      <c r="CL63" s="2" t="s">
        <v>9212</v>
      </c>
      <c r="CN63" s="2">
        <v>1</v>
      </c>
      <c r="CO63" s="2">
        <v>2</v>
      </c>
      <c r="CQ63" s="2">
        <v>0</v>
      </c>
      <c r="CR63" s="2">
        <v>0</v>
      </c>
      <c r="CS63" s="2">
        <v>0</v>
      </c>
      <c r="CY63" s="2" t="s">
        <v>2125</v>
      </c>
      <c r="CZ63" s="2">
        <v>0</v>
      </c>
      <c r="DA63" s="2">
        <v>1</v>
      </c>
      <c r="DB63" s="2">
        <v>2</v>
      </c>
      <c r="DC63" s="2">
        <v>1</v>
      </c>
      <c r="DD63" s="2">
        <v>0</v>
      </c>
      <c r="DE63" s="2">
        <v>1</v>
      </c>
      <c r="DF63" s="2">
        <v>0</v>
      </c>
      <c r="DG63" s="2">
        <v>0</v>
      </c>
      <c r="DH63" s="2">
        <v>1</v>
      </c>
      <c r="DI63" s="2">
        <v>0</v>
      </c>
      <c r="DQ63" s="2" t="s">
        <v>9213</v>
      </c>
      <c r="DS63" t="s">
        <v>1045</v>
      </c>
      <c r="DT63"/>
      <c r="DU63"/>
      <c r="DV63"/>
      <c r="DW63"/>
      <c r="DX63" t="s">
        <v>8467</v>
      </c>
      <c r="DY63" s="80" t="s">
        <v>8188</v>
      </c>
      <c r="DZ63" t="s">
        <v>76</v>
      </c>
      <c r="EA63"/>
      <c r="EB63" t="s">
        <v>9214</v>
      </c>
      <c r="EC63" t="s">
        <v>8424</v>
      </c>
      <c r="ED63" t="s">
        <v>76</v>
      </c>
      <c r="EE63" s="82"/>
      <c r="EF63" t="s">
        <v>76</v>
      </c>
      <c r="EG63"/>
      <c r="EH63" t="s">
        <v>76</v>
      </c>
      <c r="EI63"/>
      <c r="EJ63" t="s">
        <v>76</v>
      </c>
      <c r="EK63"/>
      <c r="EL63"/>
    </row>
    <row r="64" spans="1:142">
      <c r="A64" s="2" t="s">
        <v>9215</v>
      </c>
      <c r="B64" s="2" t="s">
        <v>9216</v>
      </c>
      <c r="C64" s="16">
        <v>43339.4888888889</v>
      </c>
      <c r="D64" s="2">
        <v>1</v>
      </c>
      <c r="E64" s="2">
        <v>160</v>
      </c>
      <c r="F64" s="2">
        <v>64</v>
      </c>
      <c r="H64" s="2">
        <v>71</v>
      </c>
      <c r="I64" s="2">
        <v>75</v>
      </c>
      <c r="J64" s="2">
        <v>69</v>
      </c>
      <c r="K64" s="2">
        <v>3</v>
      </c>
      <c r="L64" s="2">
        <v>103</v>
      </c>
      <c r="M64" s="2">
        <v>43</v>
      </c>
      <c r="N64" s="2">
        <v>74</v>
      </c>
      <c r="O64" s="2">
        <v>4</v>
      </c>
      <c r="P64" s="2" t="s">
        <v>278</v>
      </c>
      <c r="Q64" s="2">
        <v>0</v>
      </c>
      <c r="R64" s="2">
        <v>2</v>
      </c>
      <c r="S64" s="2">
        <v>28</v>
      </c>
      <c r="T64" s="2">
        <f t="shared" si="2"/>
        <v>153</v>
      </c>
      <c r="U64" s="2" t="s">
        <v>148</v>
      </c>
      <c r="V64" s="2" t="s">
        <v>76</v>
      </c>
      <c r="W64" s="2">
        <v>0</v>
      </c>
      <c r="AA64" s="2">
        <v>0</v>
      </c>
      <c r="AE64" s="2">
        <v>1</v>
      </c>
      <c r="AF64" s="2">
        <v>15</v>
      </c>
      <c r="AG64" s="2" t="s">
        <v>606</v>
      </c>
      <c r="AH64" s="2">
        <v>0</v>
      </c>
      <c r="AJ64" s="2">
        <v>1</v>
      </c>
      <c r="AM64" s="2">
        <v>0</v>
      </c>
      <c r="AO64" s="2">
        <v>1</v>
      </c>
      <c r="AP64" s="2" t="s">
        <v>566</v>
      </c>
      <c r="AQ64" s="2">
        <v>0</v>
      </c>
      <c r="AR64" s="2">
        <v>0</v>
      </c>
      <c r="AS64" s="2">
        <v>0</v>
      </c>
      <c r="AV64" s="2">
        <v>0</v>
      </c>
      <c r="AY64" s="2">
        <v>0</v>
      </c>
      <c r="BC64" s="2">
        <v>0</v>
      </c>
      <c r="BD64" s="2">
        <v>0</v>
      </c>
      <c r="BJ64" s="2">
        <v>1</v>
      </c>
      <c r="BS64" s="2">
        <v>100.5</v>
      </c>
      <c r="CA64" s="2">
        <v>133</v>
      </c>
      <c r="CG64" s="11">
        <v>43341</v>
      </c>
      <c r="CH64" s="2" t="s">
        <v>9045</v>
      </c>
      <c r="CI64" s="2" t="s">
        <v>9217</v>
      </c>
      <c r="CK64" s="2" t="s">
        <v>9218</v>
      </c>
      <c r="CL64" s="2" t="s">
        <v>9049</v>
      </c>
      <c r="CN64" s="2">
        <v>4</v>
      </c>
      <c r="CO64" s="2">
        <v>2</v>
      </c>
      <c r="CQ64" s="2">
        <v>0</v>
      </c>
      <c r="CR64" s="2">
        <v>0</v>
      </c>
      <c r="CS64" s="2">
        <v>0</v>
      </c>
      <c r="CT64" s="2">
        <v>56</v>
      </c>
      <c r="CU64" s="2">
        <v>0.44</v>
      </c>
      <c r="CV64" s="2">
        <v>0</v>
      </c>
      <c r="CY64" s="2" t="s">
        <v>2055</v>
      </c>
      <c r="CZ64" s="2">
        <v>1</v>
      </c>
      <c r="DA64" s="2">
        <v>1</v>
      </c>
      <c r="DB64" s="2">
        <v>2</v>
      </c>
      <c r="DC64" s="2">
        <v>1</v>
      </c>
      <c r="DD64" s="2">
        <v>0</v>
      </c>
      <c r="DE64" s="2">
        <v>1</v>
      </c>
      <c r="DF64" s="2">
        <v>1</v>
      </c>
      <c r="DG64" s="2">
        <v>0</v>
      </c>
      <c r="DH64" s="2">
        <v>2</v>
      </c>
      <c r="DI64" s="2">
        <v>0</v>
      </c>
      <c r="DQ64" s="2" t="s">
        <v>9219</v>
      </c>
      <c r="DS64" t="s">
        <v>1045</v>
      </c>
      <c r="DT64"/>
      <c r="DU64"/>
      <c r="DV64"/>
      <c r="DW64"/>
      <c r="DX64" t="s">
        <v>76</v>
      </c>
      <c r="DY64" s="80"/>
      <c r="DZ64" t="s">
        <v>76</v>
      </c>
      <c r="EA64"/>
      <c r="EB64" t="s">
        <v>76</v>
      </c>
      <c r="EC64"/>
      <c r="ED64" t="s">
        <v>76</v>
      </c>
      <c r="EE64" s="82"/>
      <c r="EF64" t="s">
        <v>76</v>
      </c>
      <c r="EG64"/>
      <c r="EH64" t="s">
        <v>76</v>
      </c>
      <c r="EI64"/>
      <c r="EJ64" t="s">
        <v>76</v>
      </c>
      <c r="EK64"/>
      <c r="EL64"/>
    </row>
    <row r="65" s="1" customFormat="1" spans="1:142">
      <c r="A65" s="1" t="s">
        <v>9220</v>
      </c>
      <c r="B65" s="1" t="s">
        <v>9221</v>
      </c>
      <c r="C65" s="87">
        <v>43318.4416666667</v>
      </c>
      <c r="D65" s="1">
        <v>1</v>
      </c>
      <c r="E65" s="1">
        <v>172</v>
      </c>
      <c r="F65" s="1">
        <v>83</v>
      </c>
      <c r="H65" s="1">
        <v>73</v>
      </c>
      <c r="I65" s="1">
        <v>75</v>
      </c>
      <c r="J65" s="1">
        <v>61</v>
      </c>
      <c r="K65" s="1">
        <v>3</v>
      </c>
      <c r="L65" s="1">
        <v>159</v>
      </c>
      <c r="M65" s="1">
        <v>24</v>
      </c>
      <c r="N65" s="1">
        <v>149</v>
      </c>
      <c r="O65" s="1">
        <v>13</v>
      </c>
      <c r="P65" s="1" t="s">
        <v>1146</v>
      </c>
      <c r="Q65" s="1">
        <v>0</v>
      </c>
      <c r="R65" s="1">
        <v>2</v>
      </c>
      <c r="S65" s="1">
        <v>28</v>
      </c>
      <c r="T65" s="1">
        <f t="shared" si="2"/>
        <v>143</v>
      </c>
      <c r="U65" s="1" t="s">
        <v>148</v>
      </c>
      <c r="V65" s="1" t="s">
        <v>9222</v>
      </c>
      <c r="W65" s="1">
        <v>1</v>
      </c>
      <c r="X65" s="1">
        <v>40</v>
      </c>
      <c r="Y65" s="1" t="s">
        <v>2400</v>
      </c>
      <c r="Z65" s="1">
        <v>3</v>
      </c>
      <c r="AA65" s="1">
        <v>1</v>
      </c>
      <c r="AB65" s="1">
        <v>25</v>
      </c>
      <c r="AC65" s="1" t="s">
        <v>1481</v>
      </c>
      <c r="AD65" s="1" t="s">
        <v>76</v>
      </c>
      <c r="AE65" s="1">
        <v>1</v>
      </c>
      <c r="AF65" s="1">
        <v>10</v>
      </c>
      <c r="AG65" s="1" t="s">
        <v>197</v>
      </c>
      <c r="AH65" s="1">
        <v>1</v>
      </c>
      <c r="AJ65" s="1">
        <v>0</v>
      </c>
      <c r="AO65" s="1">
        <v>0</v>
      </c>
      <c r="AQ65" s="1">
        <v>0</v>
      </c>
      <c r="AR65" s="1">
        <v>0</v>
      </c>
      <c r="AS65" s="1">
        <v>0</v>
      </c>
      <c r="AV65" s="1">
        <v>0</v>
      </c>
      <c r="AY65" s="1">
        <v>1</v>
      </c>
      <c r="BC65" s="1">
        <v>0</v>
      </c>
      <c r="BD65" s="1">
        <v>0</v>
      </c>
      <c r="BG65" s="1">
        <v>3</v>
      </c>
      <c r="BH65" s="1">
        <v>1</v>
      </c>
      <c r="BI65" s="1">
        <v>3</v>
      </c>
      <c r="BJ65" s="1">
        <v>1</v>
      </c>
      <c r="BP65" s="1">
        <v>32.22</v>
      </c>
      <c r="BQ65" s="1">
        <v>1.9</v>
      </c>
      <c r="BS65" s="1">
        <v>2171</v>
      </c>
      <c r="BT65" s="1">
        <v>0.77</v>
      </c>
      <c r="BU65" s="1">
        <v>3.38</v>
      </c>
      <c r="BV65" s="1">
        <v>1.46</v>
      </c>
      <c r="BW65" s="1">
        <v>1.89</v>
      </c>
      <c r="BX65" s="1">
        <v>6.98</v>
      </c>
      <c r="BY65" s="1">
        <v>9.96</v>
      </c>
      <c r="BZ65" s="1">
        <v>149</v>
      </c>
      <c r="CA65" s="1">
        <v>110</v>
      </c>
      <c r="CD65" s="1">
        <v>11.4</v>
      </c>
      <c r="CE65" s="1">
        <v>3.59</v>
      </c>
      <c r="CG65" s="89">
        <v>43326</v>
      </c>
      <c r="CH65" s="1" t="s">
        <v>9211</v>
      </c>
      <c r="CI65" s="1" t="s">
        <v>9223</v>
      </c>
      <c r="CJ65" s="1" t="s">
        <v>9224</v>
      </c>
      <c r="CK65" s="1" t="s">
        <v>9225</v>
      </c>
      <c r="CL65" s="1" t="s">
        <v>9226</v>
      </c>
      <c r="CN65" s="1">
        <v>2</v>
      </c>
      <c r="CO65" s="1">
        <v>2</v>
      </c>
      <c r="CQ65" s="1">
        <v>1</v>
      </c>
      <c r="CR65" s="1">
        <v>0</v>
      </c>
      <c r="CS65" s="1">
        <v>0</v>
      </c>
      <c r="CT65" s="1">
        <v>49</v>
      </c>
      <c r="CU65" s="1">
        <v>0.81</v>
      </c>
      <c r="CV65" s="1">
        <v>0</v>
      </c>
      <c r="CY65" s="1" t="s">
        <v>9227</v>
      </c>
      <c r="CZ65" s="1">
        <v>1</v>
      </c>
      <c r="DA65" s="1">
        <v>1</v>
      </c>
      <c r="DB65" s="1">
        <v>2</v>
      </c>
      <c r="DC65" s="1">
        <v>0</v>
      </c>
      <c r="DD65" s="1">
        <v>0</v>
      </c>
      <c r="DE65" s="1">
        <v>1</v>
      </c>
      <c r="DF65" s="1">
        <v>0</v>
      </c>
      <c r="DG65" s="1">
        <v>1</v>
      </c>
      <c r="DH65" s="1">
        <v>1</v>
      </c>
      <c r="DI65" s="1">
        <v>1</v>
      </c>
      <c r="DQ65" s="1" t="s">
        <v>9228</v>
      </c>
      <c r="DS65" s="90"/>
      <c r="DT65" s="90" t="s">
        <v>1045</v>
      </c>
      <c r="DU65" s="90">
        <v>2019.6</v>
      </c>
      <c r="DV65" s="90" t="s">
        <v>1045</v>
      </c>
      <c r="DW65" s="90">
        <v>2019.6</v>
      </c>
      <c r="DX65" s="90"/>
      <c r="DY65" s="92"/>
      <c r="DZ65" s="90"/>
      <c r="EA65" s="90"/>
      <c r="EB65" s="90"/>
      <c r="EC65" s="90"/>
      <c r="ED65" s="90"/>
      <c r="EE65" s="93"/>
      <c r="EF65" s="90"/>
      <c r="EG65" s="90"/>
      <c r="EH65" s="90"/>
      <c r="EI65" s="90"/>
      <c r="EJ65" s="90"/>
      <c r="EK65" s="90"/>
      <c r="EL65" s="90" t="s">
        <v>9229</v>
      </c>
    </row>
    <row r="66" spans="1:142">
      <c r="A66" s="2" t="s">
        <v>9230</v>
      </c>
      <c r="B66" s="2" t="s">
        <v>9231</v>
      </c>
      <c r="C66" s="16">
        <v>43356.4048611111</v>
      </c>
      <c r="D66" s="2">
        <v>1</v>
      </c>
      <c r="E66" s="2">
        <v>173</v>
      </c>
      <c r="F66" s="2">
        <v>75</v>
      </c>
      <c r="H66" s="2">
        <v>72</v>
      </c>
      <c r="I66" s="2">
        <v>75</v>
      </c>
      <c r="J66" s="2">
        <v>87</v>
      </c>
      <c r="K66" s="2">
        <v>9</v>
      </c>
      <c r="L66" s="2">
        <v>124</v>
      </c>
      <c r="M66" s="2">
        <v>24</v>
      </c>
      <c r="N66" s="2">
        <v>72</v>
      </c>
      <c r="O66" s="2">
        <v>7</v>
      </c>
      <c r="P66" s="2" t="s">
        <v>382</v>
      </c>
      <c r="Q66" s="2">
        <v>0</v>
      </c>
      <c r="R66" s="2">
        <v>2</v>
      </c>
      <c r="S66" s="2">
        <v>28</v>
      </c>
      <c r="T66" s="2">
        <f t="shared" si="2"/>
        <v>143</v>
      </c>
      <c r="U66" s="2" t="s">
        <v>148</v>
      </c>
      <c r="V66" s="2" t="s">
        <v>9148</v>
      </c>
      <c r="W66" s="2">
        <v>1</v>
      </c>
      <c r="X66" s="2" t="s">
        <v>197</v>
      </c>
      <c r="Y66" s="2" t="s">
        <v>1401</v>
      </c>
      <c r="Z66" s="2" t="s">
        <v>997</v>
      </c>
      <c r="AA66" s="2">
        <v>1</v>
      </c>
      <c r="AB66" s="2" t="s">
        <v>197</v>
      </c>
      <c r="AC66" s="2" t="s">
        <v>1481</v>
      </c>
      <c r="AD66" s="2" t="s">
        <v>76</v>
      </c>
      <c r="AE66" s="2">
        <v>1</v>
      </c>
      <c r="AF66" s="2" t="s">
        <v>4857</v>
      </c>
      <c r="AG66" s="2" t="s">
        <v>1574</v>
      </c>
      <c r="AH66" s="2">
        <v>0</v>
      </c>
      <c r="AJ66" s="2">
        <v>1</v>
      </c>
      <c r="AL66" s="2" t="s">
        <v>566</v>
      </c>
      <c r="AM66" s="2">
        <v>1</v>
      </c>
      <c r="AN66" s="2" t="s">
        <v>556</v>
      </c>
      <c r="AO66" s="2">
        <v>0</v>
      </c>
      <c r="AQ66" s="2">
        <v>0</v>
      </c>
      <c r="AR66" s="2">
        <v>0</v>
      </c>
      <c r="AS66" s="2">
        <v>0</v>
      </c>
      <c r="AV66" s="2">
        <v>0</v>
      </c>
      <c r="AY66" s="2">
        <v>0</v>
      </c>
      <c r="BC66" s="2">
        <v>1</v>
      </c>
      <c r="BD66" s="2">
        <v>0</v>
      </c>
      <c r="BG66" s="2">
        <v>2</v>
      </c>
      <c r="BH66" s="2">
        <v>1</v>
      </c>
      <c r="BI66" s="2">
        <v>3</v>
      </c>
      <c r="BJ66" s="2">
        <v>1</v>
      </c>
      <c r="BP66" s="2">
        <v>14.01</v>
      </c>
      <c r="BQ66" s="2">
        <v>1.4</v>
      </c>
      <c r="BT66" s="2">
        <v>0.83</v>
      </c>
      <c r="BU66" s="2">
        <v>3.13</v>
      </c>
      <c r="BV66" s="2">
        <v>0.91</v>
      </c>
      <c r="BW66" s="2">
        <v>2.03</v>
      </c>
      <c r="BX66" s="2">
        <v>6.83</v>
      </c>
      <c r="BY66" s="2">
        <v>5.02</v>
      </c>
      <c r="BZ66" s="2">
        <v>72</v>
      </c>
      <c r="CA66" s="2">
        <v>136</v>
      </c>
      <c r="CB66" s="2">
        <v>6</v>
      </c>
      <c r="CD66" s="2">
        <v>11.2</v>
      </c>
      <c r="CE66" s="2">
        <v>2.33</v>
      </c>
      <c r="CG66" s="11">
        <v>43361</v>
      </c>
      <c r="CH66" s="2" t="s">
        <v>9232</v>
      </c>
      <c r="CI66" s="2" t="s">
        <v>9233</v>
      </c>
      <c r="CK66" s="2" t="s">
        <v>9234</v>
      </c>
      <c r="CN66" s="2">
        <v>2</v>
      </c>
      <c r="CO66" s="2">
        <v>2</v>
      </c>
      <c r="CQ66" s="2">
        <v>1</v>
      </c>
      <c r="CR66" s="2">
        <v>0</v>
      </c>
      <c r="CS66" s="2">
        <v>0</v>
      </c>
      <c r="CT66" s="2">
        <v>43</v>
      </c>
      <c r="CU66" s="2">
        <v>0.6</v>
      </c>
      <c r="CV66" s="2">
        <v>0</v>
      </c>
      <c r="CY66" s="2" t="s">
        <v>3837</v>
      </c>
      <c r="CZ66" s="2">
        <v>1</v>
      </c>
      <c r="DA66" s="2">
        <v>1</v>
      </c>
      <c r="DB66" s="2">
        <v>2</v>
      </c>
      <c r="DC66" s="2">
        <v>1</v>
      </c>
      <c r="DD66" s="2">
        <v>0</v>
      </c>
      <c r="DE66" s="2">
        <v>1</v>
      </c>
      <c r="DF66" s="2">
        <v>1</v>
      </c>
      <c r="DG66" s="2">
        <v>0</v>
      </c>
      <c r="DH66" s="2">
        <v>2</v>
      </c>
      <c r="DI66" s="2">
        <v>0</v>
      </c>
      <c r="DQ66" s="2" t="s">
        <v>9235</v>
      </c>
      <c r="DS66" t="s">
        <v>1045</v>
      </c>
      <c r="DT66"/>
      <c r="DU66"/>
      <c r="DV66"/>
      <c r="DW66"/>
      <c r="DX66" t="s">
        <v>76</v>
      </c>
      <c r="DY66" s="80"/>
      <c r="DZ66" t="s">
        <v>76</v>
      </c>
      <c r="EA66"/>
      <c r="EB66" t="s">
        <v>76</v>
      </c>
      <c r="EC66"/>
      <c r="ED66" t="s">
        <v>76</v>
      </c>
      <c r="EE66" s="82"/>
      <c r="EF66" t="s">
        <v>76</v>
      </c>
      <c r="EG66"/>
      <c r="EH66" t="s">
        <v>76</v>
      </c>
      <c r="EI66"/>
      <c r="EJ66" t="s">
        <v>76</v>
      </c>
      <c r="EK66"/>
      <c r="EL66"/>
    </row>
    <row r="67" spans="1:142">
      <c r="A67" s="2" t="s">
        <v>9236</v>
      </c>
      <c r="B67" s="2" t="s">
        <v>9237</v>
      </c>
      <c r="C67" s="16">
        <v>43364.3590277778</v>
      </c>
      <c r="D67" s="2">
        <v>1</v>
      </c>
      <c r="E67" s="2">
        <v>174</v>
      </c>
      <c r="F67" s="2">
        <v>77</v>
      </c>
      <c r="H67" s="2">
        <v>56</v>
      </c>
      <c r="I67" s="2">
        <v>41</v>
      </c>
      <c r="J67" s="2">
        <v>58</v>
      </c>
      <c r="K67" s="2">
        <v>3</v>
      </c>
      <c r="L67" s="2">
        <v>108</v>
      </c>
      <c r="M67" s="2">
        <v>43</v>
      </c>
      <c r="N67" s="2">
        <v>69</v>
      </c>
      <c r="O67" s="2">
        <v>4</v>
      </c>
      <c r="P67" s="2" t="s">
        <v>166</v>
      </c>
      <c r="Q67" s="2">
        <v>0</v>
      </c>
      <c r="R67" s="2">
        <v>23</v>
      </c>
      <c r="S67" s="2">
        <v>42</v>
      </c>
      <c r="T67" s="2">
        <f t="shared" si="2"/>
        <v>133</v>
      </c>
      <c r="U67" s="2" t="s">
        <v>167</v>
      </c>
      <c r="V67" s="2" t="s">
        <v>76</v>
      </c>
      <c r="W67" s="2">
        <v>1</v>
      </c>
      <c r="X67" s="2" t="s">
        <v>197</v>
      </c>
      <c r="Y67" s="2" t="s">
        <v>607</v>
      </c>
      <c r="Z67" s="2">
        <v>1</v>
      </c>
      <c r="AA67" s="2">
        <v>0</v>
      </c>
      <c r="AE67" s="2">
        <v>1</v>
      </c>
      <c r="AF67" s="2">
        <v>40</v>
      </c>
      <c r="AG67" s="2" t="s">
        <v>606</v>
      </c>
      <c r="AH67" s="2">
        <v>0</v>
      </c>
      <c r="AJ67" s="2">
        <v>0</v>
      </c>
      <c r="AO67" s="2">
        <v>0</v>
      </c>
      <c r="AQ67" s="2">
        <v>0</v>
      </c>
      <c r="AR67" s="2">
        <v>0</v>
      </c>
      <c r="AS67" s="2">
        <v>0</v>
      </c>
      <c r="AV67" s="2">
        <v>0</v>
      </c>
      <c r="AY67" s="2">
        <v>0</v>
      </c>
      <c r="BC67" s="2">
        <v>1</v>
      </c>
      <c r="BD67" s="2">
        <v>0</v>
      </c>
      <c r="BJ67" s="2">
        <v>2</v>
      </c>
      <c r="BP67" s="2">
        <v>104.96</v>
      </c>
      <c r="BQ67" s="2">
        <v>1.2</v>
      </c>
      <c r="BS67" s="2">
        <v>181.8</v>
      </c>
      <c r="BT67" s="2">
        <v>0.9</v>
      </c>
      <c r="BU67" s="2">
        <v>3.78</v>
      </c>
      <c r="BV67" s="2">
        <v>1.11</v>
      </c>
      <c r="BW67" s="2">
        <v>2.41</v>
      </c>
      <c r="BX67" s="2">
        <v>4.82</v>
      </c>
      <c r="BY67" s="2">
        <v>5.4</v>
      </c>
      <c r="BZ67" s="2">
        <v>69</v>
      </c>
      <c r="CA67" s="2">
        <v>151</v>
      </c>
      <c r="CD67" s="2">
        <v>10.7</v>
      </c>
      <c r="CE67" s="2">
        <v>2.48</v>
      </c>
      <c r="CG67" s="11">
        <v>43369</v>
      </c>
      <c r="CH67" s="2" t="s">
        <v>9205</v>
      </c>
      <c r="CK67" s="2" t="s">
        <v>9238</v>
      </c>
      <c r="CL67" s="2" t="s">
        <v>9239</v>
      </c>
      <c r="CN67" s="2">
        <v>2</v>
      </c>
      <c r="CO67" s="2">
        <v>2</v>
      </c>
      <c r="CQ67" s="2">
        <v>1</v>
      </c>
      <c r="CR67" s="2">
        <v>0</v>
      </c>
      <c r="CS67" s="2">
        <v>0</v>
      </c>
      <c r="CT67" s="2">
        <v>50</v>
      </c>
      <c r="CU67" s="2">
        <v>0.68</v>
      </c>
      <c r="CV67" s="2">
        <v>0</v>
      </c>
      <c r="CY67" s="2" t="s">
        <v>1087</v>
      </c>
      <c r="CZ67" s="2">
        <v>1</v>
      </c>
      <c r="DA67" s="2">
        <v>1</v>
      </c>
      <c r="DB67" s="2">
        <v>2</v>
      </c>
      <c r="DC67" s="2">
        <v>0</v>
      </c>
      <c r="DD67" s="2">
        <v>1</v>
      </c>
      <c r="DE67" s="2">
        <v>1</v>
      </c>
      <c r="DF67" s="2">
        <v>0</v>
      </c>
      <c r="DG67" s="2">
        <v>1</v>
      </c>
      <c r="DH67" s="2">
        <v>1</v>
      </c>
      <c r="DI67" s="2">
        <v>0</v>
      </c>
      <c r="DQ67" s="2" t="s">
        <v>9240</v>
      </c>
      <c r="DS67" t="s">
        <v>1045</v>
      </c>
      <c r="DT67"/>
      <c r="DU67"/>
      <c r="DV67"/>
      <c r="DW67"/>
      <c r="DX67" t="s">
        <v>76</v>
      </c>
      <c r="DY67" s="80"/>
      <c r="DZ67" t="s">
        <v>76</v>
      </c>
      <c r="EA67"/>
      <c r="EB67" t="s">
        <v>76</v>
      </c>
      <c r="EC67"/>
      <c r="ED67" t="s">
        <v>76</v>
      </c>
      <c r="EE67" s="82"/>
      <c r="EF67" t="s">
        <v>76</v>
      </c>
      <c r="EG67"/>
      <c r="EH67" t="s">
        <v>76</v>
      </c>
      <c r="EI67"/>
      <c r="EJ67" t="s">
        <v>76</v>
      </c>
      <c r="EK67"/>
      <c r="EL67"/>
    </row>
    <row r="68" spans="1:142">
      <c r="A68" s="2" t="s">
        <v>9241</v>
      </c>
      <c r="B68" s="2" t="s">
        <v>9242</v>
      </c>
      <c r="C68" s="16">
        <v>43304.6256944444</v>
      </c>
      <c r="D68" s="2">
        <v>1</v>
      </c>
      <c r="E68" s="2">
        <v>163</v>
      </c>
      <c r="F68" s="2">
        <v>76</v>
      </c>
      <c r="H68" s="2">
        <v>55</v>
      </c>
      <c r="I68" s="2">
        <v>41</v>
      </c>
      <c r="J68" s="2">
        <v>71</v>
      </c>
      <c r="K68" s="2">
        <v>9</v>
      </c>
      <c r="L68" s="2">
        <v>100</v>
      </c>
      <c r="M68" s="2">
        <v>43</v>
      </c>
      <c r="N68" s="2">
        <v>53</v>
      </c>
      <c r="O68" s="2">
        <v>4</v>
      </c>
      <c r="P68" s="2" t="s">
        <v>382</v>
      </c>
      <c r="Q68" s="2">
        <v>0</v>
      </c>
      <c r="R68" s="2">
        <v>2</v>
      </c>
      <c r="S68" s="2">
        <v>28</v>
      </c>
      <c r="T68" s="2">
        <f t="shared" si="2"/>
        <v>125</v>
      </c>
      <c r="U68" s="2" t="s">
        <v>167</v>
      </c>
      <c r="V68" s="2" t="s">
        <v>9243</v>
      </c>
      <c r="W68" s="2">
        <v>0</v>
      </c>
      <c r="AA68" s="2">
        <v>1</v>
      </c>
      <c r="AB68" s="2" t="s">
        <v>1235</v>
      </c>
      <c r="AC68" s="2" t="s">
        <v>1481</v>
      </c>
      <c r="AD68" s="2" t="s">
        <v>76</v>
      </c>
      <c r="AE68" s="2">
        <v>0</v>
      </c>
      <c r="AJ68" s="2">
        <v>0</v>
      </c>
      <c r="AO68" s="2">
        <v>0</v>
      </c>
      <c r="AQ68" s="2">
        <v>0</v>
      </c>
      <c r="AR68" s="2">
        <v>0</v>
      </c>
      <c r="AS68" s="2">
        <v>0</v>
      </c>
      <c r="AV68" s="2">
        <v>0</v>
      </c>
      <c r="AY68" s="2">
        <v>0</v>
      </c>
      <c r="BC68" s="2">
        <v>0</v>
      </c>
      <c r="BD68" s="2">
        <v>0</v>
      </c>
      <c r="BJ68" s="2">
        <v>1</v>
      </c>
      <c r="BK68" s="2" t="s">
        <v>9244</v>
      </c>
      <c r="BP68" s="2">
        <v>3.74</v>
      </c>
      <c r="BQ68" s="2">
        <v>1.5</v>
      </c>
      <c r="BS68" s="2">
        <v>80.64</v>
      </c>
      <c r="BT68" s="2">
        <v>0.74</v>
      </c>
      <c r="BU68" s="2">
        <v>3.12</v>
      </c>
      <c r="BV68" s="2">
        <v>2.03</v>
      </c>
      <c r="BW68" s="2">
        <v>1.98</v>
      </c>
      <c r="BX68" s="2">
        <v>6.97</v>
      </c>
      <c r="BY68" s="2">
        <v>5.41</v>
      </c>
      <c r="BZ68" s="2">
        <v>53</v>
      </c>
      <c r="CA68" s="2">
        <v>136</v>
      </c>
      <c r="CD68" s="2">
        <v>10.6</v>
      </c>
      <c r="CE68" s="2">
        <v>2.96</v>
      </c>
      <c r="CG68" s="11">
        <v>43308</v>
      </c>
      <c r="CH68" s="2" t="s">
        <v>1192</v>
      </c>
      <c r="CI68" s="2" t="s">
        <v>9245</v>
      </c>
      <c r="CK68" s="2" t="s">
        <v>9246</v>
      </c>
      <c r="CL68" s="2" t="s">
        <v>9247</v>
      </c>
      <c r="CN68" s="2">
        <v>3</v>
      </c>
      <c r="CO68" s="2">
        <v>2</v>
      </c>
      <c r="CQ68" s="2">
        <v>1</v>
      </c>
      <c r="CR68" s="2">
        <v>0</v>
      </c>
      <c r="CS68" s="2">
        <v>0</v>
      </c>
      <c r="CY68" s="2" t="s">
        <v>1998</v>
      </c>
      <c r="CZ68" s="2">
        <v>1</v>
      </c>
      <c r="DA68" s="2">
        <v>1</v>
      </c>
      <c r="DB68" s="2">
        <v>2</v>
      </c>
      <c r="DC68" s="2">
        <v>1</v>
      </c>
      <c r="DD68" s="2">
        <v>0</v>
      </c>
      <c r="DE68" s="2">
        <v>1</v>
      </c>
      <c r="DF68" s="2">
        <v>0</v>
      </c>
      <c r="DG68" s="2">
        <v>0</v>
      </c>
      <c r="DH68" s="2">
        <v>2</v>
      </c>
      <c r="DI68" s="2">
        <v>0</v>
      </c>
      <c r="DQ68" s="2" t="s">
        <v>9248</v>
      </c>
      <c r="DS68" t="s">
        <v>1045</v>
      </c>
      <c r="DT68"/>
      <c r="DU68"/>
      <c r="DV68"/>
      <c r="DW68"/>
      <c r="DX68" t="s">
        <v>76</v>
      </c>
      <c r="DY68" s="80"/>
      <c r="DZ68" t="s">
        <v>76</v>
      </c>
      <c r="EA68"/>
      <c r="EB68" t="s">
        <v>76</v>
      </c>
      <c r="EC68"/>
      <c r="ED68" t="s">
        <v>76</v>
      </c>
      <c r="EE68" s="82"/>
      <c r="EF68" t="s">
        <v>76</v>
      </c>
      <c r="EG68"/>
      <c r="EH68" t="s">
        <v>76</v>
      </c>
      <c r="EI68"/>
      <c r="EJ68" t="s">
        <v>76</v>
      </c>
      <c r="EK68"/>
      <c r="EL68"/>
    </row>
    <row r="69" spans="1:142">
      <c r="A69" s="2" t="s">
        <v>9249</v>
      </c>
      <c r="B69" s="2" t="s">
        <v>9250</v>
      </c>
      <c r="C69" s="16">
        <v>43325.3465277778</v>
      </c>
      <c r="D69" s="2">
        <v>1</v>
      </c>
      <c r="E69" s="2">
        <v>168</v>
      </c>
      <c r="F69" s="2">
        <v>72</v>
      </c>
      <c r="H69" s="2">
        <v>67</v>
      </c>
      <c r="I69" s="2">
        <v>58</v>
      </c>
      <c r="J69" s="2">
        <v>53</v>
      </c>
      <c r="K69" s="2">
        <v>3</v>
      </c>
      <c r="L69" s="2">
        <v>119</v>
      </c>
      <c r="M69" s="2">
        <v>43</v>
      </c>
      <c r="N69" s="2">
        <v>80</v>
      </c>
      <c r="O69" s="2">
        <v>7</v>
      </c>
      <c r="P69" s="2" t="s">
        <v>382</v>
      </c>
      <c r="Q69" s="2">
        <v>0</v>
      </c>
      <c r="R69" s="2">
        <v>2</v>
      </c>
      <c r="S69" s="2">
        <v>28</v>
      </c>
      <c r="T69" s="2">
        <f t="shared" si="2"/>
        <v>139</v>
      </c>
      <c r="U69" s="2" t="s">
        <v>167</v>
      </c>
      <c r="V69" s="2" t="s">
        <v>9251</v>
      </c>
      <c r="W69" s="2">
        <v>0</v>
      </c>
      <c r="AA69" s="2">
        <v>0</v>
      </c>
      <c r="AE69" s="2">
        <v>1</v>
      </c>
      <c r="AF69" s="2" t="s">
        <v>9252</v>
      </c>
      <c r="AG69" s="2" t="s">
        <v>606</v>
      </c>
      <c r="AH69" s="2">
        <v>1</v>
      </c>
      <c r="AI69" s="2">
        <v>9</v>
      </c>
      <c r="AJ69" s="2">
        <v>0</v>
      </c>
      <c r="AO69" s="2">
        <v>1</v>
      </c>
      <c r="AP69" s="2">
        <v>4</v>
      </c>
      <c r="AQ69" s="2" t="s">
        <v>1373</v>
      </c>
      <c r="AR69" s="2">
        <v>0</v>
      </c>
      <c r="AS69" s="2">
        <v>0</v>
      </c>
      <c r="AV69" s="2">
        <v>0</v>
      </c>
      <c r="AY69" s="2">
        <v>0</v>
      </c>
      <c r="BC69" s="2">
        <v>0</v>
      </c>
      <c r="BD69" s="2">
        <v>0</v>
      </c>
      <c r="BJ69" s="2">
        <v>1</v>
      </c>
      <c r="BP69" s="2">
        <v>0</v>
      </c>
      <c r="BQ69" s="2">
        <v>0.7</v>
      </c>
      <c r="BS69" s="2">
        <v>275.9</v>
      </c>
      <c r="BU69" s="2">
        <v>3.7</v>
      </c>
      <c r="BV69" s="2">
        <v>1.93</v>
      </c>
      <c r="BW69" s="2">
        <v>2.12</v>
      </c>
      <c r="BX69" s="2">
        <v>4.1</v>
      </c>
      <c r="BY69" s="2">
        <v>5.09</v>
      </c>
      <c r="BZ69" s="2">
        <v>80</v>
      </c>
      <c r="CA69" s="2">
        <v>139</v>
      </c>
      <c r="CD69" s="2">
        <v>11.3</v>
      </c>
      <c r="CE69" s="2">
        <v>2.46</v>
      </c>
      <c r="CG69" s="11">
        <v>43326</v>
      </c>
      <c r="CH69" s="2" t="s">
        <v>1192</v>
      </c>
      <c r="CI69" s="2" t="s">
        <v>9253</v>
      </c>
      <c r="CK69" s="2" t="s">
        <v>9254</v>
      </c>
      <c r="CL69" s="2" t="s">
        <v>9255</v>
      </c>
      <c r="CN69" s="2">
        <v>3</v>
      </c>
      <c r="CO69" s="2">
        <v>2</v>
      </c>
      <c r="CQ69" s="2">
        <v>1</v>
      </c>
      <c r="CR69" s="2">
        <v>0</v>
      </c>
      <c r="CS69" s="2">
        <v>0</v>
      </c>
      <c r="CY69" s="2" t="s">
        <v>4087</v>
      </c>
      <c r="CZ69" s="2">
        <v>0</v>
      </c>
      <c r="DA69" s="2">
        <v>1</v>
      </c>
      <c r="DB69" s="2">
        <v>2</v>
      </c>
      <c r="DC69" s="2">
        <v>1</v>
      </c>
      <c r="DD69" s="2">
        <v>1</v>
      </c>
      <c r="DE69" s="2">
        <v>1</v>
      </c>
      <c r="DF69" s="2">
        <v>0</v>
      </c>
      <c r="DG69" s="2">
        <v>0</v>
      </c>
      <c r="DH69" s="2">
        <v>2</v>
      </c>
      <c r="DI69" s="2">
        <v>0</v>
      </c>
      <c r="DQ69" s="2" t="s">
        <v>9256</v>
      </c>
      <c r="DS69" t="s">
        <v>1045</v>
      </c>
      <c r="DT69"/>
      <c r="DU69"/>
      <c r="DV69"/>
      <c r="DW69"/>
      <c r="DX69" t="s">
        <v>76</v>
      </c>
      <c r="DY69" s="80"/>
      <c r="DZ69" t="s">
        <v>76</v>
      </c>
      <c r="EA69"/>
      <c r="EB69" t="s">
        <v>76</v>
      </c>
      <c r="EC69"/>
      <c r="ED69" t="s">
        <v>76</v>
      </c>
      <c r="EE69" s="82"/>
      <c r="EF69" t="s">
        <v>76</v>
      </c>
      <c r="EG69"/>
      <c r="EH69" t="s">
        <v>76</v>
      </c>
      <c r="EI69"/>
      <c r="EJ69" t="s">
        <v>76</v>
      </c>
      <c r="EK69"/>
      <c r="EL69"/>
    </row>
    <row r="70" spans="1:142">
      <c r="A70" s="2" t="s">
        <v>9257</v>
      </c>
      <c r="B70" s="2" t="s">
        <v>9258</v>
      </c>
      <c r="C70" s="16">
        <v>43294.3840277778</v>
      </c>
      <c r="D70" s="2">
        <v>2</v>
      </c>
      <c r="E70" s="2" t="s">
        <v>146</v>
      </c>
      <c r="F70" s="2" t="s">
        <v>146</v>
      </c>
      <c r="H70" s="2">
        <v>60</v>
      </c>
      <c r="I70" s="2">
        <v>58</v>
      </c>
      <c r="J70" s="2">
        <v>57</v>
      </c>
      <c r="K70" s="2">
        <v>3</v>
      </c>
      <c r="L70" s="2">
        <v>131</v>
      </c>
      <c r="M70" s="2">
        <v>34</v>
      </c>
      <c r="N70" s="2">
        <v>66</v>
      </c>
      <c r="O70" s="2">
        <v>4</v>
      </c>
      <c r="P70" s="2" t="s">
        <v>382</v>
      </c>
      <c r="Q70" s="2">
        <v>0</v>
      </c>
      <c r="R70" s="2">
        <v>2</v>
      </c>
      <c r="S70" s="2">
        <v>28</v>
      </c>
      <c r="T70" s="2">
        <f t="shared" si="2"/>
        <v>127</v>
      </c>
      <c r="U70" s="2" t="s">
        <v>167</v>
      </c>
      <c r="V70" s="2" t="s">
        <v>8367</v>
      </c>
      <c r="W70" s="2">
        <v>0</v>
      </c>
      <c r="AA70" s="2">
        <v>0</v>
      </c>
      <c r="AE70" s="2">
        <v>0</v>
      </c>
      <c r="AJ70" s="2">
        <v>0</v>
      </c>
      <c r="AO70" s="2">
        <v>0</v>
      </c>
      <c r="AQ70" s="2">
        <v>0</v>
      </c>
      <c r="AR70" s="2">
        <v>0</v>
      </c>
      <c r="AS70" s="2">
        <v>0</v>
      </c>
      <c r="AV70" s="2">
        <v>0</v>
      </c>
      <c r="AY70" s="2">
        <v>0</v>
      </c>
      <c r="BC70" s="2">
        <v>0</v>
      </c>
      <c r="BD70" s="2">
        <v>0</v>
      </c>
      <c r="BG70" s="2">
        <v>2</v>
      </c>
      <c r="BH70" s="2">
        <v>3</v>
      </c>
      <c r="BI70" s="2">
        <v>3</v>
      </c>
      <c r="BJ70" s="2">
        <v>1</v>
      </c>
      <c r="BP70" s="2">
        <v>1</v>
      </c>
      <c r="BQ70" s="2">
        <v>0.5</v>
      </c>
      <c r="BS70" s="2">
        <v>22.5</v>
      </c>
      <c r="BU70" s="2">
        <v>3.58</v>
      </c>
      <c r="BV70" s="2">
        <v>1.79</v>
      </c>
      <c r="BW70" s="2">
        <v>2.63</v>
      </c>
      <c r="BX70" s="2">
        <v>5.91</v>
      </c>
      <c r="BY70" s="2">
        <v>5.81</v>
      </c>
      <c r="BZ70" s="2">
        <v>66</v>
      </c>
      <c r="CA70" s="2">
        <v>144</v>
      </c>
      <c r="CD70" s="2">
        <v>11.1</v>
      </c>
      <c r="CE70" s="2">
        <v>3.42</v>
      </c>
      <c r="CG70" s="11" t="s">
        <v>9259</v>
      </c>
      <c r="CH70" s="2" t="s">
        <v>9260</v>
      </c>
      <c r="CI70" s="2" t="s">
        <v>9199</v>
      </c>
      <c r="CJ70" s="2" t="s">
        <v>9261</v>
      </c>
      <c r="CK70" s="2" t="s">
        <v>8421</v>
      </c>
      <c r="CL70" s="2" t="s">
        <v>9262</v>
      </c>
      <c r="CN70" s="2">
        <v>3</v>
      </c>
      <c r="CO70" s="2">
        <v>2</v>
      </c>
      <c r="CQ70" s="2">
        <v>1</v>
      </c>
      <c r="CR70" s="2">
        <v>0</v>
      </c>
      <c r="CS70" s="2">
        <v>0</v>
      </c>
      <c r="CT70" s="2">
        <v>42</v>
      </c>
      <c r="CU70" s="2">
        <v>0.79</v>
      </c>
      <c r="CV70" s="2">
        <v>0</v>
      </c>
      <c r="CY70" s="2" t="s">
        <v>9263</v>
      </c>
      <c r="CZ70" s="2">
        <v>1</v>
      </c>
      <c r="DA70" s="2">
        <v>1</v>
      </c>
      <c r="DB70" s="2">
        <v>2</v>
      </c>
      <c r="DC70" s="2">
        <v>1</v>
      </c>
      <c r="DD70" s="2">
        <v>0</v>
      </c>
      <c r="DE70" s="2">
        <v>1</v>
      </c>
      <c r="DF70" s="2">
        <v>0</v>
      </c>
      <c r="DG70" s="2">
        <v>1</v>
      </c>
      <c r="DH70" s="2">
        <v>2</v>
      </c>
      <c r="DI70" s="2">
        <v>0</v>
      </c>
      <c r="DQ70" s="2" t="s">
        <v>9264</v>
      </c>
      <c r="DS70" t="s">
        <v>1045</v>
      </c>
      <c r="DT70"/>
      <c r="DU70"/>
      <c r="DV70"/>
      <c r="DW70"/>
      <c r="DX70" t="s">
        <v>76</v>
      </c>
      <c r="DY70" s="80"/>
      <c r="DZ70" t="s">
        <v>76</v>
      </c>
      <c r="EA70"/>
      <c r="EB70" t="s">
        <v>9265</v>
      </c>
      <c r="EC70" t="s">
        <v>8424</v>
      </c>
      <c r="ED70" t="s">
        <v>76</v>
      </c>
      <c r="EE70" s="82"/>
      <c r="EF70" t="s">
        <v>76</v>
      </c>
      <c r="EG70"/>
      <c r="EH70" t="s">
        <v>76</v>
      </c>
      <c r="EI70"/>
      <c r="EJ70" t="s">
        <v>76</v>
      </c>
      <c r="EK70"/>
      <c r="EL70"/>
    </row>
    <row r="71" spans="1:142">
      <c r="A71" s="2" t="s">
        <v>9266</v>
      </c>
      <c r="B71" s="2" t="s">
        <v>9267</v>
      </c>
      <c r="C71" s="16">
        <v>43337.3340277778</v>
      </c>
      <c r="D71" s="2">
        <v>1</v>
      </c>
      <c r="E71" s="2">
        <v>170</v>
      </c>
      <c r="F71" s="2">
        <v>85</v>
      </c>
      <c r="H71" s="2">
        <v>72</v>
      </c>
      <c r="I71" s="2">
        <v>75</v>
      </c>
      <c r="J71" s="2">
        <v>72</v>
      </c>
      <c r="K71" s="2">
        <v>9</v>
      </c>
      <c r="L71" s="2">
        <v>151</v>
      </c>
      <c r="M71" s="2">
        <v>24</v>
      </c>
      <c r="N71" s="2">
        <v>64</v>
      </c>
      <c r="O71" s="2">
        <v>4</v>
      </c>
      <c r="P71" s="2" t="s">
        <v>382</v>
      </c>
      <c r="Q71" s="2">
        <v>0</v>
      </c>
      <c r="R71" s="2">
        <v>2</v>
      </c>
      <c r="S71" s="2">
        <v>28</v>
      </c>
      <c r="T71" s="2">
        <f t="shared" si="2"/>
        <v>140</v>
      </c>
      <c r="U71" s="2" t="s">
        <v>167</v>
      </c>
      <c r="V71" s="2" t="s">
        <v>1277</v>
      </c>
      <c r="W71" s="2">
        <v>1</v>
      </c>
      <c r="Y71" s="2" t="s">
        <v>9268</v>
      </c>
      <c r="Z71" s="2" t="s">
        <v>9269</v>
      </c>
      <c r="AA71" s="2">
        <v>0</v>
      </c>
      <c r="AE71" s="2">
        <v>1</v>
      </c>
      <c r="AF71" s="2">
        <v>3</v>
      </c>
      <c r="AG71" s="2">
        <v>40</v>
      </c>
      <c r="AH71" s="2">
        <v>1</v>
      </c>
      <c r="AJ71" s="2">
        <v>1</v>
      </c>
      <c r="AK71" s="2" t="s">
        <v>9270</v>
      </c>
      <c r="AL71" s="2" t="s">
        <v>606</v>
      </c>
      <c r="AM71" s="2">
        <v>1</v>
      </c>
      <c r="AO71" s="2">
        <v>0</v>
      </c>
      <c r="AQ71" s="2">
        <v>0</v>
      </c>
      <c r="AR71" s="2">
        <v>0</v>
      </c>
      <c r="AS71" s="2">
        <v>0</v>
      </c>
      <c r="AV71" s="2">
        <v>0</v>
      </c>
      <c r="AY71" s="2">
        <v>0</v>
      </c>
      <c r="BC71" s="2">
        <v>0</v>
      </c>
      <c r="BD71" s="2">
        <v>0</v>
      </c>
      <c r="BG71" s="2">
        <v>3</v>
      </c>
      <c r="BH71" s="2">
        <v>3</v>
      </c>
      <c r="BI71" s="2">
        <v>3</v>
      </c>
      <c r="BJ71" s="2">
        <v>1</v>
      </c>
      <c r="BK71" s="2">
        <v>7.62</v>
      </c>
      <c r="BL71" s="2">
        <v>1.4</v>
      </c>
      <c r="BM71" s="2">
        <v>115.4</v>
      </c>
      <c r="BP71" s="2">
        <v>5.85</v>
      </c>
      <c r="BQ71" s="2">
        <v>2.3</v>
      </c>
      <c r="BS71" s="2">
        <v>115.4</v>
      </c>
      <c r="BT71" s="2">
        <v>0.74</v>
      </c>
      <c r="BU71" s="2">
        <v>3.48</v>
      </c>
      <c r="BV71" s="2">
        <v>0.9</v>
      </c>
      <c r="BW71" s="2">
        <v>1.52</v>
      </c>
      <c r="BX71" s="2">
        <v>4.91</v>
      </c>
      <c r="BY71" s="2">
        <v>5.38</v>
      </c>
      <c r="BZ71" s="2">
        <v>64</v>
      </c>
      <c r="CG71" s="11">
        <v>43340</v>
      </c>
      <c r="CH71" s="2" t="s">
        <v>1154</v>
      </c>
      <c r="CI71" s="2" t="s">
        <v>9271</v>
      </c>
      <c r="CK71" s="2" t="s">
        <v>9272</v>
      </c>
      <c r="CL71" s="2" t="s">
        <v>9199</v>
      </c>
      <c r="CN71" s="2">
        <v>2</v>
      </c>
      <c r="CO71" s="2">
        <v>2</v>
      </c>
      <c r="CQ71" s="2">
        <v>1</v>
      </c>
      <c r="CR71" s="2">
        <v>0</v>
      </c>
      <c r="CS71" s="2">
        <v>0</v>
      </c>
      <c r="CT71" s="2">
        <v>53</v>
      </c>
      <c r="CU71" s="2">
        <v>0.65</v>
      </c>
      <c r="CV71" s="2">
        <v>0</v>
      </c>
      <c r="CY71" s="2" t="s">
        <v>288</v>
      </c>
      <c r="CZ71" s="2">
        <v>1</v>
      </c>
      <c r="DA71" s="2">
        <v>1</v>
      </c>
      <c r="DB71" s="2">
        <v>2</v>
      </c>
      <c r="DC71" s="2">
        <v>1</v>
      </c>
      <c r="DD71" s="2">
        <v>1</v>
      </c>
      <c r="DE71" s="2">
        <v>1</v>
      </c>
      <c r="DF71" s="2">
        <v>0</v>
      </c>
      <c r="DG71" s="2">
        <v>1</v>
      </c>
      <c r="DH71" s="2">
        <v>2</v>
      </c>
      <c r="DI71" s="2">
        <v>0</v>
      </c>
      <c r="DQ71" s="2" t="s">
        <v>9273</v>
      </c>
      <c r="DS71"/>
      <c r="DT71" t="s">
        <v>1045</v>
      </c>
      <c r="DU71" s="80">
        <v>44105</v>
      </c>
      <c r="DV71" t="s">
        <v>1735</v>
      </c>
      <c r="DW71"/>
      <c r="DX71"/>
      <c r="DY71"/>
      <c r="DZ71"/>
      <c r="EA71"/>
      <c r="EB71"/>
      <c r="EC71"/>
      <c r="ED71"/>
      <c r="EE71" s="83"/>
      <c r="EF71"/>
      <c r="EG71"/>
      <c r="EH71"/>
      <c r="EI71"/>
      <c r="EJ71"/>
      <c r="EK71"/>
      <c r="EL71" t="s">
        <v>9274</v>
      </c>
    </row>
    <row r="72" spans="1:142">
      <c r="A72" s="2" t="s">
        <v>9275</v>
      </c>
      <c r="B72" s="2" t="s">
        <v>9276</v>
      </c>
      <c r="C72" s="16">
        <v>43328.6048611111</v>
      </c>
      <c r="D72" s="2">
        <v>1</v>
      </c>
      <c r="E72" s="2">
        <v>175</v>
      </c>
      <c r="F72" s="2">
        <v>91</v>
      </c>
      <c r="H72" s="2">
        <v>47</v>
      </c>
      <c r="I72" s="2">
        <v>25</v>
      </c>
      <c r="J72" s="2">
        <v>72</v>
      </c>
      <c r="K72" s="2">
        <v>9</v>
      </c>
      <c r="L72" s="2">
        <v>132</v>
      </c>
      <c r="M72" s="2">
        <v>34</v>
      </c>
      <c r="N72" s="2">
        <v>69</v>
      </c>
      <c r="O72" s="2">
        <v>4</v>
      </c>
      <c r="P72" s="2" t="s">
        <v>166</v>
      </c>
      <c r="Q72" s="2">
        <v>0</v>
      </c>
      <c r="R72" s="2">
        <v>23</v>
      </c>
      <c r="S72" s="2">
        <v>42</v>
      </c>
      <c r="T72" s="2">
        <f t="shared" si="2"/>
        <v>114</v>
      </c>
      <c r="U72" s="2" t="s">
        <v>167</v>
      </c>
      <c r="V72" s="2" t="s">
        <v>76</v>
      </c>
      <c r="W72" s="2">
        <v>1</v>
      </c>
      <c r="X72" s="2">
        <v>3</v>
      </c>
      <c r="Y72" s="2" t="s">
        <v>1270</v>
      </c>
      <c r="AA72" s="2">
        <v>0</v>
      </c>
      <c r="AE72" s="2">
        <v>1</v>
      </c>
      <c r="AF72" s="2">
        <v>20</v>
      </c>
      <c r="AG72" s="2" t="s">
        <v>6368</v>
      </c>
      <c r="AH72" s="2">
        <v>0</v>
      </c>
      <c r="AJ72" s="2">
        <v>0</v>
      </c>
      <c r="AO72" s="2">
        <v>0</v>
      </c>
      <c r="AQ72" s="2">
        <v>0</v>
      </c>
      <c r="AR72" s="2">
        <v>0</v>
      </c>
      <c r="AS72" s="2">
        <v>0</v>
      </c>
      <c r="AV72" s="2">
        <v>0</v>
      </c>
      <c r="AY72" s="2">
        <v>0</v>
      </c>
      <c r="BC72" s="2">
        <v>0</v>
      </c>
      <c r="BD72" s="2">
        <v>0</v>
      </c>
      <c r="BJ72" s="2">
        <v>2</v>
      </c>
      <c r="BK72" s="2">
        <v>70</v>
      </c>
      <c r="BL72" s="2">
        <v>1.2</v>
      </c>
      <c r="BM72" s="2">
        <v>145</v>
      </c>
      <c r="BN72" s="2">
        <v>3.34</v>
      </c>
      <c r="BP72" s="2">
        <v>44.62</v>
      </c>
      <c r="BQ72" s="2">
        <v>0.8</v>
      </c>
      <c r="BS72" s="2">
        <v>84.52</v>
      </c>
      <c r="BT72" s="2">
        <v>0.92</v>
      </c>
      <c r="BU72" s="2">
        <v>4.19</v>
      </c>
      <c r="BV72" s="2">
        <v>0.98</v>
      </c>
      <c r="BW72" s="2">
        <v>2.65</v>
      </c>
      <c r="BY72" s="2">
        <v>4.62</v>
      </c>
      <c r="BZ72" s="2">
        <v>69</v>
      </c>
      <c r="CA72" s="2">
        <v>144</v>
      </c>
      <c r="CD72" s="2">
        <v>10.8</v>
      </c>
      <c r="CG72" s="11">
        <v>43330</v>
      </c>
      <c r="CH72" s="2" t="s">
        <v>1280</v>
      </c>
      <c r="CK72" s="2" t="s">
        <v>9277</v>
      </c>
      <c r="CL72" s="2" t="s">
        <v>9278</v>
      </c>
      <c r="CN72" s="2">
        <v>2</v>
      </c>
      <c r="CO72" s="2">
        <v>2</v>
      </c>
      <c r="CQ72" s="2">
        <v>0</v>
      </c>
      <c r="CR72" s="2">
        <v>0</v>
      </c>
      <c r="CS72" s="2">
        <v>0</v>
      </c>
      <c r="CT72" s="2">
        <v>43</v>
      </c>
      <c r="CU72" s="2">
        <v>0.62</v>
      </c>
      <c r="CV72" s="2">
        <v>0</v>
      </c>
      <c r="CY72" s="2" t="s">
        <v>434</v>
      </c>
      <c r="CZ72" s="2">
        <v>0</v>
      </c>
      <c r="DA72" s="2">
        <v>1</v>
      </c>
      <c r="DB72" s="2">
        <v>2</v>
      </c>
      <c r="DC72" s="2">
        <v>1</v>
      </c>
      <c r="DD72" s="2">
        <v>0</v>
      </c>
      <c r="DE72" s="2">
        <v>1</v>
      </c>
      <c r="DF72" s="2">
        <v>0</v>
      </c>
      <c r="DG72" s="2">
        <v>0</v>
      </c>
      <c r="DH72" s="2">
        <v>2</v>
      </c>
      <c r="DI72" s="2">
        <v>0</v>
      </c>
      <c r="DQ72" s="2" t="s">
        <v>9279</v>
      </c>
      <c r="DS72" t="s">
        <v>1045</v>
      </c>
      <c r="DT72"/>
      <c r="DU72"/>
      <c r="DV72"/>
      <c r="DW72"/>
      <c r="DX72" t="s">
        <v>8467</v>
      </c>
      <c r="DY72" s="80" t="s">
        <v>8188</v>
      </c>
      <c r="DZ72" t="s">
        <v>76</v>
      </c>
      <c r="EA72"/>
      <c r="EB72" t="s">
        <v>76</v>
      </c>
      <c r="EC72"/>
      <c r="ED72" t="s">
        <v>76</v>
      </c>
      <c r="EE72" s="82"/>
      <c r="EF72" t="s">
        <v>76</v>
      </c>
      <c r="EG72"/>
      <c r="EH72" t="s">
        <v>76</v>
      </c>
      <c r="EI72"/>
      <c r="EJ72" t="s">
        <v>76</v>
      </c>
      <c r="EK72"/>
      <c r="EL72"/>
    </row>
    <row r="73" spans="1:142">
      <c r="A73" s="2" t="s">
        <v>9280</v>
      </c>
      <c r="B73" s="2" t="s">
        <v>9281</v>
      </c>
      <c r="C73" s="16">
        <v>43276.3875</v>
      </c>
      <c r="D73" s="2">
        <v>1</v>
      </c>
      <c r="E73" s="2">
        <v>170</v>
      </c>
      <c r="F73" s="2">
        <v>90</v>
      </c>
      <c r="H73" s="2">
        <v>54</v>
      </c>
      <c r="I73" s="2">
        <v>41</v>
      </c>
      <c r="J73" s="2">
        <v>54</v>
      </c>
      <c r="K73" s="2">
        <v>3</v>
      </c>
      <c r="L73" s="2">
        <v>194</v>
      </c>
      <c r="M73" s="2">
        <v>10</v>
      </c>
      <c r="N73" s="2">
        <v>86</v>
      </c>
      <c r="O73" s="2">
        <v>7</v>
      </c>
      <c r="P73" s="2" t="s">
        <v>166</v>
      </c>
      <c r="Q73" s="2">
        <v>0</v>
      </c>
      <c r="R73" s="2">
        <v>23</v>
      </c>
      <c r="S73" s="2">
        <v>42</v>
      </c>
      <c r="T73" s="2">
        <f t="shared" si="2"/>
        <v>103</v>
      </c>
      <c r="U73" s="2" t="s">
        <v>279</v>
      </c>
      <c r="V73" s="2" t="s">
        <v>9282</v>
      </c>
      <c r="W73" s="2">
        <v>1</v>
      </c>
      <c r="X73" s="2">
        <v>14</v>
      </c>
      <c r="Y73" s="2" t="s">
        <v>607</v>
      </c>
      <c r="Z73" s="2" t="s">
        <v>430</v>
      </c>
      <c r="AA73" s="2">
        <v>0</v>
      </c>
      <c r="AE73" s="2">
        <v>1</v>
      </c>
      <c r="AF73" s="2">
        <v>20</v>
      </c>
      <c r="AG73" s="2" t="s">
        <v>556</v>
      </c>
      <c r="AH73" s="2">
        <v>1</v>
      </c>
      <c r="AI73" s="2">
        <v>1</v>
      </c>
      <c r="AJ73" s="2">
        <v>1</v>
      </c>
      <c r="AK73" s="2" t="s">
        <v>9010</v>
      </c>
      <c r="AL73" s="2" t="s">
        <v>566</v>
      </c>
      <c r="AM73" s="2">
        <v>1</v>
      </c>
      <c r="AN73" s="2">
        <v>1</v>
      </c>
      <c r="AO73" s="2">
        <v>0</v>
      </c>
      <c r="AQ73" s="2">
        <v>0</v>
      </c>
      <c r="AR73" s="2">
        <v>0</v>
      </c>
      <c r="AS73" s="2">
        <v>0</v>
      </c>
      <c r="AV73" s="2">
        <v>0</v>
      </c>
      <c r="AY73" s="2">
        <v>0</v>
      </c>
      <c r="BC73" s="2">
        <v>1</v>
      </c>
      <c r="BD73" s="2">
        <v>0</v>
      </c>
      <c r="BJ73" s="2">
        <v>2</v>
      </c>
      <c r="BN73" s="2">
        <v>3.18</v>
      </c>
      <c r="BP73" s="2">
        <v>2782</v>
      </c>
      <c r="BQ73" s="2">
        <v>18.8</v>
      </c>
      <c r="BR73" s="2">
        <v>37.2</v>
      </c>
      <c r="BS73" s="2">
        <v>92.8</v>
      </c>
      <c r="BT73" s="2">
        <v>0.72</v>
      </c>
      <c r="BU73" s="2">
        <v>3.03</v>
      </c>
      <c r="BV73" s="2">
        <v>0.59</v>
      </c>
      <c r="BW73" s="2">
        <v>2.13</v>
      </c>
      <c r="BX73" s="2">
        <v>4.27</v>
      </c>
      <c r="BY73" s="2">
        <v>6.72</v>
      </c>
      <c r="BZ73" s="2">
        <v>86</v>
      </c>
      <c r="CA73" s="2">
        <v>144</v>
      </c>
      <c r="CD73" s="2">
        <v>12.7</v>
      </c>
      <c r="CE73" s="2">
        <v>3.25</v>
      </c>
      <c r="CG73" s="11">
        <v>43277</v>
      </c>
      <c r="CH73" s="2" t="s">
        <v>9045</v>
      </c>
      <c r="CI73" s="2" t="s">
        <v>9283</v>
      </c>
      <c r="CK73" s="2" t="s">
        <v>9284</v>
      </c>
      <c r="CL73" s="2" t="s">
        <v>9285</v>
      </c>
      <c r="CN73" s="2">
        <v>2</v>
      </c>
      <c r="CO73" s="2">
        <v>2</v>
      </c>
      <c r="CQ73" s="2">
        <v>0</v>
      </c>
      <c r="CR73" s="2">
        <v>0</v>
      </c>
      <c r="CS73" s="2">
        <v>0</v>
      </c>
      <c r="CY73" s="2" t="s">
        <v>2553</v>
      </c>
      <c r="CZ73" s="2">
        <v>0</v>
      </c>
      <c r="DA73" s="2">
        <v>1</v>
      </c>
      <c r="DB73" s="2">
        <v>2</v>
      </c>
      <c r="DC73" s="2">
        <v>0</v>
      </c>
      <c r="DD73" s="2">
        <v>1</v>
      </c>
      <c r="DE73" s="2">
        <v>0</v>
      </c>
      <c r="DF73" s="2">
        <v>0</v>
      </c>
      <c r="DG73" s="2">
        <v>0</v>
      </c>
      <c r="DH73" s="2">
        <v>1</v>
      </c>
      <c r="DI73" s="2">
        <v>1</v>
      </c>
      <c r="DQ73" s="2" t="s">
        <v>9286</v>
      </c>
      <c r="DR73"/>
      <c r="DS73" t="s">
        <v>1045</v>
      </c>
      <c r="DT73"/>
      <c r="DU73"/>
      <c r="DV73"/>
      <c r="DW73"/>
      <c r="DX73" t="s">
        <v>76</v>
      </c>
      <c r="DY73" s="80"/>
      <c r="DZ73" t="s">
        <v>76</v>
      </c>
      <c r="EA73"/>
      <c r="EB73" t="s">
        <v>76</v>
      </c>
      <c r="EC73"/>
      <c r="ED73" t="s">
        <v>76</v>
      </c>
      <c r="EE73" s="82"/>
      <c r="EF73" t="s">
        <v>76</v>
      </c>
      <c r="EG73"/>
      <c r="EH73" t="s">
        <v>76</v>
      </c>
      <c r="EI73"/>
      <c r="EJ73" t="s">
        <v>76</v>
      </c>
      <c r="EK73"/>
      <c r="EL73" t="s">
        <v>9287</v>
      </c>
    </row>
    <row r="74" spans="1:142">
      <c r="A74" s="2" t="s">
        <v>9288</v>
      </c>
      <c r="B74" s="2" t="s">
        <v>9289</v>
      </c>
      <c r="C74" s="16">
        <v>43278.58125</v>
      </c>
      <c r="D74" s="2">
        <v>1</v>
      </c>
      <c r="E74" s="2">
        <v>172</v>
      </c>
      <c r="F74" s="2" t="s">
        <v>2473</v>
      </c>
      <c r="H74" s="2">
        <v>73</v>
      </c>
      <c r="I74" s="2">
        <v>75</v>
      </c>
      <c r="J74" s="2">
        <v>88</v>
      </c>
      <c r="K74" s="2">
        <v>9</v>
      </c>
      <c r="L74" s="2">
        <v>126</v>
      </c>
      <c r="M74" s="2">
        <v>34</v>
      </c>
      <c r="N74" s="2">
        <v>73</v>
      </c>
      <c r="O74" s="2">
        <v>7</v>
      </c>
      <c r="P74" s="2" t="s">
        <v>166</v>
      </c>
      <c r="Q74" s="2">
        <v>0</v>
      </c>
      <c r="R74" s="2">
        <v>23</v>
      </c>
      <c r="S74" s="2">
        <v>42</v>
      </c>
      <c r="T74" s="2">
        <f t="shared" si="2"/>
        <v>167</v>
      </c>
      <c r="U74" s="2" t="s">
        <v>148</v>
      </c>
      <c r="V74" s="2" t="s">
        <v>9148</v>
      </c>
      <c r="W74" s="2">
        <v>1</v>
      </c>
      <c r="X74" s="2" t="s">
        <v>566</v>
      </c>
      <c r="Y74" s="2" t="s">
        <v>2440</v>
      </c>
      <c r="Z74" s="2">
        <v>1</v>
      </c>
      <c r="AA74" s="2">
        <v>0</v>
      </c>
      <c r="AE74" s="2">
        <v>1</v>
      </c>
      <c r="AF74" s="2">
        <v>20</v>
      </c>
      <c r="AG74" s="2" t="s">
        <v>606</v>
      </c>
      <c r="AH74" s="2">
        <v>1</v>
      </c>
      <c r="AI74" s="2">
        <v>5</v>
      </c>
      <c r="AJ74" s="2">
        <v>1</v>
      </c>
      <c r="AK74" s="2">
        <v>1</v>
      </c>
      <c r="AL74" s="2" t="s">
        <v>606</v>
      </c>
      <c r="AM74" s="2">
        <v>0</v>
      </c>
      <c r="AO74" s="2">
        <v>0</v>
      </c>
      <c r="AQ74" s="2">
        <v>0</v>
      </c>
      <c r="AR74" s="2">
        <v>0</v>
      </c>
      <c r="AS74" s="2">
        <v>0</v>
      </c>
      <c r="AV74" s="2">
        <v>0</v>
      </c>
      <c r="AY74" s="2">
        <v>0</v>
      </c>
      <c r="BC74" s="2">
        <v>0</v>
      </c>
      <c r="BD74" s="2">
        <v>0</v>
      </c>
      <c r="BG74" s="2">
        <v>3</v>
      </c>
      <c r="BH74" s="2">
        <v>3</v>
      </c>
      <c r="BI74" s="2">
        <v>3</v>
      </c>
      <c r="BJ74" s="2">
        <v>2</v>
      </c>
      <c r="BP74" s="2">
        <v>4679</v>
      </c>
      <c r="BQ74" s="2">
        <v>42.1</v>
      </c>
      <c r="BR74" s="2">
        <v>23.4</v>
      </c>
      <c r="BS74" s="2">
        <v>1157</v>
      </c>
      <c r="BT74" s="2">
        <v>1.31</v>
      </c>
      <c r="BU74" s="2">
        <v>5.44</v>
      </c>
      <c r="BV74" s="2">
        <v>1.97</v>
      </c>
      <c r="BW74" s="2">
        <v>3.67</v>
      </c>
      <c r="BX74" s="2">
        <v>6.57</v>
      </c>
      <c r="BY74" s="2">
        <v>3.9</v>
      </c>
      <c r="BZ74" s="2">
        <v>73</v>
      </c>
      <c r="CA74" s="2">
        <v>127</v>
      </c>
      <c r="CD74" s="2">
        <v>11.2</v>
      </c>
      <c r="CE74" s="2">
        <v>3.59</v>
      </c>
      <c r="CG74" s="11">
        <v>43278</v>
      </c>
      <c r="CH74" s="2" t="s">
        <v>9290</v>
      </c>
      <c r="CI74" s="2" t="s">
        <v>9192</v>
      </c>
      <c r="CK74" s="2" t="s">
        <v>9291</v>
      </c>
      <c r="CL74" s="2" t="s">
        <v>9292</v>
      </c>
      <c r="CN74" s="2">
        <v>2</v>
      </c>
      <c r="CO74" s="2">
        <v>2</v>
      </c>
      <c r="CQ74" s="2">
        <v>1</v>
      </c>
      <c r="CR74" s="2">
        <v>0</v>
      </c>
      <c r="CS74" s="2">
        <v>0</v>
      </c>
      <c r="CT74" s="2">
        <v>49</v>
      </c>
      <c r="CU74" s="2">
        <v>0.6</v>
      </c>
      <c r="CV74" s="2">
        <v>0</v>
      </c>
      <c r="CY74" s="2" t="s">
        <v>8382</v>
      </c>
      <c r="CZ74" s="2">
        <v>1</v>
      </c>
      <c r="DA74" s="2">
        <v>1</v>
      </c>
      <c r="DB74" s="2">
        <v>2</v>
      </c>
      <c r="DC74" s="2">
        <v>1</v>
      </c>
      <c r="DD74" s="2">
        <v>0</v>
      </c>
      <c r="DE74" s="2">
        <v>1</v>
      </c>
      <c r="DF74" s="2">
        <v>0</v>
      </c>
      <c r="DG74" s="2">
        <v>1</v>
      </c>
      <c r="DH74" s="2">
        <v>1</v>
      </c>
      <c r="DI74" s="2">
        <v>0</v>
      </c>
      <c r="DQ74" s="2" t="s">
        <v>9293</v>
      </c>
      <c r="DR74"/>
      <c r="DS74" t="s">
        <v>1045</v>
      </c>
      <c r="DT74"/>
      <c r="DU74"/>
      <c r="DV74"/>
      <c r="DW74"/>
      <c r="DX74" t="s">
        <v>76</v>
      </c>
      <c r="DY74" s="80"/>
      <c r="DZ74" t="s">
        <v>76</v>
      </c>
      <c r="EA74"/>
      <c r="EB74" t="s">
        <v>76</v>
      </c>
      <c r="EC74"/>
      <c r="ED74" t="s">
        <v>76</v>
      </c>
      <c r="EE74" s="82"/>
      <c r="EF74" t="s">
        <v>76</v>
      </c>
      <c r="EG74"/>
      <c r="EH74" t="s">
        <v>76</v>
      </c>
      <c r="EI74"/>
      <c r="EJ74"/>
      <c r="EK74"/>
      <c r="EL74"/>
    </row>
    <row r="75" spans="1:142">
      <c r="A75" s="2" t="s">
        <v>9294</v>
      </c>
      <c r="B75" s="2" t="s">
        <v>9295</v>
      </c>
      <c r="C75" s="16">
        <v>43319.6375</v>
      </c>
      <c r="D75" s="2">
        <v>1</v>
      </c>
      <c r="E75" s="2">
        <v>175</v>
      </c>
      <c r="F75" s="2">
        <v>90</v>
      </c>
      <c r="H75" s="2">
        <v>57</v>
      </c>
      <c r="I75" s="2">
        <v>41</v>
      </c>
      <c r="J75" s="2">
        <v>65</v>
      </c>
      <c r="K75" s="2">
        <v>3</v>
      </c>
      <c r="L75" s="2">
        <v>129</v>
      </c>
      <c r="M75" s="2">
        <v>34</v>
      </c>
      <c r="N75" s="2">
        <v>88</v>
      </c>
      <c r="O75" s="2">
        <v>7</v>
      </c>
      <c r="P75" s="2" t="s">
        <v>278</v>
      </c>
      <c r="Q75" s="2">
        <v>0</v>
      </c>
      <c r="R75" s="2">
        <v>2</v>
      </c>
      <c r="S75" s="2">
        <v>28</v>
      </c>
      <c r="T75" s="2">
        <f t="shared" si="2"/>
        <v>113</v>
      </c>
      <c r="U75" s="2" t="s">
        <v>167</v>
      </c>
      <c r="V75" s="2" t="s">
        <v>9180</v>
      </c>
      <c r="W75" s="2">
        <v>1</v>
      </c>
      <c r="X75" s="2" t="s">
        <v>1235</v>
      </c>
      <c r="Y75" s="2" t="s">
        <v>1270</v>
      </c>
      <c r="Z75" s="2">
        <v>2</v>
      </c>
      <c r="AA75" s="2">
        <v>1</v>
      </c>
      <c r="AB75" s="2" t="s">
        <v>1235</v>
      </c>
      <c r="AC75" s="2" t="s">
        <v>1481</v>
      </c>
      <c r="AD75" s="2" t="s">
        <v>76</v>
      </c>
      <c r="AE75" s="2">
        <v>0</v>
      </c>
      <c r="AJ75" s="2">
        <v>1</v>
      </c>
      <c r="AK75" s="2" t="s">
        <v>9296</v>
      </c>
      <c r="AL75" s="2" t="s">
        <v>556</v>
      </c>
      <c r="AM75" s="2">
        <v>1</v>
      </c>
      <c r="AN75" s="2" t="s">
        <v>1235</v>
      </c>
      <c r="AO75" s="2">
        <v>1</v>
      </c>
      <c r="AP75" s="2">
        <v>3</v>
      </c>
      <c r="AQ75" s="2">
        <v>0</v>
      </c>
      <c r="AR75" s="2">
        <v>0</v>
      </c>
      <c r="AS75" s="2">
        <v>0</v>
      </c>
      <c r="AV75" s="2">
        <v>0</v>
      </c>
      <c r="AY75" s="2">
        <v>0</v>
      </c>
      <c r="BC75" s="2">
        <v>0</v>
      </c>
      <c r="BD75" s="2">
        <v>0</v>
      </c>
      <c r="BJ75" s="2">
        <v>1</v>
      </c>
      <c r="BM75" s="2">
        <v>734.7</v>
      </c>
      <c r="BP75" s="2">
        <v>23.57</v>
      </c>
      <c r="BQ75" s="2">
        <v>1.9</v>
      </c>
      <c r="BS75" s="2">
        <v>734.7</v>
      </c>
      <c r="BU75" s="2">
        <v>2.66</v>
      </c>
      <c r="BV75" s="2">
        <v>1.8</v>
      </c>
      <c r="BW75" s="2">
        <v>1.47</v>
      </c>
      <c r="BX75" s="2">
        <v>5.9</v>
      </c>
      <c r="BY75" s="2">
        <v>5.1</v>
      </c>
      <c r="BZ75" s="2">
        <v>88</v>
      </c>
      <c r="CA75" s="2">
        <v>157</v>
      </c>
      <c r="CB75" s="2">
        <v>6.1</v>
      </c>
      <c r="CD75" s="2">
        <v>11.8</v>
      </c>
      <c r="CE75" s="2">
        <v>2.99</v>
      </c>
      <c r="CG75" s="11">
        <v>43320</v>
      </c>
      <c r="CH75" s="2" t="s">
        <v>9297</v>
      </c>
      <c r="CI75" s="2" t="s">
        <v>9298</v>
      </c>
      <c r="CK75" s="2" t="s">
        <v>9299</v>
      </c>
      <c r="CL75" s="2" t="s">
        <v>1603</v>
      </c>
      <c r="CN75" s="2">
        <v>2</v>
      </c>
      <c r="CO75" s="2">
        <v>2</v>
      </c>
      <c r="CQ75" s="2">
        <v>1</v>
      </c>
      <c r="CR75" s="2">
        <v>0</v>
      </c>
      <c r="CS75" s="2">
        <v>0</v>
      </c>
      <c r="CY75" s="2" t="s">
        <v>9300</v>
      </c>
      <c r="CZ75" s="2">
        <v>0</v>
      </c>
      <c r="DA75" s="2">
        <v>1</v>
      </c>
      <c r="DB75" s="2">
        <v>2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2</v>
      </c>
      <c r="DI75" s="2">
        <v>0</v>
      </c>
      <c r="DQ75" s="2" t="s">
        <v>9301</v>
      </c>
      <c r="DS75" t="s">
        <v>1045</v>
      </c>
      <c r="DT75"/>
      <c r="DU75"/>
      <c r="DV75"/>
      <c r="DW75"/>
      <c r="DX75" t="s">
        <v>76</v>
      </c>
      <c r="DY75" s="80"/>
      <c r="DZ75" t="s">
        <v>76</v>
      </c>
      <c r="EA75"/>
      <c r="EB75" t="s">
        <v>9302</v>
      </c>
      <c r="EC75" t="s">
        <v>8424</v>
      </c>
      <c r="ED75" t="s">
        <v>76</v>
      </c>
      <c r="EE75" s="82"/>
      <c r="EF75" t="s">
        <v>76</v>
      </c>
      <c r="EG75"/>
      <c r="EH75" t="s">
        <v>9303</v>
      </c>
      <c r="EI75" t="s">
        <v>9304</v>
      </c>
      <c r="EJ75"/>
      <c r="EK75"/>
      <c r="EL75"/>
    </row>
    <row r="76" spans="1:142">
      <c r="A76" s="2" t="s">
        <v>9305</v>
      </c>
      <c r="B76" s="2" t="s">
        <v>9306</v>
      </c>
      <c r="C76" s="16">
        <v>43313.425</v>
      </c>
      <c r="D76" s="2">
        <v>2</v>
      </c>
      <c r="E76" s="2">
        <v>166</v>
      </c>
      <c r="F76" s="2">
        <v>64</v>
      </c>
      <c r="H76" s="2">
        <v>76</v>
      </c>
      <c r="I76" s="2">
        <v>75</v>
      </c>
      <c r="J76" s="2">
        <v>60</v>
      </c>
      <c r="K76" s="2">
        <v>3</v>
      </c>
      <c r="L76" s="2">
        <v>115</v>
      </c>
      <c r="M76" s="2">
        <v>43</v>
      </c>
      <c r="N76" s="2">
        <v>54</v>
      </c>
      <c r="O76" s="2">
        <v>4</v>
      </c>
      <c r="P76" s="2" t="s">
        <v>166</v>
      </c>
      <c r="Q76" s="2">
        <v>0</v>
      </c>
      <c r="R76" s="2">
        <v>23</v>
      </c>
      <c r="S76" s="2">
        <v>42</v>
      </c>
      <c r="T76" s="2">
        <f t="shared" si="2"/>
        <v>167</v>
      </c>
      <c r="U76" s="2" t="s">
        <v>148</v>
      </c>
      <c r="V76" s="2" t="s">
        <v>1038</v>
      </c>
      <c r="W76" s="2">
        <v>1</v>
      </c>
      <c r="X76" s="2">
        <v>3</v>
      </c>
      <c r="Z76" s="2">
        <v>1</v>
      </c>
      <c r="AA76" s="2">
        <v>1</v>
      </c>
      <c r="AB76" s="2">
        <v>12</v>
      </c>
      <c r="AC76" s="2" t="s">
        <v>1481</v>
      </c>
      <c r="AD76" s="2" t="s">
        <v>76</v>
      </c>
      <c r="AE76" s="2">
        <v>0</v>
      </c>
      <c r="AJ76" s="2">
        <v>1</v>
      </c>
      <c r="AO76" s="2">
        <v>1</v>
      </c>
      <c r="AP76" s="2">
        <v>8</v>
      </c>
      <c r="AQ76" s="2">
        <v>1</v>
      </c>
      <c r="AR76" s="2">
        <v>0</v>
      </c>
      <c r="AS76" s="2">
        <v>0</v>
      </c>
      <c r="AV76" s="2">
        <v>0</v>
      </c>
      <c r="AY76" s="2">
        <v>0</v>
      </c>
      <c r="BC76" s="2">
        <v>0</v>
      </c>
      <c r="BD76" s="2">
        <v>0</v>
      </c>
      <c r="BJ76" s="2">
        <v>2</v>
      </c>
      <c r="BK76" s="2" t="s">
        <v>9307</v>
      </c>
      <c r="BL76" s="2">
        <v>18.02</v>
      </c>
      <c r="BP76" s="2">
        <v>82.7</v>
      </c>
      <c r="BQ76" s="2">
        <v>2</v>
      </c>
      <c r="BS76" s="2">
        <v>532.5</v>
      </c>
      <c r="BU76" s="2">
        <v>3.09</v>
      </c>
      <c r="BV76" s="2">
        <v>1.13</v>
      </c>
      <c r="BW76" s="2">
        <v>1.51</v>
      </c>
      <c r="BX76" s="2">
        <v>6.97</v>
      </c>
      <c r="BY76" s="2">
        <v>3.65</v>
      </c>
      <c r="BZ76" s="2">
        <v>54</v>
      </c>
      <c r="CA76" s="2">
        <v>112</v>
      </c>
      <c r="CB76" s="2">
        <v>6.4</v>
      </c>
      <c r="CD76" s="2">
        <v>10.9</v>
      </c>
      <c r="CE76" s="2">
        <v>2.83</v>
      </c>
      <c r="CG76" s="11">
        <v>43315</v>
      </c>
      <c r="CH76" s="2" t="s">
        <v>9308</v>
      </c>
      <c r="CK76" s="2" t="s">
        <v>3415</v>
      </c>
      <c r="CL76" s="2" t="s">
        <v>9309</v>
      </c>
      <c r="CN76" s="2">
        <v>2</v>
      </c>
      <c r="CO76" s="2">
        <v>2</v>
      </c>
      <c r="CQ76" s="2">
        <v>1</v>
      </c>
      <c r="CR76" s="2">
        <v>0</v>
      </c>
      <c r="CS76" s="2">
        <v>0</v>
      </c>
      <c r="CT76" s="2">
        <v>50</v>
      </c>
      <c r="CU76" s="2">
        <v>0.67</v>
      </c>
      <c r="CV76" s="2">
        <v>0</v>
      </c>
      <c r="CY76" s="2" t="s">
        <v>1612</v>
      </c>
      <c r="CZ76" s="2">
        <v>1</v>
      </c>
      <c r="DA76" s="2">
        <v>1</v>
      </c>
      <c r="DB76" s="2">
        <v>2</v>
      </c>
      <c r="DC76" s="2">
        <v>0</v>
      </c>
      <c r="DD76" s="2">
        <v>1</v>
      </c>
      <c r="DE76" s="2">
        <v>1</v>
      </c>
      <c r="DF76" s="2">
        <v>0</v>
      </c>
      <c r="DG76" s="2">
        <v>0</v>
      </c>
      <c r="DH76" s="2">
        <v>1</v>
      </c>
      <c r="DI76" s="2">
        <v>0</v>
      </c>
      <c r="DQ76" s="2" t="s">
        <v>9310</v>
      </c>
      <c r="DS76" t="s">
        <v>1045</v>
      </c>
      <c r="DT76"/>
      <c r="DU76"/>
      <c r="DV76"/>
      <c r="DW76"/>
      <c r="DX76" t="s">
        <v>76</v>
      </c>
      <c r="DY76" s="80"/>
      <c r="DZ76" t="s">
        <v>76</v>
      </c>
      <c r="EA76"/>
      <c r="EB76" t="s">
        <v>9311</v>
      </c>
      <c r="EC76" t="s">
        <v>9312</v>
      </c>
      <c r="ED76" t="s">
        <v>76</v>
      </c>
      <c r="EE76" s="82"/>
      <c r="EF76" t="s">
        <v>76</v>
      </c>
      <c r="EG76"/>
      <c r="EH76" t="s">
        <v>76</v>
      </c>
      <c r="EI76"/>
      <c r="EJ76"/>
      <c r="EK76"/>
      <c r="EL76"/>
    </row>
    <row r="77" spans="1:142">
      <c r="A77" s="2" t="s">
        <v>9313</v>
      </c>
      <c r="B77" s="2" t="s">
        <v>9314</v>
      </c>
      <c r="C77" s="16">
        <v>43281.3416666667</v>
      </c>
      <c r="D77" s="2">
        <v>1</v>
      </c>
      <c r="E77" s="2">
        <v>170</v>
      </c>
      <c r="F77" s="2">
        <v>77</v>
      </c>
      <c r="H77" s="2">
        <v>45</v>
      </c>
      <c r="I77" s="2">
        <v>25</v>
      </c>
      <c r="J77" s="2">
        <v>66</v>
      </c>
      <c r="K77" s="2">
        <v>3</v>
      </c>
      <c r="L77" s="2">
        <v>184</v>
      </c>
      <c r="M77" s="2">
        <v>10</v>
      </c>
      <c r="N77" s="2">
        <v>68</v>
      </c>
      <c r="O77" s="2">
        <v>4</v>
      </c>
      <c r="P77" s="2" t="s">
        <v>166</v>
      </c>
      <c r="Q77" s="2">
        <v>0</v>
      </c>
      <c r="R77" s="2">
        <v>23</v>
      </c>
      <c r="S77" s="2">
        <v>42</v>
      </c>
      <c r="T77" s="2">
        <f t="shared" si="2"/>
        <v>84</v>
      </c>
      <c r="U77" s="2" t="s">
        <v>279</v>
      </c>
      <c r="V77" s="2" t="s">
        <v>224</v>
      </c>
      <c r="W77" s="2">
        <v>1</v>
      </c>
      <c r="Y77" s="2" t="s">
        <v>9315</v>
      </c>
      <c r="Z77" s="2" t="s">
        <v>356</v>
      </c>
      <c r="AA77" s="2">
        <v>0</v>
      </c>
      <c r="AE77" s="2">
        <v>1</v>
      </c>
      <c r="AF77" s="2">
        <v>50</v>
      </c>
      <c r="AG77" s="2">
        <v>25</v>
      </c>
      <c r="AH77" s="2">
        <v>0</v>
      </c>
      <c r="AJ77" s="2">
        <v>1</v>
      </c>
      <c r="AK77" s="2" t="s">
        <v>9316</v>
      </c>
      <c r="AL77" s="2">
        <v>25</v>
      </c>
      <c r="AM77" s="2">
        <v>0</v>
      </c>
      <c r="AO77" s="2">
        <v>0</v>
      </c>
      <c r="AQ77" s="2">
        <v>0</v>
      </c>
      <c r="AR77" s="2">
        <v>0</v>
      </c>
      <c r="AS77" s="2">
        <v>0</v>
      </c>
      <c r="AV77" s="2">
        <v>0</v>
      </c>
      <c r="AY77" s="2">
        <v>0</v>
      </c>
      <c r="BC77" s="2">
        <v>1</v>
      </c>
      <c r="BD77" s="2">
        <v>0</v>
      </c>
      <c r="BG77" s="2">
        <v>1</v>
      </c>
      <c r="BH77" s="2">
        <v>2</v>
      </c>
      <c r="BI77" s="2">
        <v>3</v>
      </c>
      <c r="BJ77" s="2">
        <v>1</v>
      </c>
      <c r="BP77" s="2">
        <v>2865</v>
      </c>
      <c r="BQ77" s="2">
        <v>1</v>
      </c>
      <c r="BS77" s="2">
        <v>461.3</v>
      </c>
      <c r="BT77" s="2">
        <v>1.15</v>
      </c>
      <c r="BU77" s="2">
        <v>4.84</v>
      </c>
      <c r="BV77" s="2">
        <v>1.04</v>
      </c>
      <c r="BW77" s="2">
        <v>3.53</v>
      </c>
      <c r="BX77" s="2">
        <v>7.22</v>
      </c>
      <c r="BY77" s="2">
        <v>3.66</v>
      </c>
      <c r="BZ77" s="2">
        <v>68</v>
      </c>
      <c r="CA77" s="2">
        <v>169</v>
      </c>
      <c r="CB77" s="2">
        <v>6</v>
      </c>
      <c r="CD77" s="2">
        <v>12.4</v>
      </c>
      <c r="CE77" s="2">
        <v>2.97</v>
      </c>
      <c r="CG77" s="11">
        <v>43287</v>
      </c>
      <c r="CH77" s="2" t="s">
        <v>7559</v>
      </c>
      <c r="CK77" s="2" t="s">
        <v>9317</v>
      </c>
      <c r="CL77" s="2" t="s">
        <v>9318</v>
      </c>
      <c r="CN77" s="2">
        <v>2</v>
      </c>
      <c r="CO77" s="2">
        <v>3</v>
      </c>
      <c r="CQ77" s="2">
        <v>0</v>
      </c>
      <c r="CR77" s="2">
        <v>0</v>
      </c>
      <c r="CS77" s="2">
        <v>0</v>
      </c>
      <c r="CT77" s="2">
        <v>48</v>
      </c>
      <c r="CU77" s="2">
        <v>0.71</v>
      </c>
      <c r="CV77" s="2">
        <v>0</v>
      </c>
      <c r="CY77" s="2" t="s">
        <v>9080</v>
      </c>
      <c r="CZ77" s="2">
        <v>0</v>
      </c>
      <c r="DA77" s="2">
        <v>1</v>
      </c>
      <c r="DB77" s="2">
        <v>3</v>
      </c>
      <c r="DC77" s="2">
        <v>1</v>
      </c>
      <c r="DD77" s="2">
        <v>1</v>
      </c>
      <c r="DE77" s="2">
        <v>1</v>
      </c>
      <c r="DF77" s="2">
        <v>0</v>
      </c>
      <c r="DG77" s="2">
        <v>0</v>
      </c>
      <c r="DH77" s="2">
        <v>2</v>
      </c>
      <c r="DI77" s="2">
        <v>0</v>
      </c>
      <c r="DQ77" s="2" t="s">
        <v>9319</v>
      </c>
      <c r="DR77" s="91"/>
      <c r="DS77" t="s">
        <v>1045</v>
      </c>
      <c r="DT77"/>
      <c r="DU77"/>
      <c r="DV77"/>
      <c r="DW77"/>
      <c r="DX77"/>
      <c r="DY77" s="80"/>
      <c r="DZ77"/>
      <c r="EA77"/>
      <c r="EB77"/>
      <c r="EC77"/>
      <c r="ED77"/>
      <c r="EE77" s="82"/>
      <c r="EF77"/>
      <c r="EG77"/>
      <c r="EH77"/>
      <c r="EI77"/>
      <c r="EJ77"/>
      <c r="EK77"/>
      <c r="EL77" t="s">
        <v>9320</v>
      </c>
    </row>
    <row r="78" spans="1:142">
      <c r="A78" s="2" t="s">
        <v>9321</v>
      </c>
      <c r="B78" s="2" t="s">
        <v>9322</v>
      </c>
      <c r="C78" s="16">
        <v>43294.3319444444</v>
      </c>
      <c r="D78" s="2">
        <v>1</v>
      </c>
      <c r="E78" s="2">
        <v>180</v>
      </c>
      <c r="F78" s="2" t="s">
        <v>146</v>
      </c>
      <c r="H78" s="2">
        <v>63</v>
      </c>
      <c r="I78" s="2">
        <v>58</v>
      </c>
      <c r="J78" s="2">
        <v>62</v>
      </c>
      <c r="K78" s="2">
        <v>3</v>
      </c>
      <c r="L78" s="2">
        <v>136</v>
      </c>
      <c r="M78" s="2">
        <v>34</v>
      </c>
      <c r="N78" s="2">
        <v>72</v>
      </c>
      <c r="O78" s="2">
        <v>7</v>
      </c>
      <c r="P78" s="2" t="s">
        <v>166</v>
      </c>
      <c r="Q78" s="2">
        <v>0</v>
      </c>
      <c r="R78" s="2">
        <v>23</v>
      </c>
      <c r="S78" s="2">
        <v>42</v>
      </c>
      <c r="T78" s="2">
        <f t="shared" si="2"/>
        <v>144</v>
      </c>
      <c r="U78" s="2" t="s">
        <v>148</v>
      </c>
      <c r="V78" s="2" t="s">
        <v>76</v>
      </c>
      <c r="W78" s="2">
        <v>0</v>
      </c>
      <c r="AA78" s="2">
        <v>0</v>
      </c>
      <c r="AE78" s="2">
        <v>0</v>
      </c>
      <c r="AJ78" s="2">
        <v>1</v>
      </c>
      <c r="AK78" s="2" t="s">
        <v>4444</v>
      </c>
      <c r="AO78" s="2">
        <v>0</v>
      </c>
      <c r="AQ78" s="2">
        <v>0</v>
      </c>
      <c r="AR78" s="2">
        <v>3</v>
      </c>
      <c r="AS78" s="2">
        <v>0</v>
      </c>
      <c r="AV78" s="2">
        <v>0</v>
      </c>
      <c r="AY78" s="2">
        <v>0</v>
      </c>
      <c r="BC78" s="2">
        <v>0</v>
      </c>
      <c r="BD78" s="2">
        <v>0</v>
      </c>
      <c r="BG78" s="2">
        <v>3</v>
      </c>
      <c r="BH78" s="2">
        <v>3</v>
      </c>
      <c r="BI78" s="2">
        <v>3</v>
      </c>
      <c r="BJ78" s="2">
        <v>2</v>
      </c>
      <c r="BK78" s="2">
        <v>358.55</v>
      </c>
      <c r="BP78" s="2">
        <v>4986</v>
      </c>
      <c r="BQ78" s="2">
        <v>4.5</v>
      </c>
      <c r="BS78" s="2">
        <v>359.6</v>
      </c>
      <c r="BU78" s="2">
        <v>4.13</v>
      </c>
      <c r="BV78" s="2">
        <v>1.28</v>
      </c>
      <c r="BW78" s="2">
        <v>2.62</v>
      </c>
      <c r="BX78" s="2">
        <v>5.35</v>
      </c>
      <c r="BY78" s="2">
        <v>4.63</v>
      </c>
      <c r="BZ78" s="2">
        <v>72</v>
      </c>
      <c r="CA78" s="2">
        <v>125</v>
      </c>
      <c r="CB78" s="2">
        <v>5.7</v>
      </c>
      <c r="CD78" s="2">
        <v>11.2</v>
      </c>
      <c r="CE78" s="2">
        <v>3.81</v>
      </c>
      <c r="CG78" s="11">
        <v>43298</v>
      </c>
      <c r="CH78" s="2" t="s">
        <v>9205</v>
      </c>
      <c r="CI78" s="2" t="s">
        <v>345</v>
      </c>
      <c r="CN78" s="2">
        <v>2</v>
      </c>
      <c r="CO78" s="2">
        <v>2</v>
      </c>
      <c r="CQ78" s="2">
        <v>1</v>
      </c>
      <c r="CR78" s="2">
        <v>0</v>
      </c>
      <c r="CS78" s="2">
        <v>0</v>
      </c>
      <c r="CT78" s="2">
        <v>54</v>
      </c>
      <c r="CU78" s="2">
        <v>0.58</v>
      </c>
      <c r="CV78" s="2">
        <v>0</v>
      </c>
      <c r="CY78" s="2" t="s">
        <v>7311</v>
      </c>
      <c r="CZ78" s="2">
        <v>1</v>
      </c>
      <c r="DA78" s="2">
        <v>1</v>
      </c>
      <c r="DB78" s="2">
        <v>2</v>
      </c>
      <c r="DC78" s="2">
        <v>1</v>
      </c>
      <c r="DD78" s="2">
        <v>0</v>
      </c>
      <c r="DE78" s="2">
        <v>1</v>
      </c>
      <c r="DF78" s="2">
        <v>0</v>
      </c>
      <c r="DG78" s="2">
        <v>1</v>
      </c>
      <c r="DH78" s="2">
        <v>2</v>
      </c>
      <c r="DI78" s="2">
        <v>0</v>
      </c>
      <c r="DQ78" s="2" t="s">
        <v>9323</v>
      </c>
      <c r="DR78"/>
      <c r="DS78" t="s">
        <v>1045</v>
      </c>
      <c r="DT78"/>
      <c r="DU78"/>
      <c r="DV78"/>
      <c r="DW78"/>
      <c r="DX78" t="s">
        <v>76</v>
      </c>
      <c r="DY78" s="80"/>
      <c r="DZ78" t="s">
        <v>76</v>
      </c>
      <c r="EA78"/>
      <c r="EB78" t="s">
        <v>76</v>
      </c>
      <c r="EC78"/>
      <c r="ED78" t="s">
        <v>76</v>
      </c>
      <c r="EE78" s="82"/>
      <c r="EF78" t="s">
        <v>76</v>
      </c>
      <c r="EG78"/>
      <c r="EH78" t="s">
        <v>76</v>
      </c>
      <c r="EI78"/>
      <c r="EJ78"/>
      <c r="EK78"/>
      <c r="EL78"/>
    </row>
    <row r="79" spans="1:142">
      <c r="A79" s="2" t="s">
        <v>9324</v>
      </c>
      <c r="B79" s="2" t="s">
        <v>9325</v>
      </c>
      <c r="C79" s="16">
        <v>43334.4083333333</v>
      </c>
      <c r="D79" s="2">
        <v>2</v>
      </c>
      <c r="E79" s="2">
        <v>160</v>
      </c>
      <c r="F79" s="2">
        <v>73</v>
      </c>
      <c r="H79" s="2">
        <v>65</v>
      </c>
      <c r="I79" s="2">
        <v>58</v>
      </c>
      <c r="J79" s="2">
        <v>82</v>
      </c>
      <c r="K79" s="2">
        <v>9</v>
      </c>
      <c r="L79" s="2">
        <v>145</v>
      </c>
      <c r="M79" s="2">
        <v>24</v>
      </c>
      <c r="N79" s="2">
        <v>65</v>
      </c>
      <c r="O79" s="2">
        <v>4</v>
      </c>
      <c r="P79" s="2" t="s">
        <v>382</v>
      </c>
      <c r="Q79" s="2">
        <v>0</v>
      </c>
      <c r="R79" s="2">
        <v>2</v>
      </c>
      <c r="S79" s="2">
        <v>28</v>
      </c>
      <c r="T79" s="2">
        <f t="shared" si="2"/>
        <v>123</v>
      </c>
      <c r="U79" s="2" t="s">
        <v>167</v>
      </c>
      <c r="V79" s="2" t="s">
        <v>9326</v>
      </c>
      <c r="W79" s="2">
        <v>1</v>
      </c>
      <c r="X79" s="2" t="s">
        <v>1739</v>
      </c>
      <c r="Y79" s="2" t="s">
        <v>1078</v>
      </c>
      <c r="Z79" s="2">
        <v>1</v>
      </c>
      <c r="AA79" s="2">
        <v>1</v>
      </c>
      <c r="AB79" s="2" t="s">
        <v>1852</v>
      </c>
      <c r="AC79" s="2" t="s">
        <v>1481</v>
      </c>
      <c r="AD79" s="2" t="s">
        <v>76</v>
      </c>
      <c r="AE79" s="2">
        <v>0</v>
      </c>
      <c r="AJ79" s="2">
        <v>0</v>
      </c>
      <c r="AO79" s="2">
        <v>0</v>
      </c>
      <c r="AQ79" s="2">
        <v>1</v>
      </c>
      <c r="AR79" s="2">
        <v>0</v>
      </c>
      <c r="AS79" s="2">
        <v>0</v>
      </c>
      <c r="AV79" s="2">
        <v>0</v>
      </c>
      <c r="AY79" s="2">
        <v>0</v>
      </c>
      <c r="BC79" s="2">
        <v>0</v>
      </c>
      <c r="BD79" s="2">
        <v>0</v>
      </c>
      <c r="BG79" s="2">
        <v>0</v>
      </c>
      <c r="BH79" s="2">
        <v>1</v>
      </c>
      <c r="BI79" s="2">
        <v>1</v>
      </c>
      <c r="BJ79" s="2">
        <v>1</v>
      </c>
      <c r="BP79" s="2">
        <v>1.82</v>
      </c>
      <c r="BQ79" s="2">
        <v>0.9</v>
      </c>
      <c r="BS79" s="2">
        <v>2090</v>
      </c>
      <c r="BT79" s="2">
        <v>0.64</v>
      </c>
      <c r="BU79" s="2">
        <v>2.96</v>
      </c>
      <c r="BV79" s="2">
        <v>1.28</v>
      </c>
      <c r="BW79" s="2">
        <v>1.38</v>
      </c>
      <c r="BX79" s="2">
        <v>8.41</v>
      </c>
      <c r="BY79" s="2">
        <v>5.3</v>
      </c>
      <c r="BZ79" s="2">
        <v>65</v>
      </c>
      <c r="CA79" s="2">
        <v>119</v>
      </c>
      <c r="CD79" s="2">
        <v>12.1</v>
      </c>
      <c r="CE79" s="2">
        <v>3.22</v>
      </c>
      <c r="CG79" s="11">
        <v>43340</v>
      </c>
      <c r="CH79" s="2" t="s">
        <v>8986</v>
      </c>
      <c r="CK79" s="2" t="s">
        <v>2222</v>
      </c>
      <c r="CL79" s="2" t="s">
        <v>9327</v>
      </c>
      <c r="CN79" s="2">
        <v>2</v>
      </c>
      <c r="CO79" s="2">
        <v>2</v>
      </c>
      <c r="CQ79" s="2">
        <v>0</v>
      </c>
      <c r="CR79" s="2">
        <v>0</v>
      </c>
      <c r="CS79" s="2">
        <v>0</v>
      </c>
      <c r="CT79" s="2">
        <v>42</v>
      </c>
      <c r="CU79" s="2">
        <v>0.63</v>
      </c>
      <c r="CV79" s="2">
        <v>0</v>
      </c>
      <c r="CY79" s="2" t="s">
        <v>2865</v>
      </c>
      <c r="CZ79" s="2">
        <v>1</v>
      </c>
      <c r="DA79" s="2">
        <v>1</v>
      </c>
      <c r="DB79" s="2">
        <v>2</v>
      </c>
      <c r="DC79" s="2">
        <v>1</v>
      </c>
      <c r="DD79" s="2">
        <v>0</v>
      </c>
      <c r="DE79" s="2">
        <v>1</v>
      </c>
      <c r="DF79" s="2">
        <v>0</v>
      </c>
      <c r="DG79" s="2">
        <v>0</v>
      </c>
      <c r="DH79" s="2">
        <v>1</v>
      </c>
      <c r="DI79" s="2">
        <v>0</v>
      </c>
      <c r="DQ79" s="2" t="s">
        <v>9328</v>
      </c>
      <c r="DR79"/>
      <c r="DS79" t="s">
        <v>1045</v>
      </c>
      <c r="DT79"/>
      <c r="DU79"/>
      <c r="DV79"/>
      <c r="DW79"/>
      <c r="DX79" t="s">
        <v>9329</v>
      </c>
      <c r="DY79" s="80">
        <v>44136</v>
      </c>
      <c r="DZ79" t="s">
        <v>76</v>
      </c>
      <c r="EA79"/>
      <c r="EB79" t="s">
        <v>9330</v>
      </c>
      <c r="EC79" t="s">
        <v>9031</v>
      </c>
      <c r="ED79" t="s">
        <v>76</v>
      </c>
      <c r="EE79" s="82"/>
      <c r="EF79" t="s">
        <v>76</v>
      </c>
      <c r="EG79"/>
      <c r="EH79" t="s">
        <v>76</v>
      </c>
      <c r="EI79"/>
      <c r="EJ79"/>
      <c r="EK79"/>
      <c r="EL79"/>
    </row>
    <row r="80" spans="1:142">
      <c r="A80" s="2" t="s">
        <v>9331</v>
      </c>
      <c r="B80" s="2" t="s">
        <v>9332</v>
      </c>
      <c r="C80" s="16">
        <v>43299.3381944444</v>
      </c>
      <c r="D80" s="2">
        <v>2</v>
      </c>
      <c r="E80" s="2">
        <v>150</v>
      </c>
      <c r="F80" s="2">
        <v>57</v>
      </c>
      <c r="H80" s="2">
        <v>75</v>
      </c>
      <c r="I80" s="2">
        <v>75</v>
      </c>
      <c r="J80" s="2">
        <v>76</v>
      </c>
      <c r="K80" s="2">
        <v>9</v>
      </c>
      <c r="L80" s="2">
        <v>108</v>
      </c>
      <c r="M80" s="2">
        <v>43</v>
      </c>
      <c r="N80" s="2">
        <v>55</v>
      </c>
      <c r="O80" s="2">
        <v>4</v>
      </c>
      <c r="P80" s="2" t="s">
        <v>236</v>
      </c>
      <c r="Q80" s="2">
        <v>20</v>
      </c>
      <c r="R80" s="2">
        <v>23</v>
      </c>
      <c r="S80" s="2">
        <v>42</v>
      </c>
      <c r="T80" s="2">
        <f t="shared" si="2"/>
        <v>193</v>
      </c>
      <c r="U80" s="2" t="s">
        <v>148</v>
      </c>
      <c r="V80" s="2" t="s">
        <v>76</v>
      </c>
      <c r="W80" s="2">
        <v>0</v>
      </c>
      <c r="AA80" s="2">
        <v>1</v>
      </c>
      <c r="AB80" s="2" t="s">
        <v>1759</v>
      </c>
      <c r="AC80" s="2" t="s">
        <v>1481</v>
      </c>
      <c r="AD80" s="2" t="s">
        <v>76</v>
      </c>
      <c r="AE80" s="2">
        <v>0</v>
      </c>
      <c r="AJ80" s="2">
        <v>0</v>
      </c>
      <c r="AO80" s="2">
        <v>1</v>
      </c>
      <c r="AP80" s="2">
        <v>3</v>
      </c>
      <c r="AQ80" s="2">
        <v>0</v>
      </c>
      <c r="AR80" s="2">
        <v>2</v>
      </c>
      <c r="AS80" s="2">
        <v>1</v>
      </c>
      <c r="AT80" s="2" t="s">
        <v>641</v>
      </c>
      <c r="AU80" s="2" t="s">
        <v>2849</v>
      </c>
      <c r="AV80" s="2">
        <v>0</v>
      </c>
      <c r="AY80" s="2">
        <v>0</v>
      </c>
      <c r="BC80" s="2">
        <v>1</v>
      </c>
      <c r="BD80" s="2">
        <v>0</v>
      </c>
      <c r="BG80" s="2">
        <v>0</v>
      </c>
      <c r="BH80" s="2">
        <v>2</v>
      </c>
      <c r="BI80" s="2">
        <v>0</v>
      </c>
      <c r="BJ80" s="2">
        <v>2</v>
      </c>
      <c r="BK80" s="2" t="s">
        <v>1220</v>
      </c>
      <c r="BL80" s="2">
        <v>1.65</v>
      </c>
      <c r="BP80" s="2">
        <v>70.84</v>
      </c>
      <c r="BQ80" s="2">
        <v>0.7</v>
      </c>
      <c r="BS80" s="2">
        <v>461.5</v>
      </c>
      <c r="BT80" s="2">
        <v>0.75</v>
      </c>
      <c r="BU80" s="2">
        <v>3.35</v>
      </c>
      <c r="BV80" s="2">
        <v>0.91</v>
      </c>
      <c r="BW80" s="2">
        <v>2.01</v>
      </c>
      <c r="BX80" s="2">
        <v>9.07</v>
      </c>
      <c r="BY80" s="2">
        <v>3.63</v>
      </c>
      <c r="BZ80" s="2">
        <v>55</v>
      </c>
      <c r="CA80" s="2">
        <v>128</v>
      </c>
      <c r="CB80" s="2">
        <v>6.3</v>
      </c>
      <c r="CD80" s="2">
        <v>10.9</v>
      </c>
      <c r="CE80" s="2">
        <v>3.29</v>
      </c>
      <c r="CG80" s="11">
        <v>43305</v>
      </c>
      <c r="CH80" s="2" t="s">
        <v>1154</v>
      </c>
      <c r="CI80" s="2" t="s">
        <v>9333</v>
      </c>
      <c r="CK80" s="2" t="s">
        <v>1839</v>
      </c>
      <c r="CL80" s="2" t="s">
        <v>9334</v>
      </c>
      <c r="CN80" s="2">
        <v>3</v>
      </c>
      <c r="CO80" s="2">
        <v>1</v>
      </c>
      <c r="CQ80" s="2">
        <v>1</v>
      </c>
      <c r="CR80" s="2">
        <v>0</v>
      </c>
      <c r="CS80" s="2">
        <v>0</v>
      </c>
      <c r="CT80" s="2">
        <v>46</v>
      </c>
      <c r="CU80" s="2">
        <v>0.48</v>
      </c>
      <c r="CV80" s="2">
        <v>0</v>
      </c>
      <c r="CY80" s="2" t="s">
        <v>205</v>
      </c>
      <c r="CZ80" s="2">
        <v>1</v>
      </c>
      <c r="DA80" s="2">
        <v>1</v>
      </c>
      <c r="DB80" s="2">
        <v>1</v>
      </c>
      <c r="DC80" s="2">
        <v>1</v>
      </c>
      <c r="DD80" s="2">
        <v>0</v>
      </c>
      <c r="DE80" s="2">
        <v>1</v>
      </c>
      <c r="DF80" s="2">
        <v>1</v>
      </c>
      <c r="DG80" s="2">
        <v>1</v>
      </c>
      <c r="DH80" s="2">
        <v>1</v>
      </c>
      <c r="DI80" s="2">
        <v>0</v>
      </c>
      <c r="DQ80" s="2" t="s">
        <v>9335</v>
      </c>
      <c r="DR80"/>
      <c r="DS80" t="s">
        <v>1045</v>
      </c>
      <c r="DT80"/>
      <c r="DU80"/>
      <c r="DV80"/>
      <c r="DW80"/>
      <c r="DX80" t="s">
        <v>76</v>
      </c>
      <c r="DY80" s="80"/>
      <c r="DZ80" t="s">
        <v>76</v>
      </c>
      <c r="EA80"/>
      <c r="EB80" t="s">
        <v>76</v>
      </c>
      <c r="EC80"/>
      <c r="ED80" t="s">
        <v>76</v>
      </c>
      <c r="EE80" s="82"/>
      <c r="EF80" t="s">
        <v>76</v>
      </c>
      <c r="EG80"/>
      <c r="EH80" t="s">
        <v>76</v>
      </c>
      <c r="EI80"/>
      <c r="EJ80"/>
      <c r="EK80"/>
      <c r="EL80"/>
    </row>
    <row r="81" spans="1:142">
      <c r="A81" s="2" t="s">
        <v>9336</v>
      </c>
      <c r="B81" s="2" t="s">
        <v>9337</v>
      </c>
      <c r="C81" s="16">
        <v>43357.4027777778</v>
      </c>
      <c r="D81" s="2">
        <v>1</v>
      </c>
      <c r="E81" s="2">
        <v>167</v>
      </c>
      <c r="F81" s="2">
        <v>58</v>
      </c>
      <c r="H81" s="2">
        <v>66</v>
      </c>
      <c r="I81" s="2">
        <v>58</v>
      </c>
      <c r="J81" s="2">
        <v>63</v>
      </c>
      <c r="K81" s="2">
        <v>3</v>
      </c>
      <c r="L81" s="2">
        <v>146</v>
      </c>
      <c r="M81" s="2">
        <v>24</v>
      </c>
      <c r="N81" s="2">
        <v>68</v>
      </c>
      <c r="O81" s="2">
        <v>4</v>
      </c>
      <c r="P81" s="2" t="s">
        <v>382</v>
      </c>
      <c r="Q81" s="2">
        <v>0</v>
      </c>
      <c r="R81" s="2">
        <v>2</v>
      </c>
      <c r="S81" s="2">
        <v>28</v>
      </c>
      <c r="T81" s="2">
        <f t="shared" si="2"/>
        <v>117</v>
      </c>
      <c r="U81" s="2" t="s">
        <v>167</v>
      </c>
      <c r="V81" s="2" t="s">
        <v>9148</v>
      </c>
      <c r="W81" s="2">
        <v>1</v>
      </c>
      <c r="X81" s="2">
        <v>5</v>
      </c>
      <c r="Y81" s="2" t="s">
        <v>9338</v>
      </c>
      <c r="Z81" s="2">
        <v>3</v>
      </c>
      <c r="AA81" s="2">
        <v>1</v>
      </c>
      <c r="AB81" s="2">
        <v>5</v>
      </c>
      <c r="AC81" s="2" t="s">
        <v>1481</v>
      </c>
      <c r="AD81" s="2" t="s">
        <v>76</v>
      </c>
      <c r="AE81" s="2">
        <v>1</v>
      </c>
      <c r="AF81" s="2" t="s">
        <v>9339</v>
      </c>
      <c r="AG81" s="2" t="s">
        <v>606</v>
      </c>
      <c r="AH81" s="2">
        <v>0</v>
      </c>
      <c r="AJ81" s="2">
        <v>1</v>
      </c>
      <c r="AK81" s="2" t="s">
        <v>9316</v>
      </c>
      <c r="AL81" s="2" t="s">
        <v>606</v>
      </c>
      <c r="AM81" s="2">
        <v>0</v>
      </c>
      <c r="AO81" s="2">
        <v>0</v>
      </c>
      <c r="AQ81" s="2">
        <v>0</v>
      </c>
      <c r="AR81" s="2">
        <v>0</v>
      </c>
      <c r="AS81" s="2">
        <v>0</v>
      </c>
      <c r="AV81" s="2">
        <v>0</v>
      </c>
      <c r="AW81" s="2" t="s">
        <v>8311</v>
      </c>
      <c r="AY81" s="2">
        <v>0</v>
      </c>
      <c r="BC81" s="2">
        <v>0</v>
      </c>
      <c r="BD81" s="2">
        <v>0</v>
      </c>
      <c r="BJ81" s="2">
        <v>1</v>
      </c>
      <c r="BP81" s="2">
        <v>0.62</v>
      </c>
      <c r="BQ81" s="2">
        <v>0.9</v>
      </c>
      <c r="BS81" s="2">
        <v>140.44</v>
      </c>
      <c r="BT81" s="2">
        <v>1.07</v>
      </c>
      <c r="BU81" s="2">
        <v>4.05</v>
      </c>
      <c r="BV81" s="2">
        <v>1.09</v>
      </c>
      <c r="BW81" s="2">
        <v>2.44</v>
      </c>
      <c r="BX81" s="2">
        <v>7.84</v>
      </c>
      <c r="BY81" s="2">
        <v>4.74</v>
      </c>
      <c r="BZ81" s="2">
        <v>68</v>
      </c>
      <c r="CA81" s="2">
        <v>134</v>
      </c>
      <c r="CB81" s="2">
        <v>6.3</v>
      </c>
      <c r="CD81" s="2">
        <v>11.8</v>
      </c>
      <c r="CE81" s="2">
        <v>3.99</v>
      </c>
      <c r="CG81" s="11">
        <v>43361</v>
      </c>
      <c r="CH81" s="2" t="s">
        <v>9340</v>
      </c>
      <c r="CI81" s="2" t="s">
        <v>9341</v>
      </c>
      <c r="CK81" s="2" t="s">
        <v>9342</v>
      </c>
      <c r="CL81" s="2" t="s">
        <v>9343</v>
      </c>
      <c r="CN81" s="2">
        <v>3</v>
      </c>
      <c r="CO81" s="2">
        <v>1</v>
      </c>
      <c r="CQ81" s="2">
        <v>0</v>
      </c>
      <c r="CR81" s="2">
        <v>0</v>
      </c>
      <c r="CS81" s="2">
        <v>0</v>
      </c>
      <c r="CY81" s="2" t="s">
        <v>932</v>
      </c>
      <c r="CZ81" s="2">
        <v>1</v>
      </c>
      <c r="DA81" s="2">
        <v>1</v>
      </c>
      <c r="DB81" s="2">
        <v>1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Q81" s="2" t="s">
        <v>9344</v>
      </c>
      <c r="DR81"/>
      <c r="DS81" t="s">
        <v>1045</v>
      </c>
      <c r="DT81"/>
      <c r="DU81"/>
      <c r="DV81"/>
      <c r="DW81"/>
      <c r="DX81" t="s">
        <v>76</v>
      </c>
      <c r="DY81" s="80"/>
      <c r="DZ81" t="s">
        <v>76</v>
      </c>
      <c r="EA81"/>
      <c r="EB81" t="s">
        <v>76</v>
      </c>
      <c r="EC81"/>
      <c r="ED81" t="s">
        <v>76</v>
      </c>
      <c r="EE81" s="82"/>
      <c r="EF81" t="s">
        <v>76</v>
      </c>
      <c r="EG81"/>
      <c r="EH81" t="s">
        <v>76</v>
      </c>
      <c r="EI81"/>
      <c r="EJ81"/>
      <c r="EK81"/>
      <c r="EL81"/>
    </row>
    <row r="82" spans="1:142">
      <c r="A82" s="2" t="s">
        <v>9345</v>
      </c>
      <c r="B82" s="2" t="s">
        <v>9346</v>
      </c>
      <c r="C82" s="16">
        <v>43416.3291666667</v>
      </c>
      <c r="D82" s="2">
        <v>2</v>
      </c>
      <c r="E82" s="2">
        <v>174</v>
      </c>
      <c r="F82" s="2">
        <v>71</v>
      </c>
      <c r="H82" s="2">
        <v>63</v>
      </c>
      <c r="I82" s="2">
        <v>58</v>
      </c>
      <c r="J82" s="2">
        <v>70</v>
      </c>
      <c r="K82" s="2">
        <v>9</v>
      </c>
      <c r="L82" s="2">
        <v>169</v>
      </c>
      <c r="M82" s="2">
        <v>10</v>
      </c>
      <c r="N82" s="2">
        <v>44</v>
      </c>
      <c r="O82" s="2">
        <v>4</v>
      </c>
      <c r="P82" s="2" t="s">
        <v>166</v>
      </c>
      <c r="Q82" s="2">
        <v>0</v>
      </c>
      <c r="R82" s="2">
        <v>23</v>
      </c>
      <c r="S82" s="2">
        <v>42</v>
      </c>
      <c r="T82" s="2">
        <f t="shared" si="2"/>
        <v>123</v>
      </c>
      <c r="U82" s="2" t="s">
        <v>167</v>
      </c>
      <c r="V82" s="2" t="s">
        <v>9180</v>
      </c>
      <c r="W82" s="2">
        <v>0</v>
      </c>
      <c r="AA82" s="2">
        <v>1</v>
      </c>
      <c r="AB82" s="2" t="s">
        <v>1852</v>
      </c>
      <c r="AC82" s="2" t="s">
        <v>1481</v>
      </c>
      <c r="AD82" s="2" t="s">
        <v>76</v>
      </c>
      <c r="AE82" s="2">
        <v>0</v>
      </c>
      <c r="AJ82" s="2">
        <v>0</v>
      </c>
      <c r="AO82" s="2">
        <v>0</v>
      </c>
      <c r="AQ82" s="2">
        <v>0</v>
      </c>
      <c r="AR82" s="2">
        <v>2</v>
      </c>
      <c r="AS82" s="2">
        <v>0</v>
      </c>
      <c r="AV82" s="2">
        <v>0</v>
      </c>
      <c r="AY82" s="2">
        <v>0</v>
      </c>
      <c r="BC82" s="2">
        <v>0</v>
      </c>
      <c r="BD82" s="2">
        <v>0</v>
      </c>
      <c r="BG82" s="2">
        <v>1</v>
      </c>
      <c r="BH82" s="2">
        <v>1</v>
      </c>
      <c r="BI82" s="2">
        <v>2</v>
      </c>
      <c r="BJ82" s="2">
        <v>2</v>
      </c>
      <c r="BK82" s="2">
        <v>178.21</v>
      </c>
      <c r="BP82" s="2">
        <v>30.97</v>
      </c>
      <c r="BQ82" s="2">
        <v>1.3</v>
      </c>
      <c r="BS82" s="2">
        <v>153.8</v>
      </c>
      <c r="BU82" s="2">
        <v>3.85</v>
      </c>
      <c r="BV82" s="2">
        <v>3.36</v>
      </c>
      <c r="BW82" s="2">
        <v>1.94</v>
      </c>
      <c r="BX82" s="2">
        <v>11.97</v>
      </c>
      <c r="BY82" s="2">
        <v>3.1</v>
      </c>
      <c r="BZ82" s="2">
        <v>44</v>
      </c>
      <c r="CA82" s="2">
        <v>121</v>
      </c>
      <c r="CD82" s="2">
        <v>12.8</v>
      </c>
      <c r="CG82" s="11">
        <v>43418</v>
      </c>
      <c r="CH82" s="2" t="s">
        <v>8986</v>
      </c>
      <c r="CI82" s="2" t="s">
        <v>9347</v>
      </c>
      <c r="CK82" s="2" t="s">
        <v>9348</v>
      </c>
      <c r="CL82" s="2" t="s">
        <v>9349</v>
      </c>
      <c r="CN82" s="2">
        <v>1</v>
      </c>
      <c r="CO82" s="2">
        <v>2</v>
      </c>
      <c r="CQ82" s="2">
        <v>1</v>
      </c>
      <c r="CR82" s="2">
        <v>0</v>
      </c>
      <c r="CS82" s="2">
        <v>0</v>
      </c>
      <c r="CT82" s="2">
        <v>53</v>
      </c>
      <c r="CU82" s="2">
        <v>0.43</v>
      </c>
      <c r="CV82" s="2">
        <v>0</v>
      </c>
      <c r="CY82" s="2" t="s">
        <v>1921</v>
      </c>
      <c r="CZ82" s="2">
        <v>0</v>
      </c>
      <c r="DA82" s="2">
        <v>1</v>
      </c>
      <c r="DB82" s="2">
        <v>2</v>
      </c>
      <c r="DC82" s="2">
        <v>1</v>
      </c>
      <c r="DD82" s="2">
        <v>1</v>
      </c>
      <c r="DE82" s="2">
        <v>1</v>
      </c>
      <c r="DF82" s="2">
        <v>0</v>
      </c>
      <c r="DG82" s="2">
        <v>1</v>
      </c>
      <c r="DH82" s="2">
        <v>2</v>
      </c>
      <c r="DI82" s="2">
        <v>1</v>
      </c>
      <c r="DQ82" s="2" t="s">
        <v>9350</v>
      </c>
      <c r="DR82"/>
      <c r="DS82" t="s">
        <v>1045</v>
      </c>
      <c r="DT82"/>
      <c r="DU82"/>
      <c r="DV82"/>
      <c r="DW82"/>
      <c r="DX82" t="s">
        <v>76</v>
      </c>
      <c r="DY82" s="80"/>
      <c r="DZ82" t="s">
        <v>76</v>
      </c>
      <c r="EA82"/>
      <c r="EB82" t="s">
        <v>76</v>
      </c>
      <c r="EC82"/>
      <c r="ED82" t="s">
        <v>76</v>
      </c>
      <c r="EE82" s="82"/>
      <c r="EF82" t="s">
        <v>76</v>
      </c>
      <c r="EG82"/>
      <c r="EH82" t="s">
        <v>76</v>
      </c>
      <c r="EI82"/>
      <c r="EJ82"/>
      <c r="EK82"/>
      <c r="EL82"/>
    </row>
    <row r="83" spans="1:142">
      <c r="A83" s="2" t="s">
        <v>9351</v>
      </c>
      <c r="B83" s="2" t="s">
        <v>9352</v>
      </c>
      <c r="C83" s="16">
        <v>43434.5736111111</v>
      </c>
      <c r="D83" s="2">
        <v>1</v>
      </c>
      <c r="E83" s="2">
        <v>165</v>
      </c>
      <c r="F83" s="2">
        <v>65</v>
      </c>
      <c r="H83" s="2">
        <v>75</v>
      </c>
      <c r="I83" s="2">
        <v>75</v>
      </c>
      <c r="J83" s="2">
        <v>52</v>
      </c>
      <c r="K83" s="2">
        <v>3</v>
      </c>
      <c r="L83" s="2">
        <v>131</v>
      </c>
      <c r="M83" s="2">
        <v>34</v>
      </c>
      <c r="N83" s="2">
        <v>95</v>
      </c>
      <c r="O83" s="2">
        <v>7</v>
      </c>
      <c r="P83" s="2" t="s">
        <v>166</v>
      </c>
      <c r="Q83" s="2">
        <v>0</v>
      </c>
      <c r="R83" s="2">
        <v>23</v>
      </c>
      <c r="S83" s="2">
        <v>42</v>
      </c>
      <c r="T83" s="2">
        <f t="shared" si="2"/>
        <v>161</v>
      </c>
      <c r="U83" s="2" t="s">
        <v>148</v>
      </c>
      <c r="V83" s="2" t="s">
        <v>76</v>
      </c>
      <c r="W83" s="2">
        <v>1</v>
      </c>
      <c r="X83" s="2">
        <v>20</v>
      </c>
      <c r="Y83" s="2" t="s">
        <v>9353</v>
      </c>
      <c r="Z83" s="2">
        <v>3</v>
      </c>
      <c r="AA83" s="2">
        <v>0</v>
      </c>
      <c r="AE83" s="2">
        <v>1</v>
      </c>
      <c r="AF83" s="2">
        <v>40</v>
      </c>
      <c r="AG83" s="2">
        <v>50</v>
      </c>
      <c r="AH83" s="2">
        <v>0</v>
      </c>
      <c r="AJ83" s="2">
        <v>1</v>
      </c>
      <c r="AO83" s="2">
        <v>0</v>
      </c>
      <c r="AQ83" s="2">
        <v>0</v>
      </c>
      <c r="AR83" s="2">
        <v>0</v>
      </c>
      <c r="AS83" s="2">
        <v>0</v>
      </c>
      <c r="AV83" s="2">
        <v>0</v>
      </c>
      <c r="AY83" s="2">
        <v>0</v>
      </c>
      <c r="BC83" s="2">
        <v>0</v>
      </c>
      <c r="BD83" s="2">
        <v>0</v>
      </c>
      <c r="BG83" s="2">
        <v>1</v>
      </c>
      <c r="BH83" s="2">
        <v>2</v>
      </c>
      <c r="BI83" s="2">
        <v>3</v>
      </c>
      <c r="BJ83" s="2">
        <v>2</v>
      </c>
      <c r="BK83" s="2">
        <v>30.21</v>
      </c>
      <c r="BM83" s="2">
        <v>2699</v>
      </c>
      <c r="BP83" s="2">
        <v>69.03</v>
      </c>
      <c r="BQ83" s="2">
        <v>1.6</v>
      </c>
      <c r="BS83" s="2">
        <v>724.5</v>
      </c>
      <c r="BT83" s="2">
        <v>0.73</v>
      </c>
      <c r="BU83" s="2">
        <v>3.43</v>
      </c>
      <c r="BV83" s="2">
        <v>1.68</v>
      </c>
      <c r="BW83" s="2">
        <v>1.76</v>
      </c>
      <c r="BX83" s="2">
        <v>5.51</v>
      </c>
      <c r="BY83" s="2">
        <v>4.83</v>
      </c>
      <c r="BZ83" s="2">
        <v>95</v>
      </c>
      <c r="CA83" s="2">
        <v>142</v>
      </c>
      <c r="CD83" s="2">
        <v>10.4</v>
      </c>
      <c r="CE83" s="2">
        <v>2.78</v>
      </c>
      <c r="CG83" s="2" t="s">
        <v>9354</v>
      </c>
      <c r="CH83" s="2" t="s">
        <v>9355</v>
      </c>
      <c r="CI83" s="2" t="s">
        <v>285</v>
      </c>
      <c r="CK83" s="2" t="s">
        <v>3415</v>
      </c>
      <c r="CL83" s="2" t="s">
        <v>9356</v>
      </c>
      <c r="CN83" s="2" t="s">
        <v>9357</v>
      </c>
      <c r="CO83" s="2">
        <v>1</v>
      </c>
      <c r="CQ83" s="2">
        <v>1</v>
      </c>
      <c r="CR83" s="2">
        <v>0</v>
      </c>
      <c r="CS83" s="2">
        <v>0</v>
      </c>
      <c r="CT83" s="2">
        <v>50</v>
      </c>
      <c r="CU83" s="2">
        <v>0.6</v>
      </c>
      <c r="CV83" s="2">
        <v>0</v>
      </c>
      <c r="CY83" s="2" t="s">
        <v>9358</v>
      </c>
      <c r="CZ83" s="2">
        <v>1</v>
      </c>
      <c r="DA83" s="2">
        <v>1</v>
      </c>
      <c r="DB83" s="2">
        <v>1</v>
      </c>
      <c r="DC83" s="2">
        <v>1</v>
      </c>
      <c r="DD83" s="2">
        <v>1</v>
      </c>
      <c r="DE83" s="2">
        <v>0</v>
      </c>
      <c r="DF83" s="2">
        <v>0</v>
      </c>
      <c r="DG83" s="2">
        <v>1</v>
      </c>
      <c r="DH83" s="2">
        <v>2</v>
      </c>
      <c r="DI83" s="2">
        <v>1</v>
      </c>
      <c r="DQ83" s="2" t="s">
        <v>9359</v>
      </c>
      <c r="DR83"/>
      <c r="DS83" t="s">
        <v>1045</v>
      </c>
      <c r="DT83"/>
      <c r="DU83"/>
      <c r="DV83"/>
      <c r="DW83"/>
      <c r="DX83" t="s">
        <v>76</v>
      </c>
      <c r="DY83" s="80"/>
      <c r="DZ83" t="s">
        <v>76</v>
      </c>
      <c r="EA83"/>
      <c r="EB83" t="s">
        <v>76</v>
      </c>
      <c r="EC83"/>
      <c r="ED83" t="s">
        <v>76</v>
      </c>
      <c r="EE83" s="82"/>
      <c r="EF83" t="s">
        <v>76</v>
      </c>
      <c r="EG83"/>
      <c r="EH83" t="s">
        <v>76</v>
      </c>
      <c r="EI83"/>
      <c r="EJ83"/>
      <c r="EK83"/>
      <c r="EL83"/>
    </row>
    <row r="84" spans="1:142">
      <c r="A84" s="2" t="s">
        <v>9360</v>
      </c>
      <c r="B84" s="2" t="s">
        <v>9361</v>
      </c>
      <c r="C84" s="16">
        <v>43446.33125</v>
      </c>
      <c r="D84" s="2">
        <v>1</v>
      </c>
      <c r="E84" s="2">
        <v>178</v>
      </c>
      <c r="F84" s="2">
        <v>70</v>
      </c>
      <c r="H84" s="2">
        <v>61</v>
      </c>
      <c r="I84" s="2">
        <v>58</v>
      </c>
      <c r="J84" s="2">
        <v>98</v>
      </c>
      <c r="K84" s="2">
        <v>15</v>
      </c>
      <c r="L84" s="2">
        <v>125</v>
      </c>
      <c r="M84" s="2">
        <v>34</v>
      </c>
      <c r="N84" s="2">
        <v>87</v>
      </c>
      <c r="O84" s="2">
        <v>7</v>
      </c>
      <c r="P84" s="2" t="s">
        <v>382</v>
      </c>
      <c r="Q84" s="2">
        <v>0</v>
      </c>
      <c r="R84" s="2">
        <v>2</v>
      </c>
      <c r="S84" s="2">
        <v>28</v>
      </c>
      <c r="T84" s="2">
        <f t="shared" si="2"/>
        <v>142</v>
      </c>
      <c r="U84" s="2" t="s">
        <v>148</v>
      </c>
      <c r="V84" s="2" t="s">
        <v>9362</v>
      </c>
      <c r="W84" s="2">
        <v>0</v>
      </c>
      <c r="AA84" s="2">
        <v>0</v>
      </c>
      <c r="AE84" s="2">
        <v>0</v>
      </c>
      <c r="AJ84" s="2">
        <v>0</v>
      </c>
      <c r="AO84" s="2">
        <v>0</v>
      </c>
      <c r="AQ84" s="2">
        <v>0</v>
      </c>
      <c r="AR84" s="2">
        <v>0</v>
      </c>
      <c r="AS84" s="2">
        <v>0</v>
      </c>
      <c r="AV84" s="2">
        <v>0</v>
      </c>
      <c r="AY84" s="2">
        <v>0</v>
      </c>
      <c r="BC84" s="2">
        <v>0</v>
      </c>
      <c r="BD84" s="2">
        <v>0</v>
      </c>
      <c r="BG84" s="2">
        <v>1</v>
      </c>
      <c r="BH84" s="2">
        <v>1</v>
      </c>
      <c r="BI84" s="2">
        <v>1</v>
      </c>
      <c r="BJ84" s="2">
        <v>1</v>
      </c>
      <c r="BK84" s="2">
        <v>0</v>
      </c>
      <c r="BM84" s="2">
        <v>17.28</v>
      </c>
      <c r="BN84" s="2">
        <v>1.66</v>
      </c>
      <c r="BP84" s="2">
        <v>2.81</v>
      </c>
      <c r="BQ84" s="2">
        <v>0.8</v>
      </c>
      <c r="BT84" s="2">
        <v>0.69</v>
      </c>
      <c r="BU84" s="2">
        <v>3.37</v>
      </c>
      <c r="BV84" s="2">
        <v>0.68</v>
      </c>
      <c r="BW84" s="2">
        <v>1.79</v>
      </c>
      <c r="BX84" s="2">
        <v>4.33</v>
      </c>
      <c r="BY84" s="2">
        <v>3.51</v>
      </c>
      <c r="BZ84" s="2">
        <v>87</v>
      </c>
      <c r="CA84" s="2">
        <v>148</v>
      </c>
      <c r="CD84" s="2">
        <v>12.3</v>
      </c>
      <c r="CE84" s="2">
        <v>2.93</v>
      </c>
      <c r="CG84" s="11">
        <v>43448</v>
      </c>
      <c r="CH84" s="2" t="s">
        <v>9363</v>
      </c>
      <c r="CI84" s="2" t="s">
        <v>1532</v>
      </c>
      <c r="CL84" s="2" t="s">
        <v>9364</v>
      </c>
      <c r="CN84" s="2">
        <v>2</v>
      </c>
      <c r="CO84" s="2">
        <v>2</v>
      </c>
      <c r="CQ84" s="2">
        <v>0</v>
      </c>
      <c r="CR84" s="2">
        <v>0</v>
      </c>
      <c r="CS84" s="2">
        <v>0</v>
      </c>
      <c r="CT84" s="2">
        <v>36</v>
      </c>
      <c r="CU84" s="2">
        <v>0.6</v>
      </c>
      <c r="CV84" s="2">
        <v>0</v>
      </c>
      <c r="CY84" s="2" t="s">
        <v>1612</v>
      </c>
      <c r="CZ84" s="2">
        <v>1</v>
      </c>
      <c r="DA84" s="2">
        <v>1</v>
      </c>
      <c r="DB84" s="2">
        <v>2</v>
      </c>
      <c r="DC84" s="2">
        <v>1</v>
      </c>
      <c r="DD84" s="2">
        <v>1</v>
      </c>
      <c r="DE84" s="2">
        <v>0</v>
      </c>
      <c r="DF84" s="2">
        <v>0</v>
      </c>
      <c r="DG84" s="2">
        <v>0</v>
      </c>
      <c r="DH84" s="2">
        <v>1</v>
      </c>
      <c r="DI84" s="2">
        <v>0</v>
      </c>
      <c r="DQ84" s="2" t="s">
        <v>9365</v>
      </c>
      <c r="DR84"/>
      <c r="DS84" t="s">
        <v>1045</v>
      </c>
      <c r="DT84"/>
      <c r="DU84"/>
      <c r="DV84"/>
      <c r="DW84"/>
      <c r="DX84" t="s">
        <v>76</v>
      </c>
      <c r="DY84" s="80"/>
      <c r="DZ84" t="s">
        <v>76</v>
      </c>
      <c r="EA84"/>
      <c r="EB84" t="s">
        <v>9366</v>
      </c>
      <c r="EC84" t="s">
        <v>9031</v>
      </c>
      <c r="ED84" t="s">
        <v>76</v>
      </c>
      <c r="EE84" s="82"/>
      <c r="EF84" t="s">
        <v>76</v>
      </c>
      <c r="EG84"/>
      <c r="EH84" t="s">
        <v>76</v>
      </c>
      <c r="EI84"/>
      <c r="EJ84"/>
      <c r="EK84"/>
      <c r="EL84"/>
    </row>
    <row r="85" spans="1:142">
      <c r="A85" s="2" t="s">
        <v>9367</v>
      </c>
      <c r="B85" s="2" t="s">
        <v>9368</v>
      </c>
      <c r="C85" s="16">
        <v>43427.3583333333</v>
      </c>
      <c r="D85" s="2">
        <v>1</v>
      </c>
      <c r="E85" s="2">
        <v>170</v>
      </c>
      <c r="F85" s="2">
        <v>83</v>
      </c>
      <c r="H85" s="2">
        <v>70</v>
      </c>
      <c r="I85" s="2">
        <v>75</v>
      </c>
      <c r="J85" s="2">
        <v>67</v>
      </c>
      <c r="K85" s="2">
        <v>3</v>
      </c>
      <c r="L85" s="2">
        <v>128</v>
      </c>
      <c r="M85" s="2">
        <v>34</v>
      </c>
      <c r="N85" s="2">
        <v>105</v>
      </c>
      <c r="O85" s="2">
        <v>10</v>
      </c>
      <c r="P85" s="2" t="s">
        <v>166</v>
      </c>
      <c r="Q85" s="2">
        <v>0</v>
      </c>
      <c r="R85" s="2">
        <v>23</v>
      </c>
      <c r="S85" s="2">
        <v>42</v>
      </c>
      <c r="T85" s="2">
        <f t="shared" si="2"/>
        <v>164</v>
      </c>
      <c r="U85" s="2" t="s">
        <v>148</v>
      </c>
      <c r="V85" s="2" t="s">
        <v>855</v>
      </c>
      <c r="W85" s="2">
        <v>0</v>
      </c>
      <c r="AA85" s="2">
        <v>0</v>
      </c>
      <c r="AE85" s="2">
        <v>0</v>
      </c>
      <c r="AJ85" s="2">
        <v>1</v>
      </c>
      <c r="AO85" s="2">
        <v>0</v>
      </c>
      <c r="AQ85" s="2">
        <v>0</v>
      </c>
      <c r="AR85" s="2">
        <v>3</v>
      </c>
      <c r="AS85" s="2">
        <v>0</v>
      </c>
      <c r="AV85" s="2">
        <v>0</v>
      </c>
      <c r="AY85" s="2">
        <v>0</v>
      </c>
      <c r="BC85" s="2">
        <v>1</v>
      </c>
      <c r="BD85" s="2">
        <v>0</v>
      </c>
      <c r="BG85" s="2">
        <v>1</v>
      </c>
      <c r="BH85" s="2">
        <v>1</v>
      </c>
      <c r="BI85" s="2">
        <v>1</v>
      </c>
      <c r="BJ85" s="2">
        <v>2</v>
      </c>
      <c r="BK85" s="2" t="s">
        <v>9369</v>
      </c>
      <c r="BM85" s="2">
        <v>472.5</v>
      </c>
      <c r="BN85" s="2">
        <v>2.06</v>
      </c>
      <c r="BS85" s="2" t="s">
        <v>9370</v>
      </c>
      <c r="BU85" s="2">
        <v>4.36</v>
      </c>
      <c r="BV85" s="2">
        <v>1.3</v>
      </c>
      <c r="BW85" s="2">
        <v>2.06</v>
      </c>
      <c r="BY85" s="2">
        <v>7.3</v>
      </c>
      <c r="BZ85" s="2">
        <v>105</v>
      </c>
      <c r="CA85" s="2">
        <v>161</v>
      </c>
      <c r="CD85" s="2">
        <v>11.6</v>
      </c>
      <c r="CG85" s="11">
        <v>43431</v>
      </c>
      <c r="CH85" s="2" t="s">
        <v>1280</v>
      </c>
      <c r="CK85" s="2" t="s">
        <v>9262</v>
      </c>
      <c r="CL85" s="2" t="s">
        <v>9371</v>
      </c>
      <c r="CN85" s="2">
        <v>2</v>
      </c>
      <c r="CO85" s="2">
        <v>2</v>
      </c>
      <c r="CQ85" s="2">
        <v>1</v>
      </c>
      <c r="CR85" s="2">
        <v>0</v>
      </c>
      <c r="CS85" s="2">
        <v>0</v>
      </c>
      <c r="CT85" s="2">
        <v>48</v>
      </c>
      <c r="CU85" s="2">
        <v>0.6</v>
      </c>
      <c r="CV85" s="2">
        <v>0</v>
      </c>
      <c r="CY85" s="2" t="s">
        <v>3392</v>
      </c>
      <c r="CZ85" s="2">
        <v>1</v>
      </c>
      <c r="DA85" s="2">
        <v>1</v>
      </c>
      <c r="DB85" s="2">
        <v>2</v>
      </c>
      <c r="DC85" s="2">
        <v>1</v>
      </c>
      <c r="DD85" s="2">
        <v>0</v>
      </c>
      <c r="DE85" s="2">
        <v>1</v>
      </c>
      <c r="DF85" s="2">
        <v>1</v>
      </c>
      <c r="DG85" s="2">
        <v>1</v>
      </c>
      <c r="DH85" s="2">
        <v>2</v>
      </c>
      <c r="DI85" s="2">
        <v>1</v>
      </c>
      <c r="DQ85" s="2" t="s">
        <v>9372</v>
      </c>
      <c r="DR85"/>
      <c r="DS85" t="s">
        <v>1045</v>
      </c>
      <c r="DT85"/>
      <c r="DU85"/>
      <c r="DV85"/>
      <c r="DW85"/>
      <c r="DX85" t="s">
        <v>76</v>
      </c>
      <c r="DY85" s="80"/>
      <c r="DZ85" t="s">
        <v>76</v>
      </c>
      <c r="EA85"/>
      <c r="EB85" t="s">
        <v>76</v>
      </c>
      <c r="EC85"/>
      <c r="ED85" t="s">
        <v>76</v>
      </c>
      <c r="EE85" s="82"/>
      <c r="EF85" t="s">
        <v>76</v>
      </c>
      <c r="EG85"/>
      <c r="EH85" t="s">
        <v>76</v>
      </c>
      <c r="EI85"/>
      <c r="EJ85"/>
      <c r="EK85"/>
      <c r="EL85"/>
    </row>
    <row r="86" spans="1:142">
      <c r="A86" s="2" t="s">
        <v>9373</v>
      </c>
      <c r="B86" s="2" t="s">
        <v>2075</v>
      </c>
      <c r="C86" s="16">
        <v>43420.3458333333</v>
      </c>
      <c r="D86" s="2">
        <v>1</v>
      </c>
      <c r="E86" s="2">
        <v>169</v>
      </c>
      <c r="F86" s="2">
        <v>78</v>
      </c>
      <c r="H86" s="2">
        <v>60</v>
      </c>
      <c r="I86" s="2">
        <v>58</v>
      </c>
      <c r="J86" s="2">
        <v>90</v>
      </c>
      <c r="K86" s="2">
        <v>15</v>
      </c>
      <c r="L86" s="2">
        <v>115</v>
      </c>
      <c r="M86" s="2">
        <v>43</v>
      </c>
      <c r="N86" s="2">
        <v>66</v>
      </c>
      <c r="O86" s="2">
        <v>4</v>
      </c>
      <c r="P86" s="2" t="s">
        <v>382</v>
      </c>
      <c r="Q86" s="2">
        <v>0</v>
      </c>
      <c r="R86" s="2">
        <v>2</v>
      </c>
      <c r="S86" s="2">
        <v>28</v>
      </c>
      <c r="T86" s="2">
        <f t="shared" si="2"/>
        <v>148</v>
      </c>
      <c r="U86" s="2" t="s">
        <v>148</v>
      </c>
      <c r="V86" s="2" t="s">
        <v>76</v>
      </c>
      <c r="W86" s="2">
        <v>1</v>
      </c>
      <c r="X86" s="2" t="s">
        <v>197</v>
      </c>
      <c r="Y86" s="2" t="s">
        <v>1358</v>
      </c>
      <c r="Z86" s="2" t="s">
        <v>430</v>
      </c>
      <c r="AA86" s="2">
        <v>1</v>
      </c>
      <c r="AB86" s="2" t="s">
        <v>197</v>
      </c>
      <c r="AC86" s="2" t="s">
        <v>1481</v>
      </c>
      <c r="AD86" s="2" t="s">
        <v>76</v>
      </c>
      <c r="AE86" s="2">
        <v>1</v>
      </c>
      <c r="AF86" s="2">
        <v>40</v>
      </c>
      <c r="AG86" s="2" t="s">
        <v>556</v>
      </c>
      <c r="AH86" s="2">
        <v>0</v>
      </c>
      <c r="AJ86" s="2">
        <v>1</v>
      </c>
      <c r="AM86" s="2">
        <v>0</v>
      </c>
      <c r="AO86" s="2">
        <v>0</v>
      </c>
      <c r="AQ86" s="2">
        <v>1</v>
      </c>
      <c r="AR86" s="2">
        <v>0</v>
      </c>
      <c r="AS86" s="2">
        <v>0</v>
      </c>
      <c r="AV86" s="2">
        <v>0</v>
      </c>
      <c r="AY86" s="2">
        <v>0</v>
      </c>
      <c r="BC86" s="2">
        <v>0</v>
      </c>
      <c r="BD86" s="2">
        <v>0</v>
      </c>
      <c r="BG86" s="2">
        <v>3</v>
      </c>
      <c r="BH86" s="2">
        <v>3</v>
      </c>
      <c r="BI86" s="2">
        <v>3</v>
      </c>
      <c r="BJ86" s="2">
        <v>1</v>
      </c>
      <c r="BP86" s="2">
        <v>7.47</v>
      </c>
      <c r="BQ86" s="2">
        <v>1.7</v>
      </c>
      <c r="BS86" s="2">
        <v>8.74</v>
      </c>
      <c r="BT86" s="2">
        <v>0.73</v>
      </c>
      <c r="BU86" s="2">
        <v>3.04</v>
      </c>
      <c r="BV86" s="2">
        <v>0.95</v>
      </c>
      <c r="BW86" s="2">
        <v>1.75</v>
      </c>
      <c r="BX86" s="2">
        <v>7.6</v>
      </c>
      <c r="BY86" s="2">
        <v>3.7</v>
      </c>
      <c r="BZ86" s="2">
        <v>66</v>
      </c>
      <c r="CA86" s="2">
        <v>150</v>
      </c>
      <c r="CB86" s="2">
        <v>9.8</v>
      </c>
      <c r="CD86" s="2">
        <v>11.8</v>
      </c>
      <c r="CE86" s="2">
        <v>2.78</v>
      </c>
      <c r="CG86" s="11">
        <v>43424</v>
      </c>
      <c r="CH86" s="2" t="s">
        <v>9205</v>
      </c>
      <c r="CK86" s="2" t="s">
        <v>9374</v>
      </c>
      <c r="CL86" s="2" t="s">
        <v>9375</v>
      </c>
      <c r="CN86" s="2">
        <v>1</v>
      </c>
      <c r="CO86" s="2">
        <v>2</v>
      </c>
      <c r="CQ86" s="2">
        <v>0</v>
      </c>
      <c r="CR86" s="2">
        <v>0</v>
      </c>
      <c r="CS86" s="2">
        <v>0</v>
      </c>
      <c r="CT86" s="2">
        <v>41</v>
      </c>
      <c r="CU86" s="2">
        <v>0.6</v>
      </c>
      <c r="CV86" s="2">
        <v>0</v>
      </c>
      <c r="CY86" s="2" t="s">
        <v>6140</v>
      </c>
      <c r="CZ86" s="2">
        <v>1</v>
      </c>
      <c r="DA86" s="2">
        <v>1</v>
      </c>
      <c r="DB86" s="2">
        <v>2</v>
      </c>
      <c r="DC86" s="2">
        <v>1</v>
      </c>
      <c r="DD86" s="2">
        <v>1</v>
      </c>
      <c r="DE86" s="2">
        <v>1</v>
      </c>
      <c r="DF86" s="2">
        <v>0</v>
      </c>
      <c r="DG86" s="2">
        <v>1</v>
      </c>
      <c r="DH86" s="2">
        <v>2</v>
      </c>
      <c r="DI86" s="2">
        <v>1</v>
      </c>
      <c r="DQ86" s="2" t="s">
        <v>9376</v>
      </c>
      <c r="DR86"/>
      <c r="DS86" t="s">
        <v>1045</v>
      </c>
      <c r="DT86"/>
      <c r="DU86"/>
      <c r="DV86"/>
      <c r="DW86"/>
      <c r="DX86" t="s">
        <v>76</v>
      </c>
      <c r="DY86" s="80"/>
      <c r="DZ86" t="s">
        <v>76</v>
      </c>
      <c r="EA86"/>
      <c r="EB86" t="s">
        <v>76</v>
      </c>
      <c r="EC86"/>
      <c r="ED86" t="s">
        <v>76</v>
      </c>
      <c r="EE86" s="82"/>
      <c r="EF86" t="s">
        <v>76</v>
      </c>
      <c r="EG86"/>
      <c r="EH86" t="s">
        <v>76</v>
      </c>
      <c r="EI86"/>
      <c r="EJ86"/>
      <c r="EK86"/>
      <c r="EL86"/>
    </row>
    <row r="87" spans="1:142">
      <c r="A87" s="2" t="s">
        <v>9377</v>
      </c>
      <c r="B87" s="2" t="s">
        <v>9378</v>
      </c>
      <c r="C87" s="16">
        <v>43441.5819444444</v>
      </c>
      <c r="D87" s="2">
        <v>1</v>
      </c>
      <c r="E87" s="2">
        <v>168</v>
      </c>
      <c r="F87" s="2">
        <v>80</v>
      </c>
      <c r="H87" s="2">
        <v>56</v>
      </c>
      <c r="I87" s="2">
        <v>41</v>
      </c>
      <c r="J87" s="2">
        <v>89</v>
      </c>
      <c r="K87" s="2">
        <v>9</v>
      </c>
      <c r="L87" s="2">
        <v>138</v>
      </c>
      <c r="M87" s="2">
        <v>34</v>
      </c>
      <c r="N87" s="2">
        <v>70</v>
      </c>
      <c r="O87" s="2">
        <v>4</v>
      </c>
      <c r="P87" s="2" t="s">
        <v>382</v>
      </c>
      <c r="Q87" s="2">
        <v>0</v>
      </c>
      <c r="R87" s="2">
        <v>2</v>
      </c>
      <c r="S87" s="2">
        <v>28</v>
      </c>
      <c r="T87" s="2">
        <f t="shared" si="2"/>
        <v>116</v>
      </c>
      <c r="U87" s="2" t="s">
        <v>167</v>
      </c>
      <c r="V87" s="2" t="s">
        <v>76</v>
      </c>
      <c r="W87" s="2">
        <v>1</v>
      </c>
      <c r="X87" s="2" t="s">
        <v>1739</v>
      </c>
      <c r="Y87" s="2" t="s">
        <v>2974</v>
      </c>
      <c r="Z87" s="2">
        <v>3</v>
      </c>
      <c r="AA87" s="2">
        <v>0</v>
      </c>
      <c r="AE87" s="2">
        <v>0</v>
      </c>
      <c r="AJ87" s="2">
        <v>0</v>
      </c>
      <c r="AO87" s="2">
        <v>0</v>
      </c>
      <c r="AQ87" s="2">
        <v>0</v>
      </c>
      <c r="AR87" s="2">
        <v>0</v>
      </c>
      <c r="AS87" s="2">
        <v>0</v>
      </c>
      <c r="AV87" s="2">
        <v>0</v>
      </c>
      <c r="AY87" s="2">
        <v>0</v>
      </c>
      <c r="BC87" s="2">
        <v>0</v>
      </c>
      <c r="BD87" s="2">
        <v>0</v>
      </c>
      <c r="BG87" s="2">
        <v>1</v>
      </c>
      <c r="BH87" s="2">
        <v>1</v>
      </c>
      <c r="BI87" s="2">
        <v>2</v>
      </c>
      <c r="BJ87" s="2">
        <v>1</v>
      </c>
      <c r="BK87" s="2">
        <v>0</v>
      </c>
      <c r="BP87" s="2">
        <v>0</v>
      </c>
      <c r="BQ87" s="2">
        <v>0.9</v>
      </c>
      <c r="BS87" s="2">
        <v>23.45</v>
      </c>
      <c r="BT87" s="2">
        <v>1.08</v>
      </c>
      <c r="BU87" s="2">
        <v>3.92</v>
      </c>
      <c r="BV87" s="2">
        <v>1.94</v>
      </c>
      <c r="BW87" s="2">
        <v>2.6</v>
      </c>
      <c r="BX87" s="2">
        <v>4.12</v>
      </c>
      <c r="BY87" s="2">
        <v>3.5</v>
      </c>
      <c r="BZ87" s="2">
        <v>70</v>
      </c>
      <c r="CA87" s="2">
        <v>133</v>
      </c>
      <c r="CD87" s="2">
        <v>11.3</v>
      </c>
      <c r="CE87" s="2">
        <v>3.17</v>
      </c>
      <c r="CG87" s="11">
        <v>43446</v>
      </c>
      <c r="CH87" s="2" t="s">
        <v>8986</v>
      </c>
      <c r="CI87" s="2" t="s">
        <v>9379</v>
      </c>
      <c r="CK87" s="2" t="s">
        <v>9356</v>
      </c>
      <c r="CL87" s="2" t="s">
        <v>1532</v>
      </c>
      <c r="CN87" s="2">
        <v>2</v>
      </c>
      <c r="CO87" s="2">
        <v>2</v>
      </c>
      <c r="CQ87" s="2">
        <v>0</v>
      </c>
      <c r="CR87" s="2">
        <v>0</v>
      </c>
      <c r="CS87" s="2">
        <v>0</v>
      </c>
      <c r="CT87" s="2">
        <v>40</v>
      </c>
      <c r="CU87" s="2">
        <v>0.65</v>
      </c>
      <c r="CV87" s="2">
        <v>0</v>
      </c>
      <c r="CY87" s="2" t="s">
        <v>951</v>
      </c>
      <c r="CZ87" s="2">
        <v>1</v>
      </c>
      <c r="DA87" s="2">
        <v>1</v>
      </c>
      <c r="DB87" s="2">
        <v>2</v>
      </c>
      <c r="DC87" s="2">
        <v>1</v>
      </c>
      <c r="DD87" s="2">
        <v>1</v>
      </c>
      <c r="DE87" s="2">
        <v>1</v>
      </c>
      <c r="DF87" s="2">
        <v>0</v>
      </c>
      <c r="DG87" s="2">
        <v>1</v>
      </c>
      <c r="DH87" s="2">
        <v>2</v>
      </c>
      <c r="DI87" s="2">
        <v>1</v>
      </c>
      <c r="DQ87" s="2" t="s">
        <v>9380</v>
      </c>
      <c r="DR87"/>
      <c r="DS87" t="s">
        <v>1045</v>
      </c>
      <c r="DT87"/>
      <c r="DU87"/>
      <c r="DV87"/>
      <c r="DW87"/>
      <c r="DX87" t="s">
        <v>76</v>
      </c>
      <c r="DY87" s="80"/>
      <c r="DZ87" t="s">
        <v>76</v>
      </c>
      <c r="EA87"/>
      <c r="EB87" t="s">
        <v>76</v>
      </c>
      <c r="EC87"/>
      <c r="ED87" t="s">
        <v>76</v>
      </c>
      <c r="EE87" s="82"/>
      <c r="EF87" t="s">
        <v>76</v>
      </c>
      <c r="EG87"/>
      <c r="EH87" t="s">
        <v>76</v>
      </c>
      <c r="EI87"/>
      <c r="EJ87"/>
      <c r="EK87"/>
      <c r="EL87"/>
    </row>
    <row r="88" spans="1:142">
      <c r="A88" s="2" t="s">
        <v>9381</v>
      </c>
      <c r="B88" s="2" t="s">
        <v>9382</v>
      </c>
      <c r="C88" s="16">
        <v>43390.3493055556</v>
      </c>
      <c r="D88" s="2">
        <v>1</v>
      </c>
      <c r="E88" s="2">
        <v>175</v>
      </c>
      <c r="F88" s="2">
        <v>91</v>
      </c>
      <c r="H88" s="2">
        <v>72</v>
      </c>
      <c r="I88" s="2">
        <v>75</v>
      </c>
      <c r="J88" s="2">
        <v>61</v>
      </c>
      <c r="K88" s="2">
        <v>3</v>
      </c>
      <c r="L88" s="2">
        <v>99</v>
      </c>
      <c r="M88" s="2">
        <v>53</v>
      </c>
      <c r="N88" s="2">
        <v>109</v>
      </c>
      <c r="O88" s="2">
        <v>7</v>
      </c>
      <c r="P88" s="2" t="s">
        <v>166</v>
      </c>
      <c r="Q88" s="2">
        <v>0</v>
      </c>
      <c r="R88" s="2">
        <v>23</v>
      </c>
      <c r="S88" s="2">
        <v>42</v>
      </c>
      <c r="T88" s="2">
        <f t="shared" si="2"/>
        <v>180</v>
      </c>
      <c r="U88" s="2" t="s">
        <v>148</v>
      </c>
      <c r="V88" s="2" t="s">
        <v>9148</v>
      </c>
      <c r="W88" s="2">
        <v>1</v>
      </c>
      <c r="X88" s="2" t="s">
        <v>1837</v>
      </c>
      <c r="Y88" s="2" t="s">
        <v>1582</v>
      </c>
      <c r="Z88" s="2">
        <v>1</v>
      </c>
      <c r="AA88" s="2">
        <v>1</v>
      </c>
      <c r="AB88" s="2" t="s">
        <v>1837</v>
      </c>
      <c r="AC88" s="2" t="s">
        <v>1481</v>
      </c>
      <c r="AD88" s="2" t="s">
        <v>76</v>
      </c>
      <c r="AE88" s="2">
        <v>1</v>
      </c>
      <c r="AG88" s="2" t="s">
        <v>1574</v>
      </c>
      <c r="AJ88" s="2">
        <v>1</v>
      </c>
      <c r="AL88" s="2" t="s">
        <v>566</v>
      </c>
      <c r="AO88" s="2">
        <v>0</v>
      </c>
      <c r="AQ88" s="2">
        <v>1</v>
      </c>
      <c r="AR88" s="2">
        <v>1</v>
      </c>
      <c r="AS88" s="2">
        <v>1</v>
      </c>
      <c r="AT88" s="2" t="s">
        <v>1235</v>
      </c>
      <c r="AU88" s="2" t="s">
        <v>1152</v>
      </c>
      <c r="AV88" s="2">
        <v>0</v>
      </c>
      <c r="AY88" s="2">
        <v>0</v>
      </c>
      <c r="BC88" s="2">
        <v>0</v>
      </c>
      <c r="BD88" s="2">
        <v>0</v>
      </c>
      <c r="BG88" s="2">
        <v>2</v>
      </c>
      <c r="BH88" s="2">
        <v>2</v>
      </c>
      <c r="BI88" s="2">
        <v>3</v>
      </c>
      <c r="BJ88" s="2">
        <v>2</v>
      </c>
      <c r="BK88" s="2" t="s">
        <v>9383</v>
      </c>
      <c r="BL88" s="2">
        <v>7.29</v>
      </c>
      <c r="BM88" s="2" t="s">
        <v>9384</v>
      </c>
      <c r="BP88" s="2">
        <v>2026</v>
      </c>
      <c r="BQ88" s="2">
        <v>8.1</v>
      </c>
      <c r="BS88" s="2">
        <v>1721</v>
      </c>
      <c r="BT88" s="2">
        <v>0.86</v>
      </c>
      <c r="BU88" s="2">
        <v>3.07</v>
      </c>
      <c r="BV88" s="2">
        <v>1.18</v>
      </c>
      <c r="BW88" s="2">
        <v>2.13</v>
      </c>
      <c r="BX88" s="2">
        <v>5.52</v>
      </c>
      <c r="BY88" s="2">
        <v>6.36</v>
      </c>
      <c r="BZ88" s="2">
        <v>109</v>
      </c>
      <c r="CA88" s="2">
        <v>128</v>
      </c>
      <c r="CB88" s="2">
        <v>6.7</v>
      </c>
      <c r="CD88" s="2">
        <v>12.5</v>
      </c>
      <c r="CE88" s="2">
        <v>3.37</v>
      </c>
      <c r="CG88" s="11">
        <v>43399</v>
      </c>
      <c r="CH88" s="2" t="s">
        <v>9385</v>
      </c>
      <c r="CK88" s="2" t="s">
        <v>9386</v>
      </c>
      <c r="CL88" s="2" t="s">
        <v>9387</v>
      </c>
      <c r="CN88" s="2" t="s">
        <v>2081</v>
      </c>
      <c r="CO88" s="2">
        <v>2</v>
      </c>
      <c r="CQ88" s="2">
        <v>1</v>
      </c>
      <c r="CR88" s="2">
        <v>0</v>
      </c>
      <c r="CS88" s="2">
        <v>0</v>
      </c>
      <c r="CT88" s="2">
        <v>49</v>
      </c>
      <c r="CU88" s="2">
        <v>0.34</v>
      </c>
      <c r="CV88" s="2">
        <v>0</v>
      </c>
      <c r="CY88" s="2" t="s">
        <v>9388</v>
      </c>
      <c r="CZ88" s="2">
        <v>1</v>
      </c>
      <c r="DA88" s="2">
        <v>1</v>
      </c>
      <c r="DB88" s="2">
        <v>2</v>
      </c>
      <c r="DC88" s="2">
        <v>1</v>
      </c>
      <c r="DD88" s="2">
        <v>1</v>
      </c>
      <c r="DE88" s="2">
        <v>0</v>
      </c>
      <c r="DF88" s="2">
        <v>0</v>
      </c>
      <c r="DG88" s="2">
        <v>1</v>
      </c>
      <c r="DH88" s="2">
        <v>2</v>
      </c>
      <c r="DI88" s="2">
        <v>0</v>
      </c>
      <c r="DQ88" s="2" t="s">
        <v>9389</v>
      </c>
      <c r="DR88"/>
      <c r="DS88" t="s">
        <v>1045</v>
      </c>
      <c r="DT88"/>
      <c r="DU88"/>
      <c r="DV88"/>
      <c r="DW88"/>
      <c r="DX88" t="s">
        <v>76</v>
      </c>
      <c r="DY88" s="80"/>
      <c r="DZ88" t="s">
        <v>76</v>
      </c>
      <c r="EA88"/>
      <c r="EB88" t="s">
        <v>76</v>
      </c>
      <c r="EC88"/>
      <c r="ED88" t="s">
        <v>76</v>
      </c>
      <c r="EE88" s="82"/>
      <c r="EF88" t="s">
        <v>76</v>
      </c>
      <c r="EG88"/>
      <c r="EH88" t="s">
        <v>76</v>
      </c>
      <c r="EI88"/>
      <c r="EJ88"/>
      <c r="EK88"/>
      <c r="EL88"/>
    </row>
    <row r="89" spans="1:142">
      <c r="A89" s="2" t="s">
        <v>9390</v>
      </c>
      <c r="B89" s="2" t="s">
        <v>5941</v>
      </c>
      <c r="C89" s="16">
        <v>43433.3805555556</v>
      </c>
      <c r="D89" s="2">
        <v>2</v>
      </c>
      <c r="E89" s="2">
        <v>163</v>
      </c>
      <c r="F89" s="2">
        <v>60</v>
      </c>
      <c r="H89" s="2">
        <v>61</v>
      </c>
      <c r="I89" s="2">
        <v>58</v>
      </c>
      <c r="J89" s="2">
        <v>72</v>
      </c>
      <c r="K89" s="2">
        <v>9</v>
      </c>
      <c r="L89" s="2">
        <v>119</v>
      </c>
      <c r="M89" s="2">
        <v>43</v>
      </c>
      <c r="N89" s="2">
        <v>74</v>
      </c>
      <c r="O89" s="2">
        <v>4</v>
      </c>
      <c r="P89" s="2" t="s">
        <v>382</v>
      </c>
      <c r="Q89" s="2">
        <v>0</v>
      </c>
      <c r="R89" s="2">
        <v>2</v>
      </c>
      <c r="S89" s="2">
        <v>28</v>
      </c>
      <c r="T89" s="2">
        <f t="shared" si="2"/>
        <v>142</v>
      </c>
      <c r="U89" s="2" t="s">
        <v>148</v>
      </c>
      <c r="V89" s="2" t="s">
        <v>76</v>
      </c>
      <c r="W89" s="2">
        <v>1</v>
      </c>
      <c r="X89" s="2" t="s">
        <v>566</v>
      </c>
      <c r="Y89" s="2" t="s">
        <v>1875</v>
      </c>
      <c r="Z89" s="2">
        <v>3</v>
      </c>
      <c r="AA89" s="2">
        <v>1</v>
      </c>
      <c r="AB89" s="2" t="s">
        <v>566</v>
      </c>
      <c r="AC89" s="2" t="s">
        <v>1481</v>
      </c>
      <c r="AD89" s="2" t="s">
        <v>76</v>
      </c>
      <c r="AE89" s="2">
        <v>0</v>
      </c>
      <c r="AJ89" s="2">
        <v>0</v>
      </c>
      <c r="AO89" s="2">
        <v>0</v>
      </c>
      <c r="AQ89" s="2">
        <v>1</v>
      </c>
      <c r="AR89" s="2">
        <v>0</v>
      </c>
      <c r="AS89" s="2">
        <v>0</v>
      </c>
      <c r="AV89" s="2">
        <v>0</v>
      </c>
      <c r="AY89" s="2">
        <v>0</v>
      </c>
      <c r="BC89" s="2">
        <v>0</v>
      </c>
      <c r="BD89" s="2">
        <v>0</v>
      </c>
      <c r="BG89" s="2">
        <v>1</v>
      </c>
      <c r="BH89" s="2">
        <v>1</v>
      </c>
      <c r="BI89" s="2">
        <v>1</v>
      </c>
      <c r="BJ89" s="2">
        <v>1</v>
      </c>
      <c r="CD89" s="2">
        <v>11.4</v>
      </c>
      <c r="CE89" s="2">
        <v>3.75</v>
      </c>
      <c r="CG89" s="11">
        <v>43438</v>
      </c>
      <c r="CH89" s="2" t="s">
        <v>9391</v>
      </c>
      <c r="CI89" s="2" t="s">
        <v>9392</v>
      </c>
      <c r="CK89" s="2" t="s">
        <v>285</v>
      </c>
      <c r="CL89" s="2" t="s">
        <v>9393</v>
      </c>
      <c r="CN89" s="2">
        <v>2</v>
      </c>
      <c r="CO89" s="2">
        <v>2</v>
      </c>
      <c r="CQ89" s="2">
        <v>1</v>
      </c>
      <c r="CR89" s="2">
        <v>0</v>
      </c>
      <c r="CS89" s="2">
        <v>0</v>
      </c>
      <c r="CT89" s="2">
        <v>44</v>
      </c>
      <c r="CU89" s="2">
        <v>0.68</v>
      </c>
      <c r="CV89" s="2">
        <v>0</v>
      </c>
      <c r="CY89" s="2" t="s">
        <v>6848</v>
      </c>
      <c r="CZ89" s="2">
        <v>1</v>
      </c>
      <c r="DA89" s="2">
        <v>1</v>
      </c>
      <c r="DB89" s="2">
        <v>2</v>
      </c>
      <c r="DC89" s="2">
        <v>1</v>
      </c>
      <c r="DD89" s="2">
        <v>0</v>
      </c>
      <c r="DE89" s="2">
        <v>1</v>
      </c>
      <c r="DF89" s="2">
        <v>0</v>
      </c>
      <c r="DG89" s="2">
        <v>0</v>
      </c>
      <c r="DH89" s="2">
        <v>1</v>
      </c>
      <c r="DI89" s="2">
        <v>1</v>
      </c>
      <c r="DQ89" s="2" t="s">
        <v>9394</v>
      </c>
      <c r="DR89"/>
      <c r="DS89" t="s">
        <v>1045</v>
      </c>
      <c r="DT89"/>
      <c r="DU89"/>
      <c r="DV89"/>
      <c r="DW89"/>
      <c r="DX89" t="s">
        <v>76</v>
      </c>
      <c r="DY89" s="80"/>
      <c r="DZ89" t="s">
        <v>76</v>
      </c>
      <c r="EA89"/>
      <c r="EB89" t="s">
        <v>9395</v>
      </c>
      <c r="EC89" t="s">
        <v>9031</v>
      </c>
      <c r="ED89" t="s">
        <v>76</v>
      </c>
      <c r="EE89" s="82"/>
      <c r="EF89" t="s">
        <v>76</v>
      </c>
      <c r="EG89"/>
      <c r="EH89" t="s">
        <v>76</v>
      </c>
      <c r="EI89"/>
      <c r="EJ89"/>
      <c r="EK89"/>
      <c r="EL89"/>
    </row>
    <row r="90" spans="1:142">
      <c r="A90" s="2" t="s">
        <v>9396</v>
      </c>
      <c r="B90" s="2" t="s">
        <v>9397</v>
      </c>
      <c r="C90" s="16">
        <v>43427.3326388889</v>
      </c>
      <c r="D90" s="2">
        <v>1</v>
      </c>
      <c r="E90" s="2">
        <v>165</v>
      </c>
      <c r="F90" s="2">
        <v>62</v>
      </c>
      <c r="H90" s="2">
        <v>63</v>
      </c>
      <c r="I90" s="2">
        <v>58</v>
      </c>
      <c r="J90" s="2">
        <v>77</v>
      </c>
      <c r="K90" s="2">
        <v>9</v>
      </c>
      <c r="L90" s="2">
        <v>137</v>
      </c>
      <c r="M90" s="2">
        <v>34</v>
      </c>
      <c r="N90" s="2">
        <v>57</v>
      </c>
      <c r="O90" s="2">
        <v>4</v>
      </c>
      <c r="P90" s="2" t="s">
        <v>166</v>
      </c>
      <c r="Q90" s="2">
        <v>0</v>
      </c>
      <c r="R90" s="2">
        <v>23</v>
      </c>
      <c r="S90" s="2">
        <v>42</v>
      </c>
      <c r="T90" s="2">
        <f t="shared" si="2"/>
        <v>147</v>
      </c>
      <c r="U90" s="2" t="s">
        <v>148</v>
      </c>
      <c r="V90" s="2" t="s">
        <v>9398</v>
      </c>
      <c r="W90" s="2">
        <v>0</v>
      </c>
      <c r="AA90" s="2">
        <v>1</v>
      </c>
      <c r="AB90" s="2" t="s">
        <v>9399</v>
      </c>
      <c r="AC90" s="2" t="s">
        <v>1481</v>
      </c>
      <c r="AD90" s="2" t="s">
        <v>76</v>
      </c>
      <c r="AE90" s="2">
        <v>1</v>
      </c>
      <c r="AF90" s="2">
        <v>15</v>
      </c>
      <c r="AG90" s="2" t="s">
        <v>606</v>
      </c>
      <c r="AH90" s="2">
        <v>0</v>
      </c>
      <c r="AJ90" s="2">
        <v>0</v>
      </c>
      <c r="AO90" s="2">
        <v>1</v>
      </c>
      <c r="AQ90" s="2">
        <v>2</v>
      </c>
      <c r="AR90" s="2">
        <v>3</v>
      </c>
      <c r="AS90" s="2">
        <v>0</v>
      </c>
      <c r="AV90" s="2">
        <v>0</v>
      </c>
      <c r="AY90" s="2">
        <v>0</v>
      </c>
      <c r="BC90" s="2">
        <v>1</v>
      </c>
      <c r="BD90" s="2">
        <v>0</v>
      </c>
      <c r="BJ90" s="2">
        <v>2</v>
      </c>
      <c r="BK90" s="2">
        <v>493</v>
      </c>
      <c r="BM90" s="2">
        <v>1160</v>
      </c>
      <c r="BP90" s="2">
        <v>598</v>
      </c>
      <c r="BQ90" s="2">
        <v>2.5</v>
      </c>
      <c r="BS90" s="2">
        <v>587</v>
      </c>
      <c r="BU90" s="2">
        <v>4.38</v>
      </c>
      <c r="BV90" s="2">
        <v>2.06</v>
      </c>
      <c r="BW90" s="2">
        <v>2.73</v>
      </c>
      <c r="BX90" s="2">
        <v>5.31</v>
      </c>
      <c r="BY90" s="2">
        <v>5.8</v>
      </c>
      <c r="BZ90" s="2">
        <v>57</v>
      </c>
      <c r="CA90" s="2">
        <v>140</v>
      </c>
      <c r="CB90" s="2">
        <v>6</v>
      </c>
      <c r="CD90" s="2">
        <v>13.2</v>
      </c>
      <c r="CE90" s="2">
        <v>3.95</v>
      </c>
      <c r="CG90" s="11">
        <v>43434</v>
      </c>
      <c r="CH90" s="2" t="s">
        <v>9400</v>
      </c>
      <c r="CI90" s="2" t="s">
        <v>345</v>
      </c>
      <c r="CJ90" s="2" t="s">
        <v>9401</v>
      </c>
      <c r="CK90" s="2" t="s">
        <v>9402</v>
      </c>
      <c r="CL90" s="2" t="s">
        <v>9403</v>
      </c>
      <c r="CN90" s="2">
        <v>3</v>
      </c>
      <c r="CO90" s="2">
        <v>2</v>
      </c>
      <c r="CQ90" s="2">
        <v>1</v>
      </c>
      <c r="CR90" s="2">
        <v>0</v>
      </c>
      <c r="CS90" s="2">
        <v>0</v>
      </c>
      <c r="CY90" s="2" t="s">
        <v>9404</v>
      </c>
      <c r="CZ90" s="2">
        <v>1</v>
      </c>
      <c r="DA90" s="2">
        <v>1</v>
      </c>
      <c r="DB90" s="2">
        <v>2</v>
      </c>
      <c r="DC90" s="2">
        <v>1</v>
      </c>
      <c r="DD90" s="2">
        <v>1</v>
      </c>
      <c r="DE90" s="2">
        <v>1</v>
      </c>
      <c r="DF90" s="2">
        <v>1</v>
      </c>
      <c r="DG90" s="2">
        <v>0</v>
      </c>
      <c r="DH90" s="2">
        <v>2</v>
      </c>
      <c r="DI90" s="2">
        <v>1</v>
      </c>
      <c r="DQ90" s="2" t="s">
        <v>9405</v>
      </c>
      <c r="DR90"/>
      <c r="DS90" t="s">
        <v>1045</v>
      </c>
      <c r="DT90"/>
      <c r="DU90"/>
      <c r="DV90"/>
      <c r="DW90"/>
      <c r="DX90" t="s">
        <v>76</v>
      </c>
      <c r="DY90" s="80"/>
      <c r="DZ90" t="s">
        <v>76</v>
      </c>
      <c r="EA90"/>
      <c r="EB90" t="s">
        <v>76</v>
      </c>
      <c r="EC90"/>
      <c r="ED90" t="s">
        <v>76</v>
      </c>
      <c r="EE90" s="82"/>
      <c r="EF90" t="s">
        <v>76</v>
      </c>
      <c r="EG90"/>
      <c r="EH90" t="s">
        <v>76</v>
      </c>
      <c r="EI90"/>
      <c r="EJ90"/>
      <c r="EK90"/>
      <c r="EL90"/>
    </row>
    <row r="91" spans="1:142">
      <c r="A91" s="2" t="s">
        <v>9406</v>
      </c>
      <c r="B91" s="2" t="s">
        <v>9407</v>
      </c>
      <c r="C91" s="16">
        <v>43399.46875</v>
      </c>
      <c r="D91" s="2">
        <v>1</v>
      </c>
      <c r="E91" s="2">
        <v>168</v>
      </c>
      <c r="F91" s="2">
        <v>64</v>
      </c>
      <c r="H91" s="2">
        <v>65</v>
      </c>
      <c r="I91" s="2">
        <v>58</v>
      </c>
      <c r="J91" s="2">
        <v>54</v>
      </c>
      <c r="K91" s="2">
        <v>3</v>
      </c>
      <c r="L91" s="2">
        <v>131</v>
      </c>
      <c r="M91" s="2">
        <v>34</v>
      </c>
      <c r="N91" s="2">
        <v>85</v>
      </c>
      <c r="O91" s="2">
        <v>7</v>
      </c>
      <c r="P91" s="2" t="s">
        <v>382</v>
      </c>
      <c r="Q91" s="2">
        <v>0</v>
      </c>
      <c r="R91" s="2">
        <v>2</v>
      </c>
      <c r="S91" s="2">
        <v>28</v>
      </c>
      <c r="T91" s="2">
        <f t="shared" si="2"/>
        <v>130</v>
      </c>
      <c r="U91" s="2" t="s">
        <v>167</v>
      </c>
      <c r="V91" s="2" t="s">
        <v>9148</v>
      </c>
      <c r="W91" s="2">
        <v>0</v>
      </c>
      <c r="AA91" s="2">
        <v>0</v>
      </c>
      <c r="AE91" s="2">
        <v>1</v>
      </c>
      <c r="AF91" s="2" t="s">
        <v>4444</v>
      </c>
      <c r="AG91" s="2" t="s">
        <v>197</v>
      </c>
      <c r="AH91" s="2">
        <v>1</v>
      </c>
      <c r="AI91" s="2" t="s">
        <v>197</v>
      </c>
      <c r="AJ91" s="2">
        <v>1</v>
      </c>
      <c r="AK91" s="2" t="s">
        <v>4894</v>
      </c>
      <c r="AL91" s="2">
        <v>30</v>
      </c>
      <c r="AM91" s="2">
        <v>1</v>
      </c>
      <c r="AN91" s="2">
        <v>5</v>
      </c>
      <c r="AO91" s="2">
        <v>0</v>
      </c>
      <c r="AQ91" s="2">
        <v>0</v>
      </c>
      <c r="AR91" s="2">
        <v>0</v>
      </c>
      <c r="AS91" s="2">
        <v>0</v>
      </c>
      <c r="AV91" s="2">
        <v>0</v>
      </c>
      <c r="AY91" s="2">
        <v>0</v>
      </c>
      <c r="BC91" s="2">
        <v>1</v>
      </c>
      <c r="BD91" s="2">
        <v>0</v>
      </c>
      <c r="BG91" s="2">
        <v>1</v>
      </c>
      <c r="BH91" s="2">
        <v>1</v>
      </c>
      <c r="BI91" s="2">
        <v>2</v>
      </c>
      <c r="BJ91" s="2">
        <v>1</v>
      </c>
      <c r="BP91" s="2">
        <v>0.53</v>
      </c>
      <c r="BQ91" s="2">
        <v>1</v>
      </c>
      <c r="BS91" s="2">
        <v>94.68</v>
      </c>
      <c r="BT91" s="2">
        <v>0.66</v>
      </c>
      <c r="BU91" s="2">
        <v>3.42</v>
      </c>
      <c r="BV91" s="2">
        <v>0.91</v>
      </c>
      <c r="BW91" s="2">
        <v>1.48</v>
      </c>
      <c r="BX91" s="2">
        <v>4.52</v>
      </c>
      <c r="BY91" s="2">
        <v>4.25</v>
      </c>
      <c r="BZ91" s="2">
        <v>85</v>
      </c>
      <c r="CA91" s="2">
        <v>154</v>
      </c>
      <c r="CB91" s="2">
        <v>6</v>
      </c>
      <c r="CD91" s="2">
        <v>10.9</v>
      </c>
      <c r="CE91" s="2">
        <v>2.87</v>
      </c>
      <c r="CG91" s="11">
        <v>43403</v>
      </c>
      <c r="CH91" s="2" t="s">
        <v>9408</v>
      </c>
      <c r="CK91" s="2" t="s">
        <v>9409</v>
      </c>
      <c r="CN91" s="2">
        <v>2</v>
      </c>
      <c r="CO91" s="2">
        <v>2</v>
      </c>
      <c r="CQ91" s="2">
        <v>1</v>
      </c>
      <c r="CR91" s="2">
        <v>0</v>
      </c>
      <c r="CS91" s="2">
        <v>0</v>
      </c>
      <c r="CT91" s="2">
        <v>41</v>
      </c>
      <c r="CU91" s="2">
        <v>0.65</v>
      </c>
      <c r="CV91" s="2">
        <v>0</v>
      </c>
      <c r="CY91" s="2" t="s">
        <v>2723</v>
      </c>
      <c r="CZ91" s="2">
        <v>1</v>
      </c>
      <c r="DA91" s="2">
        <v>1</v>
      </c>
      <c r="DB91" s="2">
        <v>2</v>
      </c>
      <c r="DC91" s="2">
        <v>1</v>
      </c>
      <c r="DD91" s="2">
        <v>1</v>
      </c>
      <c r="DE91" s="2">
        <v>1</v>
      </c>
      <c r="DF91" s="2">
        <v>1</v>
      </c>
      <c r="DG91" s="2">
        <v>0</v>
      </c>
      <c r="DH91" s="2">
        <v>1</v>
      </c>
      <c r="DI91" s="2">
        <v>1</v>
      </c>
      <c r="DQ91" s="2" t="s">
        <v>9410</v>
      </c>
      <c r="DR91"/>
      <c r="DS91" t="s">
        <v>1045</v>
      </c>
      <c r="DT91"/>
      <c r="DU91"/>
      <c r="DV91"/>
      <c r="DW91"/>
      <c r="DX91" t="s">
        <v>76</v>
      </c>
      <c r="DY91" s="80"/>
      <c r="DZ91" t="s">
        <v>76</v>
      </c>
      <c r="EA91"/>
      <c r="EB91" t="s">
        <v>76</v>
      </c>
      <c r="EC91"/>
      <c r="ED91" t="s">
        <v>76</v>
      </c>
      <c r="EE91" s="82"/>
      <c r="EF91" t="s">
        <v>76</v>
      </c>
      <c r="EG91"/>
      <c r="EH91" t="s">
        <v>76</v>
      </c>
      <c r="EI91"/>
      <c r="EJ91"/>
      <c r="EK91"/>
      <c r="EL91"/>
    </row>
    <row r="92" spans="1:142">
      <c r="A92" s="2" t="s">
        <v>9411</v>
      </c>
      <c r="B92" s="2" t="s">
        <v>9412</v>
      </c>
      <c r="C92" s="16">
        <v>43451.5895833333</v>
      </c>
      <c r="D92" s="2">
        <v>1</v>
      </c>
      <c r="E92" s="2">
        <v>170</v>
      </c>
      <c r="F92" s="2">
        <v>90</v>
      </c>
      <c r="H92" s="2">
        <v>55</v>
      </c>
      <c r="I92" s="2">
        <v>41</v>
      </c>
      <c r="J92" s="2">
        <v>106</v>
      </c>
      <c r="K92" s="2">
        <v>15</v>
      </c>
      <c r="L92" s="2">
        <v>130</v>
      </c>
      <c r="M92" s="2">
        <v>34</v>
      </c>
      <c r="N92" s="2">
        <v>79</v>
      </c>
      <c r="O92" s="2">
        <v>7</v>
      </c>
      <c r="P92" s="2" t="s">
        <v>166</v>
      </c>
      <c r="Q92" s="2">
        <v>0</v>
      </c>
      <c r="R92" s="2">
        <v>23</v>
      </c>
      <c r="S92" s="2">
        <v>42</v>
      </c>
      <c r="T92" s="2">
        <f t="shared" si="2"/>
        <v>139</v>
      </c>
      <c r="U92" s="2" t="s">
        <v>167</v>
      </c>
      <c r="V92" s="2" t="s">
        <v>855</v>
      </c>
      <c r="W92" s="2">
        <v>1</v>
      </c>
      <c r="X92" s="2" t="s">
        <v>581</v>
      </c>
      <c r="Y92" s="2" t="s">
        <v>4355</v>
      </c>
      <c r="Z92" s="2" t="s">
        <v>2069</v>
      </c>
      <c r="AA92" s="2">
        <v>0</v>
      </c>
      <c r="AE92" s="2">
        <v>1</v>
      </c>
      <c r="AF92" s="2" t="s">
        <v>566</v>
      </c>
      <c r="AG92" s="2" t="s">
        <v>556</v>
      </c>
      <c r="AH92" s="2">
        <v>0</v>
      </c>
      <c r="AJ92" s="2">
        <v>1</v>
      </c>
      <c r="AK92" s="2" t="s">
        <v>9413</v>
      </c>
      <c r="AL92" s="2" t="s">
        <v>556</v>
      </c>
      <c r="AM92" s="2">
        <v>1</v>
      </c>
      <c r="AN92" s="2" t="s">
        <v>1441</v>
      </c>
      <c r="AO92" s="2">
        <v>0</v>
      </c>
      <c r="AQ92" s="2">
        <v>0</v>
      </c>
      <c r="AR92" s="2">
        <v>0</v>
      </c>
      <c r="AS92" s="2">
        <v>1</v>
      </c>
      <c r="AT92" s="2" t="s">
        <v>1759</v>
      </c>
      <c r="AU92" s="2" t="s">
        <v>523</v>
      </c>
      <c r="AV92" s="2">
        <v>0</v>
      </c>
      <c r="AY92" s="2">
        <v>0</v>
      </c>
      <c r="BC92" s="2">
        <v>0</v>
      </c>
      <c r="BD92" s="2">
        <v>0</v>
      </c>
      <c r="BG92" s="2">
        <v>2</v>
      </c>
      <c r="BH92" s="2">
        <v>1</v>
      </c>
      <c r="BI92" s="2">
        <v>3</v>
      </c>
      <c r="BJ92" s="2">
        <v>2</v>
      </c>
      <c r="BK92" s="2">
        <v>5393</v>
      </c>
      <c r="BP92" s="2">
        <v>137</v>
      </c>
      <c r="BQ92" s="2">
        <v>0.7</v>
      </c>
      <c r="BS92" s="2">
        <v>387.2</v>
      </c>
      <c r="BT92" s="2">
        <v>1.08</v>
      </c>
      <c r="BU92" s="2">
        <v>3.23</v>
      </c>
      <c r="BV92" s="2">
        <v>1.56</v>
      </c>
      <c r="BW92" s="2">
        <v>2.79</v>
      </c>
      <c r="BX92" s="2">
        <v>5.28</v>
      </c>
      <c r="BY92" s="2">
        <v>7.4</v>
      </c>
      <c r="BZ92" s="2">
        <v>79</v>
      </c>
      <c r="CA92" s="2">
        <v>132</v>
      </c>
      <c r="CB92" s="2">
        <v>5.8</v>
      </c>
      <c r="CD92" s="2">
        <v>12.4</v>
      </c>
      <c r="CE92" s="2">
        <v>3.58</v>
      </c>
      <c r="CG92" s="11">
        <v>43460</v>
      </c>
      <c r="CH92" s="2" t="s">
        <v>9414</v>
      </c>
      <c r="CI92" s="2" t="s">
        <v>9415</v>
      </c>
      <c r="CK92" s="2" t="s">
        <v>9416</v>
      </c>
      <c r="CL92" s="2" t="s">
        <v>9417</v>
      </c>
      <c r="CN92" s="2">
        <v>3</v>
      </c>
      <c r="CO92" s="2">
        <v>2</v>
      </c>
      <c r="CQ92" s="2">
        <v>0</v>
      </c>
      <c r="CR92" s="2">
        <v>0</v>
      </c>
      <c r="CS92" s="2">
        <v>0</v>
      </c>
      <c r="CT92" s="2">
        <v>45</v>
      </c>
      <c r="CU92" s="2">
        <v>0.54</v>
      </c>
      <c r="CV92" s="2">
        <v>0</v>
      </c>
      <c r="CY92" s="2" t="s">
        <v>6280</v>
      </c>
      <c r="CZ92" s="2">
        <v>1</v>
      </c>
      <c r="DA92" s="2">
        <v>1</v>
      </c>
      <c r="DB92" s="2">
        <v>2</v>
      </c>
      <c r="DC92" s="2">
        <v>1</v>
      </c>
      <c r="DD92" s="2">
        <v>0</v>
      </c>
      <c r="DE92" s="2">
        <v>1</v>
      </c>
      <c r="DF92" s="2">
        <v>0</v>
      </c>
      <c r="DG92" s="2">
        <v>1</v>
      </c>
      <c r="DH92" s="2">
        <v>2</v>
      </c>
      <c r="DI92" s="2">
        <v>0</v>
      </c>
      <c r="DQ92" s="2" t="s">
        <v>9418</v>
      </c>
      <c r="DR92"/>
      <c r="DS92" t="s">
        <v>1045</v>
      </c>
      <c r="DT92"/>
      <c r="DU92"/>
      <c r="DV92"/>
      <c r="DW92"/>
      <c r="DX92" t="s">
        <v>76</v>
      </c>
      <c r="DY92" s="80"/>
      <c r="DZ92" t="s">
        <v>76</v>
      </c>
      <c r="EA92"/>
      <c r="EB92" t="s">
        <v>76</v>
      </c>
      <c r="EC92"/>
      <c r="ED92" t="s">
        <v>76</v>
      </c>
      <c r="EE92" s="82"/>
      <c r="EF92" t="s">
        <v>76</v>
      </c>
      <c r="EG92"/>
      <c r="EH92" t="s">
        <v>76</v>
      </c>
      <c r="EI92"/>
      <c r="EJ92"/>
      <c r="EK92"/>
      <c r="EL92"/>
    </row>
    <row r="93" spans="1:142">
      <c r="A93" s="2" t="s">
        <v>9419</v>
      </c>
      <c r="B93" s="2" t="s">
        <v>9420</v>
      </c>
      <c r="C93" s="16">
        <v>43414.3375</v>
      </c>
      <c r="D93" s="2">
        <v>1</v>
      </c>
      <c r="E93" s="2">
        <v>176</v>
      </c>
      <c r="F93" s="2">
        <v>80</v>
      </c>
      <c r="H93" s="2">
        <v>55</v>
      </c>
      <c r="I93" s="2">
        <v>41</v>
      </c>
      <c r="J93" s="2">
        <v>69</v>
      </c>
      <c r="K93" s="2">
        <v>3</v>
      </c>
      <c r="L93" s="2">
        <v>120</v>
      </c>
      <c r="M93" s="2">
        <v>34</v>
      </c>
      <c r="N93" s="2">
        <v>62</v>
      </c>
      <c r="O93" s="2">
        <v>4</v>
      </c>
      <c r="P93" s="2" t="s">
        <v>278</v>
      </c>
      <c r="Q93" s="2">
        <v>0</v>
      </c>
      <c r="R93" s="2">
        <v>2</v>
      </c>
      <c r="S93" s="2">
        <v>28</v>
      </c>
      <c r="T93" s="2">
        <f t="shared" si="2"/>
        <v>110</v>
      </c>
      <c r="U93" s="2" t="s">
        <v>167</v>
      </c>
      <c r="V93" s="2" t="s">
        <v>9282</v>
      </c>
      <c r="W93" s="2">
        <v>0</v>
      </c>
      <c r="AA93" s="2">
        <v>1</v>
      </c>
      <c r="AB93" s="2" t="s">
        <v>581</v>
      </c>
      <c r="AC93" s="2" t="s">
        <v>1481</v>
      </c>
      <c r="AD93" s="2" t="s">
        <v>76</v>
      </c>
      <c r="AE93" s="2">
        <v>1</v>
      </c>
      <c r="AF93" s="2">
        <v>60</v>
      </c>
      <c r="AG93" s="2" t="s">
        <v>556</v>
      </c>
      <c r="AH93" s="2">
        <v>1</v>
      </c>
      <c r="AI93" s="2" t="s">
        <v>9061</v>
      </c>
      <c r="AJ93" s="2">
        <v>1</v>
      </c>
      <c r="AK93" s="2" t="s">
        <v>9421</v>
      </c>
      <c r="AL93" s="2" t="s">
        <v>556</v>
      </c>
      <c r="AM93" s="2">
        <v>1</v>
      </c>
      <c r="AN93" s="2" t="s">
        <v>9061</v>
      </c>
      <c r="AO93" s="2">
        <v>0</v>
      </c>
      <c r="AQ93" s="2">
        <v>0</v>
      </c>
      <c r="AR93" s="2">
        <v>0</v>
      </c>
      <c r="AS93" s="2">
        <v>0</v>
      </c>
      <c r="AV93" s="2">
        <v>0</v>
      </c>
      <c r="AY93" s="2">
        <v>0</v>
      </c>
      <c r="BC93" s="2">
        <v>0</v>
      </c>
      <c r="BD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2.28</v>
      </c>
      <c r="BP93" s="2">
        <v>3.42</v>
      </c>
      <c r="BQ93" s="2">
        <v>1</v>
      </c>
      <c r="BS93" s="2">
        <v>242.6</v>
      </c>
      <c r="BT93" s="2">
        <v>242.6</v>
      </c>
      <c r="BU93" s="2">
        <v>4.31</v>
      </c>
      <c r="BV93" s="2">
        <v>3.8</v>
      </c>
      <c r="BW93" s="2">
        <v>2.4</v>
      </c>
      <c r="BX93" s="2">
        <v>6.57</v>
      </c>
      <c r="BY93" s="2">
        <v>5.6</v>
      </c>
      <c r="BZ93" s="2">
        <v>57</v>
      </c>
      <c r="CA93" s="2">
        <v>153</v>
      </c>
      <c r="CB93" s="2">
        <v>7.8</v>
      </c>
      <c r="CG93" s="11">
        <v>43418</v>
      </c>
      <c r="CH93" s="2" t="s">
        <v>3301</v>
      </c>
      <c r="CI93" s="2" t="s">
        <v>6618</v>
      </c>
      <c r="CK93" s="2" t="s">
        <v>6981</v>
      </c>
      <c r="CN93" s="2">
        <v>2</v>
      </c>
      <c r="CO93" s="2">
        <v>2</v>
      </c>
      <c r="CQ93" s="2">
        <v>1</v>
      </c>
      <c r="CR93" s="2">
        <v>0</v>
      </c>
      <c r="CS93" s="2">
        <v>0</v>
      </c>
      <c r="CT93" s="2">
        <v>47</v>
      </c>
      <c r="CU93" s="2">
        <v>0.56</v>
      </c>
      <c r="CV93" s="2">
        <v>0</v>
      </c>
      <c r="CY93" s="2" t="s">
        <v>7311</v>
      </c>
      <c r="CZ93" s="2">
        <v>1</v>
      </c>
      <c r="DA93" s="2">
        <v>1</v>
      </c>
      <c r="DB93" s="2">
        <v>2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0</v>
      </c>
      <c r="DQ93" s="2" t="s">
        <v>9422</v>
      </c>
      <c r="DR93"/>
      <c r="DS93" t="s">
        <v>1045</v>
      </c>
      <c r="DT93"/>
      <c r="DU93"/>
      <c r="DV93"/>
      <c r="DW93"/>
      <c r="DX93" t="s">
        <v>76</v>
      </c>
      <c r="DY93" s="80"/>
      <c r="DZ93" t="s">
        <v>76</v>
      </c>
      <c r="EA93"/>
      <c r="EB93" t="s">
        <v>76</v>
      </c>
      <c r="EC93"/>
      <c r="ED93" t="s">
        <v>76</v>
      </c>
      <c r="EE93" s="82"/>
      <c r="EF93" t="s">
        <v>76</v>
      </c>
      <c r="EG93"/>
      <c r="EH93" t="s">
        <v>76</v>
      </c>
      <c r="EI93"/>
      <c r="EJ93" t="s">
        <v>76</v>
      </c>
      <c r="EK93"/>
      <c r="EL93"/>
    </row>
    <row r="94" spans="1:142">
      <c r="A94" s="2" t="s">
        <v>9423</v>
      </c>
      <c r="B94" s="2" t="s">
        <v>9424</v>
      </c>
      <c r="C94" s="16">
        <v>43398.3625</v>
      </c>
      <c r="D94" s="2">
        <v>2</v>
      </c>
      <c r="E94" s="2">
        <v>152</v>
      </c>
      <c r="F94" s="2">
        <v>56</v>
      </c>
      <c r="H94" s="2">
        <v>60</v>
      </c>
      <c r="I94" s="2">
        <v>58</v>
      </c>
      <c r="J94" s="2">
        <v>105</v>
      </c>
      <c r="K94" s="2">
        <v>15</v>
      </c>
      <c r="L94" s="2">
        <v>131</v>
      </c>
      <c r="M94" s="2">
        <v>34</v>
      </c>
      <c r="N94" s="2">
        <v>57</v>
      </c>
      <c r="O94" s="2">
        <v>4</v>
      </c>
      <c r="P94" s="2" t="s">
        <v>166</v>
      </c>
      <c r="Q94" s="2">
        <v>0</v>
      </c>
      <c r="R94" s="2">
        <v>23</v>
      </c>
      <c r="S94" s="2">
        <v>42</v>
      </c>
      <c r="T94" s="2">
        <f t="shared" si="2"/>
        <v>153</v>
      </c>
      <c r="U94" s="2" t="s">
        <v>148</v>
      </c>
      <c r="V94" s="2" t="s">
        <v>1065</v>
      </c>
      <c r="W94" s="2">
        <v>1</v>
      </c>
      <c r="X94" s="2" t="s">
        <v>566</v>
      </c>
      <c r="Y94" s="2" t="s">
        <v>873</v>
      </c>
      <c r="Z94" s="2">
        <v>13</v>
      </c>
      <c r="AA94" s="2">
        <v>0</v>
      </c>
      <c r="AE94" s="2">
        <v>0</v>
      </c>
      <c r="AJ94" s="2">
        <v>0</v>
      </c>
      <c r="AO94" s="2">
        <v>0</v>
      </c>
      <c r="AQ94" s="2">
        <v>0</v>
      </c>
      <c r="AR94" s="2">
        <v>0</v>
      </c>
      <c r="AS94" s="2">
        <v>1</v>
      </c>
      <c r="AT94" s="2" t="s">
        <v>9061</v>
      </c>
      <c r="AU94" s="2" t="s">
        <v>297</v>
      </c>
      <c r="AV94" s="2">
        <v>0</v>
      </c>
      <c r="AY94" s="2">
        <v>0</v>
      </c>
      <c r="BC94" s="2">
        <v>0</v>
      </c>
      <c r="BD94" s="2">
        <v>1</v>
      </c>
      <c r="BE94" s="2">
        <v>3</v>
      </c>
      <c r="BF94" s="2" t="s">
        <v>9425</v>
      </c>
      <c r="BJ94" s="2">
        <v>2</v>
      </c>
      <c r="BK94" s="2">
        <v>665.3</v>
      </c>
      <c r="BL94" s="2">
        <v>1.9</v>
      </c>
      <c r="BP94" s="2">
        <v>91.68</v>
      </c>
      <c r="BQ94" s="2">
        <v>11</v>
      </c>
      <c r="BS94" s="2">
        <v>318.3</v>
      </c>
      <c r="BT94" s="2">
        <v>1.08</v>
      </c>
      <c r="BU94" s="2">
        <v>3.7</v>
      </c>
      <c r="BV94" s="2">
        <v>3</v>
      </c>
      <c r="BW94" s="2">
        <v>2.23</v>
      </c>
      <c r="BX94" s="2">
        <v>5.96</v>
      </c>
      <c r="BY94" s="2">
        <v>5.4</v>
      </c>
      <c r="BZ94" s="2">
        <v>56</v>
      </c>
      <c r="CA94" s="2">
        <v>119</v>
      </c>
      <c r="CB94" s="2">
        <v>6.5</v>
      </c>
      <c r="CD94" s="2">
        <v>11.1</v>
      </c>
      <c r="CE94" s="2">
        <v>2.93</v>
      </c>
      <c r="CG94" s="11">
        <v>43404</v>
      </c>
      <c r="CH94" s="2" t="s">
        <v>9426</v>
      </c>
      <c r="CI94" s="2" t="s">
        <v>9427</v>
      </c>
      <c r="CK94" s="2" t="s">
        <v>889</v>
      </c>
      <c r="CL94" s="2" t="s">
        <v>9428</v>
      </c>
      <c r="CN94" s="2">
        <v>3</v>
      </c>
      <c r="CO94" s="2">
        <v>2</v>
      </c>
      <c r="CQ94" s="2">
        <v>0</v>
      </c>
      <c r="CR94" s="2">
        <v>0</v>
      </c>
      <c r="CS94" s="2">
        <v>0</v>
      </c>
      <c r="CY94" s="2" t="s">
        <v>1394</v>
      </c>
      <c r="CZ94" s="2">
        <v>1</v>
      </c>
      <c r="DA94" s="2">
        <v>1</v>
      </c>
      <c r="DB94" s="2">
        <v>2</v>
      </c>
      <c r="DC94" s="2">
        <v>1</v>
      </c>
      <c r="DD94" s="2">
        <v>0</v>
      </c>
      <c r="DE94" s="2">
        <v>0</v>
      </c>
      <c r="DF94" s="2">
        <v>1</v>
      </c>
      <c r="DG94" s="2">
        <v>1</v>
      </c>
      <c r="DH94" s="2">
        <v>1</v>
      </c>
      <c r="DI94" s="2">
        <v>1</v>
      </c>
      <c r="DQ94" s="2" t="s">
        <v>9429</v>
      </c>
      <c r="DR94"/>
      <c r="DS94" t="s">
        <v>1045</v>
      </c>
      <c r="DT94"/>
      <c r="DU94"/>
      <c r="DV94"/>
      <c r="DW94"/>
      <c r="DX94" t="s">
        <v>76</v>
      </c>
      <c r="DY94" s="80"/>
      <c r="DZ94" t="s">
        <v>76</v>
      </c>
      <c r="EA94"/>
      <c r="EB94" t="s">
        <v>76</v>
      </c>
      <c r="EC94"/>
      <c r="ED94" t="s">
        <v>76</v>
      </c>
      <c r="EE94" s="82"/>
      <c r="EF94" t="s">
        <v>76</v>
      </c>
      <c r="EG94"/>
      <c r="EH94" t="s">
        <v>76</v>
      </c>
      <c r="EI94"/>
      <c r="EJ94" t="s">
        <v>76</v>
      </c>
      <c r="EK94"/>
      <c r="EL94" t="s">
        <v>9430</v>
      </c>
    </row>
    <row r="95" ht="15.6" spans="1:142">
      <c r="A95" s="2" t="s">
        <v>9431</v>
      </c>
      <c r="B95" s="2" t="s">
        <v>9432</v>
      </c>
      <c r="C95" s="16">
        <v>43445.4423611111</v>
      </c>
      <c r="D95" s="2">
        <v>2</v>
      </c>
      <c r="E95" s="2">
        <v>159</v>
      </c>
      <c r="F95" s="2">
        <v>66</v>
      </c>
      <c r="H95" s="2">
        <v>60</v>
      </c>
      <c r="I95" s="2">
        <v>58</v>
      </c>
      <c r="J95" s="2">
        <v>81</v>
      </c>
      <c r="K95" s="2">
        <v>9</v>
      </c>
      <c r="L95" s="2">
        <v>148</v>
      </c>
      <c r="M95" s="2">
        <v>24</v>
      </c>
      <c r="N95" s="2">
        <v>52</v>
      </c>
      <c r="O95" s="2">
        <v>4</v>
      </c>
      <c r="P95" s="2" t="s">
        <v>166</v>
      </c>
      <c r="Q95" s="2">
        <v>0</v>
      </c>
      <c r="R95" s="2">
        <v>23</v>
      </c>
      <c r="S95" s="2">
        <v>42</v>
      </c>
      <c r="T95" s="2">
        <f t="shared" si="2"/>
        <v>137</v>
      </c>
      <c r="U95" s="2" t="s">
        <v>167</v>
      </c>
      <c r="V95" s="2" t="s">
        <v>76</v>
      </c>
      <c r="W95" s="2">
        <v>1</v>
      </c>
      <c r="X95" s="2" t="s">
        <v>197</v>
      </c>
      <c r="Y95" s="2" t="s">
        <v>9353</v>
      </c>
      <c r="Z95" s="2">
        <v>13</v>
      </c>
      <c r="AA95" s="2">
        <v>1</v>
      </c>
      <c r="AB95" s="2">
        <v>1</v>
      </c>
      <c r="AC95" s="2" t="s">
        <v>1481</v>
      </c>
      <c r="AD95" s="2" t="s">
        <v>76</v>
      </c>
      <c r="AE95" s="2">
        <v>0</v>
      </c>
      <c r="AJ95" s="2">
        <v>0</v>
      </c>
      <c r="AO95" s="2">
        <v>0</v>
      </c>
      <c r="AQ95" s="2">
        <v>0</v>
      </c>
      <c r="AR95" s="2">
        <v>0</v>
      </c>
      <c r="AS95" s="2">
        <v>0</v>
      </c>
      <c r="AV95" s="2">
        <v>0</v>
      </c>
      <c r="AY95" s="2">
        <v>0</v>
      </c>
      <c r="BC95" s="2">
        <v>0</v>
      </c>
      <c r="BD95" s="2">
        <v>0</v>
      </c>
      <c r="BG95" s="2">
        <v>2</v>
      </c>
      <c r="BH95" s="2">
        <v>3</v>
      </c>
      <c r="BI95" s="2">
        <v>3</v>
      </c>
      <c r="BJ95" s="2">
        <v>2</v>
      </c>
      <c r="BK95" s="2">
        <v>36.32</v>
      </c>
      <c r="BM95" s="2">
        <v>219.8</v>
      </c>
      <c r="BP95" s="2">
        <v>262.23</v>
      </c>
      <c r="BQ95" s="2">
        <v>6.2</v>
      </c>
      <c r="BU95" s="2">
        <v>5.83</v>
      </c>
      <c r="BV95" s="2">
        <v>3.4</v>
      </c>
      <c r="BW95" s="2">
        <v>3.61</v>
      </c>
      <c r="BX95" s="2">
        <v>5.98</v>
      </c>
      <c r="BY95" s="2">
        <v>4.73</v>
      </c>
      <c r="BZ95" s="2">
        <v>52</v>
      </c>
      <c r="CA95" s="2">
        <v>135</v>
      </c>
      <c r="CB95" s="2">
        <v>6.4</v>
      </c>
      <c r="CD95" s="2">
        <v>10.1</v>
      </c>
      <c r="CE95" s="2">
        <v>3.3</v>
      </c>
      <c r="CG95" s="11">
        <v>43448</v>
      </c>
      <c r="CH95" s="2" t="s">
        <v>9433</v>
      </c>
      <c r="CI95" s="2" t="s">
        <v>9434</v>
      </c>
      <c r="CK95" s="2" t="s">
        <v>9435</v>
      </c>
      <c r="CN95" s="2">
        <v>2</v>
      </c>
      <c r="CO95" s="2">
        <v>2</v>
      </c>
      <c r="CQ95" s="2">
        <v>1</v>
      </c>
      <c r="CR95" s="2">
        <v>0</v>
      </c>
      <c r="CS95" s="2">
        <v>0</v>
      </c>
      <c r="CT95" s="2">
        <v>46</v>
      </c>
      <c r="CU95" s="2">
        <v>0.61</v>
      </c>
      <c r="CV95" s="2">
        <v>0</v>
      </c>
      <c r="CY95" s="2" t="s">
        <v>231</v>
      </c>
      <c r="CZ95" s="2">
        <v>0</v>
      </c>
      <c r="DA95" s="2">
        <v>1</v>
      </c>
      <c r="DB95" s="2">
        <v>2</v>
      </c>
      <c r="DC95" s="2">
        <v>1</v>
      </c>
      <c r="DD95" s="2">
        <v>1</v>
      </c>
      <c r="DE95" s="2">
        <v>1</v>
      </c>
      <c r="DF95" s="2">
        <v>0</v>
      </c>
      <c r="DG95" s="2">
        <v>1</v>
      </c>
      <c r="DH95" s="2">
        <v>2</v>
      </c>
      <c r="DI95" s="2">
        <v>0</v>
      </c>
      <c r="DQ95" s="2" t="s">
        <v>9436</v>
      </c>
      <c r="DR95" s="77"/>
      <c r="DS95" t="s">
        <v>1045</v>
      </c>
      <c r="DT95"/>
      <c r="DU95"/>
      <c r="DV95"/>
      <c r="DW95"/>
      <c r="DX95" t="s">
        <v>76</v>
      </c>
      <c r="DY95" s="80"/>
      <c r="DZ95" t="s">
        <v>76</v>
      </c>
      <c r="EA95"/>
      <c r="EB95" t="s">
        <v>76</v>
      </c>
      <c r="EC95"/>
      <c r="ED95" t="s">
        <v>76</v>
      </c>
      <c r="EE95" s="82"/>
      <c r="EF95" t="s">
        <v>76</v>
      </c>
      <c r="EG95"/>
      <c r="EH95" t="s">
        <v>76</v>
      </c>
      <c r="EI95"/>
      <c r="EJ95" t="s">
        <v>76</v>
      </c>
      <c r="EK95"/>
      <c r="EL95"/>
    </row>
    <row r="96" ht="15.6" spans="1:140">
      <c r="A96" s="2" t="s">
        <v>9437</v>
      </c>
      <c r="B96" s="1" t="s">
        <v>9438</v>
      </c>
      <c r="C96" s="16">
        <v>43458.4090277778</v>
      </c>
      <c r="D96" s="2">
        <v>1</v>
      </c>
      <c r="E96" s="2">
        <v>167</v>
      </c>
      <c r="F96" s="2">
        <v>67</v>
      </c>
      <c r="H96" s="2">
        <v>65</v>
      </c>
      <c r="I96" s="2">
        <v>58</v>
      </c>
      <c r="J96" s="2">
        <v>67</v>
      </c>
      <c r="K96" s="2">
        <v>3</v>
      </c>
      <c r="L96" s="2">
        <v>92</v>
      </c>
      <c r="M96" s="2">
        <v>53</v>
      </c>
      <c r="N96" s="2">
        <v>55</v>
      </c>
      <c r="O96" s="2">
        <v>4</v>
      </c>
      <c r="P96" s="2" t="s">
        <v>1146</v>
      </c>
      <c r="Q96" s="2">
        <v>0</v>
      </c>
      <c r="R96" s="2">
        <v>2</v>
      </c>
      <c r="S96" s="2">
        <v>28</v>
      </c>
      <c r="T96" s="2">
        <f t="shared" si="2"/>
        <v>146</v>
      </c>
      <c r="U96" s="2" t="s">
        <v>148</v>
      </c>
      <c r="V96" s="2" t="s">
        <v>9180</v>
      </c>
      <c r="W96" s="2">
        <v>0</v>
      </c>
      <c r="AA96" s="2">
        <v>0</v>
      </c>
      <c r="AE96" s="2">
        <v>1</v>
      </c>
      <c r="AF96" s="2">
        <v>10</v>
      </c>
      <c r="AG96" s="2" t="s">
        <v>606</v>
      </c>
      <c r="AH96" s="2">
        <v>0</v>
      </c>
      <c r="AJ96" s="2">
        <v>1</v>
      </c>
      <c r="AK96" s="2">
        <v>2</v>
      </c>
      <c r="AL96" s="2" t="s">
        <v>556</v>
      </c>
      <c r="AM96" s="2">
        <v>0</v>
      </c>
      <c r="AO96" s="2">
        <v>0</v>
      </c>
      <c r="AQ96" s="2">
        <v>0</v>
      </c>
      <c r="AR96" s="2">
        <v>0</v>
      </c>
      <c r="AS96" s="2">
        <v>0</v>
      </c>
      <c r="AV96" s="2">
        <v>0</v>
      </c>
      <c r="AY96" s="2">
        <v>0</v>
      </c>
      <c r="BC96" s="2">
        <v>1</v>
      </c>
      <c r="BD96" s="2">
        <v>0</v>
      </c>
      <c r="BG96" s="2">
        <v>3</v>
      </c>
      <c r="BH96" s="2">
        <v>3</v>
      </c>
      <c r="BI96" s="2">
        <v>3</v>
      </c>
      <c r="BJ96" s="2">
        <v>1</v>
      </c>
      <c r="BP96" s="2">
        <v>0</v>
      </c>
      <c r="BQ96" s="2">
        <v>1.1</v>
      </c>
      <c r="BS96" s="2">
        <v>78.93</v>
      </c>
      <c r="BT96" s="2">
        <v>1.01</v>
      </c>
      <c r="BU96" s="2">
        <v>4.03</v>
      </c>
      <c r="BV96" s="2">
        <v>1.49</v>
      </c>
      <c r="BW96" s="2">
        <v>2.47</v>
      </c>
      <c r="BX96" s="2">
        <v>4.63</v>
      </c>
      <c r="BY96" s="2">
        <v>4.1</v>
      </c>
      <c r="BZ96" s="2">
        <v>55</v>
      </c>
      <c r="CA96" s="2">
        <v>135</v>
      </c>
      <c r="CB96" s="2">
        <v>6.3</v>
      </c>
      <c r="CD96" s="2">
        <v>11.5</v>
      </c>
      <c r="CE96" s="2">
        <v>3.16</v>
      </c>
      <c r="CG96" s="11">
        <v>43459</v>
      </c>
      <c r="CH96" s="2" t="s">
        <v>9439</v>
      </c>
      <c r="CK96" s="2" t="s">
        <v>1524</v>
      </c>
      <c r="CL96" s="2" t="s">
        <v>6618</v>
      </c>
      <c r="CN96" s="2">
        <v>2</v>
      </c>
      <c r="CO96" s="2">
        <v>2</v>
      </c>
      <c r="CQ96" s="2">
        <v>0</v>
      </c>
      <c r="CR96" s="2">
        <v>0</v>
      </c>
      <c r="CS96" s="2">
        <v>0</v>
      </c>
      <c r="CT96" s="2">
        <v>47</v>
      </c>
      <c r="CU96" s="2">
        <v>0.67</v>
      </c>
      <c r="CV96" s="2">
        <v>0</v>
      </c>
      <c r="CY96" s="2" t="s">
        <v>1074</v>
      </c>
      <c r="CZ96" s="2">
        <v>0</v>
      </c>
      <c r="DA96" s="2">
        <v>1</v>
      </c>
      <c r="DB96" s="2">
        <v>2</v>
      </c>
      <c r="DC96" s="2">
        <v>1</v>
      </c>
      <c r="DD96" s="2">
        <v>1</v>
      </c>
      <c r="DE96" s="2">
        <v>1</v>
      </c>
      <c r="DF96" s="2">
        <v>1</v>
      </c>
      <c r="DG96" s="2">
        <v>0</v>
      </c>
      <c r="DH96" s="2">
        <v>1</v>
      </c>
      <c r="DI96" s="2">
        <v>0</v>
      </c>
      <c r="DQ96" s="2" t="s">
        <v>9440</v>
      </c>
      <c r="DR96" s="77"/>
      <c r="DS96" t="s">
        <v>1045</v>
      </c>
      <c r="DT96"/>
      <c r="DU96"/>
      <c r="DV96"/>
      <c r="DW96"/>
      <c r="DX96" t="s">
        <v>76</v>
      </c>
      <c r="DY96"/>
      <c r="DZ96" t="s">
        <v>76</v>
      </c>
      <c r="EA96"/>
      <c r="EB96" s="2" t="s">
        <v>9441</v>
      </c>
      <c r="EC96" s="2" t="s">
        <v>3338</v>
      </c>
      <c r="ED96" s="2" t="s">
        <v>76</v>
      </c>
      <c r="EF96" s="2" t="s">
        <v>76</v>
      </c>
      <c r="EH96" s="2" t="s">
        <v>76</v>
      </c>
      <c r="EJ96" s="2" t="s">
        <v>76</v>
      </c>
    </row>
    <row r="97" spans="1:142">
      <c r="A97" s="2" t="s">
        <v>9442</v>
      </c>
      <c r="B97" s="88" t="s">
        <v>9443</v>
      </c>
      <c r="C97" s="16">
        <v>43371.3354166667</v>
      </c>
      <c r="D97" s="2">
        <v>1</v>
      </c>
      <c r="E97" s="2">
        <v>180</v>
      </c>
      <c r="F97" s="2">
        <v>82</v>
      </c>
      <c r="H97" s="2">
        <v>42</v>
      </c>
      <c r="I97" s="2">
        <v>25</v>
      </c>
      <c r="J97" s="2">
        <v>60</v>
      </c>
      <c r="K97" s="2">
        <v>3</v>
      </c>
      <c r="L97" s="2">
        <v>120</v>
      </c>
      <c r="M97" s="2">
        <v>34</v>
      </c>
      <c r="N97" s="2">
        <v>80</v>
      </c>
      <c r="O97" s="2">
        <v>7</v>
      </c>
      <c r="P97" s="2" t="s">
        <v>166</v>
      </c>
      <c r="Q97" s="2">
        <v>0</v>
      </c>
      <c r="R97" s="2">
        <v>23</v>
      </c>
      <c r="S97" s="2">
        <v>42</v>
      </c>
      <c r="T97" s="2">
        <f t="shared" si="2"/>
        <v>111</v>
      </c>
      <c r="U97" s="2" t="s">
        <v>167</v>
      </c>
      <c r="V97" s="2" t="s">
        <v>8947</v>
      </c>
      <c r="W97" s="2">
        <v>0</v>
      </c>
      <c r="AA97" s="2">
        <v>0</v>
      </c>
      <c r="AE97" s="2">
        <v>0</v>
      </c>
      <c r="AJ97" s="2">
        <v>0</v>
      </c>
      <c r="AO97" s="2">
        <v>0</v>
      </c>
      <c r="AQ97" s="2">
        <v>0</v>
      </c>
      <c r="AR97" s="2">
        <v>0</v>
      </c>
      <c r="AS97" s="2">
        <v>0</v>
      </c>
      <c r="AV97" s="2">
        <v>0</v>
      </c>
      <c r="AY97" s="2">
        <v>0</v>
      </c>
      <c r="BC97" s="2">
        <v>0</v>
      </c>
      <c r="BD97" s="2">
        <v>0</v>
      </c>
      <c r="BJ97" s="2">
        <v>2</v>
      </c>
      <c r="BK97" s="2">
        <v>62.92</v>
      </c>
      <c r="BP97" s="2">
        <v>39.08</v>
      </c>
      <c r="BQ97" s="2">
        <v>1.2</v>
      </c>
      <c r="BT97" s="2">
        <v>1.16</v>
      </c>
      <c r="BU97" s="2">
        <v>4.38</v>
      </c>
      <c r="BV97" s="2">
        <v>2.22</v>
      </c>
      <c r="BW97" s="2">
        <v>2.91</v>
      </c>
      <c r="BX97" s="2">
        <v>4.54</v>
      </c>
      <c r="BY97" s="2">
        <v>5.63</v>
      </c>
      <c r="BZ97" s="2">
        <v>80</v>
      </c>
      <c r="CA97" s="2">
        <v>143</v>
      </c>
      <c r="CD97" s="2">
        <v>11.6</v>
      </c>
      <c r="CE97" s="2">
        <v>3.15</v>
      </c>
      <c r="CG97" s="11">
        <v>43371</v>
      </c>
      <c r="CH97" s="2" t="s">
        <v>9385</v>
      </c>
      <c r="CK97" s="2" t="s">
        <v>9444</v>
      </c>
      <c r="CL97" s="2" t="s">
        <v>1525</v>
      </c>
      <c r="CN97" s="2">
        <v>1</v>
      </c>
      <c r="CO97" s="2">
        <v>2</v>
      </c>
      <c r="CQ97" s="2">
        <v>1</v>
      </c>
      <c r="CR97" s="2">
        <v>0</v>
      </c>
      <c r="CS97" s="2">
        <v>0</v>
      </c>
      <c r="CY97" s="2" t="s">
        <v>9445</v>
      </c>
      <c r="CZ97" s="2">
        <v>0</v>
      </c>
      <c r="DA97" s="2">
        <v>1</v>
      </c>
      <c r="DB97" s="2">
        <v>2</v>
      </c>
      <c r="DC97" s="2">
        <v>0</v>
      </c>
      <c r="DD97" s="2">
        <v>1</v>
      </c>
      <c r="DE97" s="2">
        <v>1</v>
      </c>
      <c r="DF97" s="2">
        <v>0</v>
      </c>
      <c r="DG97" s="2">
        <v>0</v>
      </c>
      <c r="DH97" s="2">
        <v>1</v>
      </c>
      <c r="DI97" s="2">
        <v>0</v>
      </c>
      <c r="DQ97" s="2" t="s">
        <v>9446</v>
      </c>
      <c r="DR97" s="79" t="s">
        <v>1045</v>
      </c>
      <c r="DS97"/>
      <c r="DT97"/>
      <c r="DU97"/>
      <c r="DV97"/>
      <c r="DW97"/>
      <c r="DX97"/>
      <c r="DY97" s="80"/>
      <c r="DZ97"/>
      <c r="EA97"/>
      <c r="EB97"/>
      <c r="EC97"/>
      <c r="ED97"/>
      <c r="EE97" s="82"/>
      <c r="EF97"/>
      <c r="EG97"/>
      <c r="EH97"/>
      <c r="EI97"/>
      <c r="EJ97"/>
      <c r="EK97"/>
      <c r="EL97" t="s">
        <v>483</v>
      </c>
    </row>
    <row r="98" spans="1:142">
      <c r="A98" s="2" t="s">
        <v>9447</v>
      </c>
      <c r="B98" s="2" t="s">
        <v>9448</v>
      </c>
      <c r="C98" s="16">
        <v>43368.575</v>
      </c>
      <c r="D98" s="2">
        <v>1</v>
      </c>
      <c r="E98" s="2">
        <v>165</v>
      </c>
      <c r="F98" s="2">
        <v>60</v>
      </c>
      <c r="H98" s="2">
        <v>74</v>
      </c>
      <c r="I98" s="2">
        <v>75</v>
      </c>
      <c r="J98" s="2">
        <v>85</v>
      </c>
      <c r="K98" s="2">
        <v>9</v>
      </c>
      <c r="L98" s="2">
        <v>157</v>
      </c>
      <c r="M98" s="2">
        <v>24</v>
      </c>
      <c r="N98" s="2">
        <v>113</v>
      </c>
      <c r="O98" s="2">
        <v>10</v>
      </c>
      <c r="P98" s="2" t="s">
        <v>382</v>
      </c>
      <c r="Q98" s="2">
        <v>0</v>
      </c>
      <c r="R98" s="2">
        <v>2</v>
      </c>
      <c r="S98" s="2">
        <v>28</v>
      </c>
      <c r="T98" s="2">
        <f t="shared" si="2"/>
        <v>146</v>
      </c>
      <c r="U98" s="2" t="s">
        <v>148</v>
      </c>
      <c r="V98" s="2" t="s">
        <v>76</v>
      </c>
      <c r="W98" s="2">
        <v>1</v>
      </c>
      <c r="X98" s="2" t="s">
        <v>606</v>
      </c>
      <c r="Y98" s="2" t="s">
        <v>1078</v>
      </c>
      <c r="Z98" s="2" t="s">
        <v>9449</v>
      </c>
      <c r="AA98" s="2">
        <v>1</v>
      </c>
      <c r="AB98" s="2" t="s">
        <v>556</v>
      </c>
      <c r="AC98" s="2" t="s">
        <v>1481</v>
      </c>
      <c r="AD98" s="2" t="s">
        <v>76</v>
      </c>
      <c r="AE98" s="2">
        <v>0</v>
      </c>
      <c r="AJ98" s="2">
        <v>1</v>
      </c>
      <c r="AK98" s="2">
        <v>5</v>
      </c>
      <c r="AL98" s="2">
        <v>5</v>
      </c>
      <c r="AM98" s="2">
        <v>1</v>
      </c>
      <c r="AN98" s="2">
        <v>20</v>
      </c>
      <c r="AO98" s="2">
        <v>0</v>
      </c>
      <c r="AQ98" s="2">
        <v>0</v>
      </c>
      <c r="AR98" s="2">
        <v>3</v>
      </c>
      <c r="AS98" s="2">
        <v>0</v>
      </c>
      <c r="AV98" s="2">
        <v>0</v>
      </c>
      <c r="AY98" s="2">
        <v>0</v>
      </c>
      <c r="BC98" s="2">
        <v>0</v>
      </c>
      <c r="BD98" s="2">
        <v>0</v>
      </c>
      <c r="BG98" s="2">
        <v>2</v>
      </c>
      <c r="BH98" s="2">
        <v>2</v>
      </c>
      <c r="BI98" s="2">
        <v>3</v>
      </c>
      <c r="BJ98" s="2">
        <v>1</v>
      </c>
      <c r="BQ98" s="2">
        <v>1.9</v>
      </c>
      <c r="BS98" s="2">
        <v>967.8</v>
      </c>
      <c r="BU98" s="2">
        <v>3.2</v>
      </c>
      <c r="BV98" s="2">
        <v>0.76</v>
      </c>
      <c r="BW98" s="2">
        <v>2.21</v>
      </c>
      <c r="BX98" s="2">
        <v>8.3</v>
      </c>
      <c r="BY98" s="2">
        <v>6.2</v>
      </c>
      <c r="BZ98" s="2">
        <v>113</v>
      </c>
      <c r="CA98" s="2">
        <v>94</v>
      </c>
      <c r="CD98" s="2">
        <v>18.4</v>
      </c>
      <c r="CE98" s="2">
        <v>3.79</v>
      </c>
      <c r="CG98" s="11">
        <v>43369</v>
      </c>
      <c r="CH98" s="2" t="s">
        <v>1154</v>
      </c>
      <c r="CI98" s="2" t="s">
        <v>9343</v>
      </c>
      <c r="CK98" s="2" t="s">
        <v>9450</v>
      </c>
      <c r="CL98" s="2" t="s">
        <v>9451</v>
      </c>
      <c r="CN98" s="2">
        <v>2</v>
      </c>
      <c r="CO98" s="2">
        <v>2</v>
      </c>
      <c r="CQ98" s="2">
        <v>0</v>
      </c>
      <c r="CR98" s="2">
        <v>0</v>
      </c>
      <c r="CS98" s="2">
        <v>0</v>
      </c>
      <c r="CT98" s="2">
        <v>43</v>
      </c>
      <c r="CU98" s="2">
        <v>0.57</v>
      </c>
      <c r="CV98" s="2">
        <v>0</v>
      </c>
      <c r="CY98" s="2" t="s">
        <v>2394</v>
      </c>
      <c r="CZ98" s="2">
        <v>0</v>
      </c>
      <c r="DA98" s="2">
        <v>1</v>
      </c>
      <c r="DB98" s="2">
        <v>2</v>
      </c>
      <c r="DC98" s="2">
        <v>1</v>
      </c>
      <c r="DD98" s="2">
        <v>0</v>
      </c>
      <c r="DE98" s="2">
        <v>0</v>
      </c>
      <c r="DF98" s="2">
        <v>0</v>
      </c>
      <c r="DG98" s="2">
        <v>1</v>
      </c>
      <c r="DH98" s="2">
        <v>1</v>
      </c>
      <c r="DI98" s="2">
        <v>0</v>
      </c>
      <c r="DQ98" s="2" t="s">
        <v>9452</v>
      </c>
      <c r="DR98"/>
      <c r="DS98" t="s">
        <v>1045</v>
      </c>
      <c r="DT98"/>
      <c r="DU98"/>
      <c r="DV98"/>
      <c r="DW98"/>
      <c r="DX98" t="s">
        <v>76</v>
      </c>
      <c r="DY98" s="80"/>
      <c r="DZ98" t="s">
        <v>76</v>
      </c>
      <c r="EA98"/>
      <c r="EB98" t="s">
        <v>76</v>
      </c>
      <c r="EC98"/>
      <c r="ED98" t="s">
        <v>76</v>
      </c>
      <c r="EE98" s="82"/>
      <c r="EF98" t="s">
        <v>76</v>
      </c>
      <c r="EG98"/>
      <c r="EH98" t="s">
        <v>76</v>
      </c>
      <c r="EI98"/>
      <c r="EJ98" t="s">
        <v>76</v>
      </c>
      <c r="EK98"/>
      <c r="EL98"/>
    </row>
    <row r="99" spans="1:142">
      <c r="A99" s="2" t="s">
        <v>9453</v>
      </c>
      <c r="B99" s="2" t="s">
        <v>9454</v>
      </c>
      <c r="C99" s="16">
        <v>43420.3388888889</v>
      </c>
      <c r="D99" s="2">
        <v>1</v>
      </c>
      <c r="F99" s="2">
        <v>51</v>
      </c>
      <c r="H99" s="2">
        <v>55</v>
      </c>
      <c r="I99" s="2">
        <v>41</v>
      </c>
      <c r="J99" s="2">
        <v>78</v>
      </c>
      <c r="K99" s="2">
        <v>9</v>
      </c>
      <c r="L99" s="2">
        <v>112</v>
      </c>
      <c r="M99" s="2">
        <v>43</v>
      </c>
      <c r="N99" s="2">
        <v>60</v>
      </c>
      <c r="O99" s="2">
        <v>4</v>
      </c>
      <c r="P99" s="2" t="s">
        <v>382</v>
      </c>
      <c r="Q99" s="2">
        <v>0</v>
      </c>
      <c r="R99" s="2">
        <v>2</v>
      </c>
      <c r="S99" s="2">
        <v>28</v>
      </c>
      <c r="T99" s="2">
        <f t="shared" si="2"/>
        <v>125</v>
      </c>
      <c r="U99" s="2" t="s">
        <v>167</v>
      </c>
      <c r="V99" s="2" t="s">
        <v>9455</v>
      </c>
      <c r="W99" s="2">
        <v>0</v>
      </c>
      <c r="AA99" s="2">
        <v>0</v>
      </c>
      <c r="AE99" s="2">
        <v>0</v>
      </c>
      <c r="AJ99" s="2">
        <v>0</v>
      </c>
      <c r="AO99" s="2">
        <v>0</v>
      </c>
      <c r="AQ99" s="2">
        <v>0</v>
      </c>
      <c r="AR99" s="2">
        <v>0</v>
      </c>
      <c r="AS99" s="2">
        <v>0</v>
      </c>
      <c r="AV99" s="2">
        <v>0</v>
      </c>
      <c r="AY99" s="2">
        <v>0</v>
      </c>
      <c r="BC99" s="2">
        <v>0</v>
      </c>
      <c r="BD99" s="2">
        <v>0</v>
      </c>
      <c r="BJ99" s="2">
        <v>1</v>
      </c>
      <c r="BQ99" s="2">
        <v>0.9</v>
      </c>
      <c r="BU99" s="2">
        <v>2.26</v>
      </c>
      <c r="BV99" s="2">
        <v>0.66</v>
      </c>
      <c r="BY99" s="2">
        <v>1.45</v>
      </c>
      <c r="BZ99" s="2">
        <v>60</v>
      </c>
      <c r="CA99" s="2">
        <v>130</v>
      </c>
      <c r="CD99" s="2">
        <v>13.6</v>
      </c>
      <c r="CG99" s="11">
        <v>43424</v>
      </c>
      <c r="CH99" s="2" t="s">
        <v>9456</v>
      </c>
      <c r="CJ99" s="2" t="s">
        <v>1692</v>
      </c>
      <c r="CN99" s="2">
        <v>1</v>
      </c>
      <c r="CO99" s="2">
        <v>2</v>
      </c>
      <c r="CQ99" s="2">
        <v>1</v>
      </c>
      <c r="CR99" s="2">
        <v>0</v>
      </c>
      <c r="CS99" s="2">
        <v>0</v>
      </c>
      <c r="CT99" s="2">
        <v>47</v>
      </c>
      <c r="CU99" s="2">
        <v>0.53</v>
      </c>
      <c r="CV99" s="2">
        <v>0</v>
      </c>
      <c r="CY99" s="2" t="s">
        <v>2723</v>
      </c>
      <c r="CZ99" s="2">
        <v>1</v>
      </c>
      <c r="DA99" s="2">
        <v>1</v>
      </c>
      <c r="DB99" s="2">
        <v>2</v>
      </c>
      <c r="DC99" s="2">
        <v>1</v>
      </c>
      <c r="DD99" s="2">
        <v>1</v>
      </c>
      <c r="DE99" s="2">
        <v>1</v>
      </c>
      <c r="DF99" s="2">
        <v>0</v>
      </c>
      <c r="DG99" s="2">
        <v>0</v>
      </c>
      <c r="DH99" s="2">
        <v>2</v>
      </c>
      <c r="DI99" s="2">
        <v>0</v>
      </c>
      <c r="DQ99" s="2" t="s">
        <v>9457</v>
      </c>
      <c r="DR99"/>
      <c r="DS99"/>
      <c r="DT99" t="s">
        <v>1045</v>
      </c>
      <c r="DU99" s="80">
        <v>44105</v>
      </c>
      <c r="DV99" t="s">
        <v>1045</v>
      </c>
      <c r="DW99" s="80">
        <v>44105</v>
      </c>
      <c r="DX99"/>
      <c r="DY99" s="80"/>
      <c r="DZ99"/>
      <c r="EA99"/>
      <c r="EB99"/>
      <c r="EC99"/>
      <c r="ED99"/>
      <c r="EE99" s="82"/>
      <c r="EF99"/>
      <c r="EG99"/>
      <c r="EH99"/>
      <c r="EI99"/>
      <c r="EJ99"/>
      <c r="EK99"/>
      <c r="EL99"/>
    </row>
    <row r="100" spans="1:142">
      <c r="A100" s="2" t="s">
        <v>9458</v>
      </c>
      <c r="B100" s="2" t="s">
        <v>9459</v>
      </c>
      <c r="C100" s="16">
        <v>43434.3375</v>
      </c>
      <c r="D100" s="2">
        <v>1</v>
      </c>
      <c r="E100" s="2">
        <v>168</v>
      </c>
      <c r="F100" s="2">
        <v>70</v>
      </c>
      <c r="H100" s="2">
        <v>80</v>
      </c>
      <c r="I100" s="2">
        <v>91</v>
      </c>
      <c r="J100" s="2">
        <v>69</v>
      </c>
      <c r="K100" s="2">
        <v>3</v>
      </c>
      <c r="L100" s="2">
        <v>91</v>
      </c>
      <c r="M100" s="2">
        <v>53</v>
      </c>
      <c r="N100" s="2">
        <v>131</v>
      </c>
      <c r="O100" s="2">
        <v>10</v>
      </c>
      <c r="P100" s="2" t="s">
        <v>236</v>
      </c>
      <c r="Q100" s="2">
        <v>20</v>
      </c>
      <c r="R100" s="2">
        <v>23</v>
      </c>
      <c r="S100" s="2">
        <v>42</v>
      </c>
      <c r="T100" s="2">
        <f t="shared" si="2"/>
        <v>219</v>
      </c>
      <c r="U100" s="2" t="s">
        <v>148</v>
      </c>
      <c r="V100" s="2" t="s">
        <v>9460</v>
      </c>
      <c r="W100" s="2">
        <v>1</v>
      </c>
      <c r="X100" s="2">
        <v>10</v>
      </c>
      <c r="Z100" s="2">
        <v>1</v>
      </c>
      <c r="AA100" s="2">
        <v>0</v>
      </c>
      <c r="AE100" s="2">
        <v>1</v>
      </c>
      <c r="AF100" s="2">
        <v>20</v>
      </c>
      <c r="AG100" s="2" t="s">
        <v>1574</v>
      </c>
      <c r="AH100" s="2">
        <v>1</v>
      </c>
      <c r="AI100" s="2">
        <v>4</v>
      </c>
      <c r="AJ100" s="2">
        <v>0</v>
      </c>
      <c r="AO100" s="2">
        <v>0</v>
      </c>
      <c r="AQ100" s="2">
        <v>1</v>
      </c>
      <c r="AR100" s="2">
        <v>3</v>
      </c>
      <c r="AS100" s="2">
        <v>0</v>
      </c>
      <c r="AV100" s="2">
        <v>0</v>
      </c>
      <c r="AY100" s="2">
        <v>0</v>
      </c>
      <c r="BC100" s="2">
        <v>0</v>
      </c>
      <c r="BD100" s="2">
        <v>0</v>
      </c>
      <c r="BJ100" s="2">
        <v>2</v>
      </c>
      <c r="BK100" s="2" t="s">
        <v>9461</v>
      </c>
      <c r="BM100" s="2">
        <v>489</v>
      </c>
      <c r="BP100" s="2">
        <v>10120</v>
      </c>
      <c r="BQ100" s="2">
        <v>1.8</v>
      </c>
      <c r="BS100" s="2">
        <v>3240</v>
      </c>
      <c r="BT100" s="2">
        <v>0.9</v>
      </c>
      <c r="BU100" s="2">
        <v>3.22</v>
      </c>
      <c r="BV100" s="2">
        <v>1.2</v>
      </c>
      <c r="BW100" s="2">
        <v>1.85</v>
      </c>
      <c r="BX100" s="2">
        <v>4.03</v>
      </c>
      <c r="BY100" s="2">
        <v>8.4</v>
      </c>
      <c r="BZ100" s="2">
        <v>131</v>
      </c>
      <c r="CA100" s="2">
        <v>151</v>
      </c>
      <c r="CD100" s="2">
        <v>11</v>
      </c>
      <c r="CE100" s="2">
        <v>4.33</v>
      </c>
      <c r="CG100" s="11">
        <v>43439</v>
      </c>
      <c r="CH100" s="2" t="s">
        <v>9462</v>
      </c>
      <c r="CK100" s="2" t="s">
        <v>9463</v>
      </c>
      <c r="CL100" s="2" t="s">
        <v>9464</v>
      </c>
      <c r="CN100" s="2">
        <v>1</v>
      </c>
      <c r="CO100" s="2">
        <v>1</v>
      </c>
      <c r="CQ100" s="2">
        <v>1</v>
      </c>
      <c r="CR100" s="2">
        <v>0</v>
      </c>
      <c r="CS100" s="2">
        <v>0</v>
      </c>
      <c r="CT100" s="2">
        <v>46</v>
      </c>
      <c r="CU100" s="2">
        <v>0.5</v>
      </c>
      <c r="CV100" s="2">
        <v>0</v>
      </c>
      <c r="CY100" s="2" t="s">
        <v>2744</v>
      </c>
      <c r="CZ100" s="2">
        <v>1</v>
      </c>
      <c r="DA100" s="2">
        <v>1</v>
      </c>
      <c r="DB100" s="2">
        <v>1</v>
      </c>
      <c r="DC100" s="2">
        <v>1</v>
      </c>
      <c r="DD100" s="2">
        <v>1</v>
      </c>
      <c r="DE100" s="2">
        <v>1</v>
      </c>
      <c r="DF100" s="2">
        <v>0</v>
      </c>
      <c r="DG100" s="2">
        <v>1</v>
      </c>
      <c r="DH100" s="2">
        <v>1</v>
      </c>
      <c r="DI100" s="2">
        <v>0</v>
      </c>
      <c r="DQ100" s="2" t="s">
        <v>9465</v>
      </c>
      <c r="DR100"/>
      <c r="DS100" t="s">
        <v>1045</v>
      </c>
      <c r="DT100"/>
      <c r="DU100"/>
      <c r="DV100"/>
      <c r="DW100"/>
      <c r="DX100" t="s">
        <v>76</v>
      </c>
      <c r="DY100" s="80"/>
      <c r="DZ100" t="s">
        <v>76</v>
      </c>
      <c r="EA100"/>
      <c r="EB100" t="s">
        <v>76</v>
      </c>
      <c r="EC100"/>
      <c r="ED100" t="s">
        <v>76</v>
      </c>
      <c r="EE100" s="82"/>
      <c r="EF100" t="s">
        <v>76</v>
      </c>
      <c r="EG100"/>
      <c r="EH100" t="s">
        <v>76</v>
      </c>
      <c r="EI100"/>
      <c r="EJ100" t="s">
        <v>76</v>
      </c>
      <c r="EK100"/>
      <c r="EL100"/>
    </row>
    <row r="101" spans="1:142">
      <c r="A101" s="2" t="s">
        <v>9466</v>
      </c>
      <c r="B101" s="2" t="s">
        <v>9467</v>
      </c>
      <c r="C101" s="16">
        <v>43423.41875</v>
      </c>
      <c r="D101" s="2">
        <v>1</v>
      </c>
      <c r="E101" s="2">
        <v>170</v>
      </c>
      <c r="F101" s="2">
        <v>84</v>
      </c>
      <c r="H101" s="2">
        <v>50</v>
      </c>
      <c r="I101" s="2">
        <v>41</v>
      </c>
      <c r="J101" s="2">
        <v>79</v>
      </c>
      <c r="K101" s="2">
        <v>9</v>
      </c>
      <c r="L101" s="2">
        <v>138</v>
      </c>
      <c r="M101" s="2">
        <v>34</v>
      </c>
      <c r="N101" s="2">
        <v>77</v>
      </c>
      <c r="O101" s="2">
        <v>7</v>
      </c>
      <c r="P101" s="2" t="s">
        <v>1146</v>
      </c>
      <c r="Q101" s="2">
        <v>0</v>
      </c>
      <c r="R101" s="2">
        <v>2</v>
      </c>
      <c r="S101" s="2">
        <v>28</v>
      </c>
      <c r="T101" s="2">
        <f t="shared" si="2"/>
        <v>119</v>
      </c>
      <c r="U101" s="2" t="s">
        <v>167</v>
      </c>
      <c r="V101" s="2" t="s">
        <v>9468</v>
      </c>
      <c r="W101" s="2">
        <v>1</v>
      </c>
      <c r="X101" s="2" t="s">
        <v>1797</v>
      </c>
      <c r="AA101" s="2">
        <v>0</v>
      </c>
      <c r="AE101" s="2">
        <v>0</v>
      </c>
      <c r="AJ101" s="2">
        <v>1</v>
      </c>
      <c r="AO101" s="2">
        <v>0</v>
      </c>
      <c r="AQ101" s="2">
        <v>0</v>
      </c>
      <c r="AR101" s="2">
        <v>0</v>
      </c>
      <c r="AS101" s="2">
        <v>0</v>
      </c>
      <c r="AV101" s="2">
        <v>0</v>
      </c>
      <c r="AY101" s="2">
        <v>0</v>
      </c>
      <c r="BC101" s="2">
        <v>0</v>
      </c>
      <c r="BD101" s="2">
        <v>0</v>
      </c>
      <c r="BJ101" s="2">
        <v>1</v>
      </c>
      <c r="BT101" s="2">
        <v>0.28</v>
      </c>
      <c r="BU101" s="2">
        <v>2.06</v>
      </c>
      <c r="BV101" s="2">
        <v>0.57</v>
      </c>
      <c r="BW101" s="2">
        <v>0.69</v>
      </c>
      <c r="BX101" s="2">
        <v>4.97</v>
      </c>
      <c r="BY101" s="2">
        <v>7.5</v>
      </c>
      <c r="BZ101" s="2">
        <v>77</v>
      </c>
      <c r="CA101" s="2">
        <v>137</v>
      </c>
      <c r="CD101" s="2">
        <v>10.8</v>
      </c>
      <c r="CE101" s="2">
        <v>2.5</v>
      </c>
      <c r="CG101" s="11">
        <v>43425</v>
      </c>
      <c r="CH101" s="2" t="s">
        <v>9290</v>
      </c>
      <c r="CK101" s="2" t="s">
        <v>9469</v>
      </c>
      <c r="CN101" s="2">
        <v>1</v>
      </c>
      <c r="CO101" s="2">
        <v>3</v>
      </c>
      <c r="CQ101" s="2">
        <v>0</v>
      </c>
      <c r="CR101" s="2">
        <v>0</v>
      </c>
      <c r="CS101" s="2">
        <v>0</v>
      </c>
      <c r="CY101" s="2" t="s">
        <v>1043</v>
      </c>
      <c r="CZ101" s="2">
        <v>0</v>
      </c>
      <c r="DA101" s="2">
        <v>1</v>
      </c>
      <c r="DB101" s="2">
        <v>3</v>
      </c>
      <c r="DC101" s="2">
        <v>1</v>
      </c>
      <c r="DD101" s="2">
        <v>0</v>
      </c>
      <c r="DE101" s="2">
        <v>0</v>
      </c>
      <c r="DF101" s="2">
        <v>1</v>
      </c>
      <c r="DG101" s="2">
        <v>0</v>
      </c>
      <c r="DH101" s="2">
        <v>2</v>
      </c>
      <c r="DI101" s="2">
        <v>0</v>
      </c>
      <c r="DQ101" s="2" t="s">
        <v>9470</v>
      </c>
      <c r="DR101"/>
      <c r="DS101" t="s">
        <v>1045</v>
      </c>
      <c r="DT101"/>
      <c r="DU101"/>
      <c r="DV101"/>
      <c r="DW101"/>
      <c r="DX101" t="s">
        <v>76</v>
      </c>
      <c r="DY101" s="80"/>
      <c r="DZ101" t="s">
        <v>76</v>
      </c>
      <c r="EA101"/>
      <c r="EB101" t="s">
        <v>76</v>
      </c>
      <c r="EC101"/>
      <c r="ED101" t="s">
        <v>76</v>
      </c>
      <c r="EE101" s="82"/>
      <c r="EF101" t="s">
        <v>76</v>
      </c>
      <c r="EG101"/>
      <c r="EH101" t="s">
        <v>76</v>
      </c>
      <c r="EI101"/>
      <c r="EJ101" t="s">
        <v>76</v>
      </c>
      <c r="EK101"/>
      <c r="EL101"/>
    </row>
  </sheetData>
  <mergeCells count="87">
    <mergeCell ref="W1:BI1"/>
    <mergeCell ref="CF1:CP1"/>
    <mergeCell ref="W2:Z2"/>
    <mergeCell ref="AA2:AD2"/>
    <mergeCell ref="AE2:AI2"/>
    <mergeCell ref="AJ2:AN2"/>
    <mergeCell ref="AO2:AP2"/>
    <mergeCell ref="AS2:AU2"/>
    <mergeCell ref="AV2:AX2"/>
    <mergeCell ref="AY2:BB2"/>
    <mergeCell ref="BD2:BF2"/>
    <mergeCell ref="BG2:BI2"/>
    <mergeCell ref="CF2:CN2"/>
    <mergeCell ref="X3:Z3"/>
    <mergeCell ref="AB3:AD3"/>
    <mergeCell ref="AF3:AG3"/>
    <mergeCell ref="AH3:AI3"/>
    <mergeCell ref="AK3:AL3"/>
    <mergeCell ref="AM3:AN3"/>
    <mergeCell ref="AT3:AU3"/>
    <mergeCell ref="AW3:AX3"/>
    <mergeCell ref="AZ3:BB3"/>
    <mergeCell ref="BE3:BF3"/>
    <mergeCell ref="CI3:CL3"/>
    <mergeCell ref="CM3:CN3"/>
    <mergeCell ref="A3:A4"/>
    <mergeCell ref="B3:B4"/>
    <mergeCell ref="C3:C4"/>
    <mergeCell ref="D3:D4"/>
    <mergeCell ref="E3:E4"/>
    <mergeCell ref="F3:F4"/>
    <mergeCell ref="G1:G2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1:V2"/>
    <mergeCell ref="V3:V4"/>
    <mergeCell ref="W3:W4"/>
    <mergeCell ref="AA3:AA4"/>
    <mergeCell ref="AE3:AE4"/>
    <mergeCell ref="AJ3:AJ4"/>
    <mergeCell ref="AO3:AO4"/>
    <mergeCell ref="AP3:AP4"/>
    <mergeCell ref="AQ3:AQ4"/>
    <mergeCell ref="AS3:AS4"/>
    <mergeCell ref="AV3:AV4"/>
    <mergeCell ref="AY3:AY4"/>
    <mergeCell ref="BC2:BC4"/>
    <mergeCell ref="BD3:BD4"/>
    <mergeCell ref="BG3:BG4"/>
    <mergeCell ref="BH3:BH4"/>
    <mergeCell ref="BI3:BI4"/>
    <mergeCell ref="BJ1:BJ4"/>
    <mergeCell ref="CF3:CF4"/>
    <mergeCell ref="CQ3:CQ4"/>
    <mergeCell ref="CR3:CR4"/>
    <mergeCell ref="CS3:CS4"/>
    <mergeCell ref="CT3:CT4"/>
    <mergeCell ref="CU3:CU4"/>
    <mergeCell ref="CV3:CV4"/>
    <mergeCell ref="CW1:CW4"/>
    <mergeCell ref="CX1:CX4"/>
    <mergeCell ref="CY1:CY3"/>
    <mergeCell ref="CZ1:CZ4"/>
    <mergeCell ref="DQ1:DQ3"/>
    <mergeCell ref="DR1:EG2"/>
    <mergeCell ref="BP1:CE2"/>
    <mergeCell ref="CQ1:CS2"/>
    <mergeCell ref="CT1:CV2"/>
    <mergeCell ref="DA1:DH2"/>
    <mergeCell ref="CO2:CP4"/>
    <mergeCell ref="DJ1:DP2"/>
    <mergeCell ref="BK1:BO2"/>
    <mergeCell ref="A1:F2"/>
    <mergeCell ref="H1:U2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2016东二（90）失访11</vt:lpstr>
      <vt:lpstr>2016西九（118）失访5</vt:lpstr>
      <vt:lpstr>2016东九（64） 失访5</vt:lpstr>
      <vt:lpstr>2016东十（80）失访3</vt:lpstr>
      <vt:lpstr>2017年东二（81）失访2</vt:lpstr>
      <vt:lpstr>2017年西九（180）失访8</vt:lpstr>
      <vt:lpstr>2017年东九（79）失访9</vt:lpstr>
      <vt:lpstr>2017年东十（197）失访20</vt:lpstr>
      <vt:lpstr>2018年东二（117）失访5</vt:lpstr>
      <vt:lpstr>2018年西九（145）失访7</vt:lpstr>
      <vt:lpstr>2018年东九（71）失访9</vt:lpstr>
      <vt:lpstr>2018年东十（96）失访3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</dc:creator>
  <cp:lastModifiedBy>超级超超超</cp:lastModifiedBy>
  <dcterms:created xsi:type="dcterms:W3CDTF">2015-06-05T18:19:00Z</dcterms:created>
  <dcterms:modified xsi:type="dcterms:W3CDTF">2021-01-25T02:19:58Z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