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30" windowHeight="9830" tabRatio="959" activeTab="7"/>
  </bookViews>
  <sheets>
    <sheet name="说明" sheetId="1" r:id="rId1"/>
    <sheet name="第1次" sheetId="2" r:id="rId2"/>
    <sheet name="第2次" sheetId="5" r:id="rId3"/>
    <sheet name="第3次" sheetId="8" r:id="rId4"/>
    <sheet name="第4次" sheetId="9" r:id="rId5"/>
    <sheet name="第5次" sheetId="14" r:id="rId6"/>
    <sheet name="第6次 " sheetId="15" r:id="rId7"/>
    <sheet name="第7次" sheetId="17" r:id="rId8"/>
    <sheet name="第8次" sheetId="18" r:id="rId9"/>
    <sheet name="第9次" sheetId="19" r:id="rId10"/>
    <sheet name="EPG工作量" sheetId="13" r:id="rId11"/>
  </sheets>
  <calcPr calcId="144525"/>
</workbook>
</file>

<file path=xl/sharedStrings.xml><?xml version="1.0" encoding="utf-8"?>
<sst xmlns="http://schemas.openxmlformats.org/spreadsheetml/2006/main" count="1676" uniqueCount="226">
  <si>
    <t>过程适用性评价规则</t>
  </si>
  <si>
    <t>1.评价共分5个等级，采用5分制进行量化</t>
  </si>
  <si>
    <t>评价</t>
  </si>
  <si>
    <t>可行性</t>
  </si>
  <si>
    <t>有效性</t>
  </si>
  <si>
    <t>很差</t>
  </si>
  <si>
    <t>差</t>
  </si>
  <si>
    <t>一般</t>
  </si>
  <si>
    <t>好</t>
  </si>
  <si>
    <t>很好</t>
  </si>
  <si>
    <t>2.项目认可度矩阵</t>
  </si>
  <si>
    <t>可行性       有效性</t>
  </si>
  <si>
    <t>项目认可度不能接受</t>
  </si>
  <si>
    <t>项目认可度可以接受</t>
  </si>
  <si>
    <t>时间</t>
  </si>
  <si>
    <t>2020/7/31</t>
  </si>
  <si>
    <t>时间：16:30-18:30</t>
  </si>
  <si>
    <t>地点：会议室</t>
  </si>
  <si>
    <t>主持单位(人)</t>
  </si>
  <si>
    <t>卢少男</t>
  </si>
  <si>
    <t>会议主题</t>
  </si>
  <si>
    <t>EPG组会议及月度工作安排</t>
  </si>
  <si>
    <t>参会人员</t>
  </si>
  <si>
    <t>王凯</t>
  </si>
  <si>
    <t>刘岩</t>
  </si>
  <si>
    <t>马丹丹</t>
  </si>
  <si>
    <t>郑浩</t>
  </si>
  <si>
    <t>刘冬鸽</t>
  </si>
  <si>
    <t>孙毅</t>
  </si>
  <si>
    <t>臧娟</t>
  </si>
  <si>
    <t>吕会军</t>
  </si>
  <si>
    <t>详细内容</t>
  </si>
  <si>
    <t>1.工作进展</t>
  </si>
  <si>
    <t>序号</t>
  </si>
  <si>
    <t>任务</t>
  </si>
  <si>
    <t>责任人</t>
  </si>
  <si>
    <t>相关干系人</t>
  </si>
  <si>
    <t>产出</t>
  </si>
  <si>
    <t>任务进展</t>
  </si>
  <si>
    <t>1</t>
  </si>
  <si>
    <t>CMMI启动会与CMMI-Overview培训</t>
  </si>
  <si>
    <t>咨询师</t>
  </si>
  <si>
    <t>公司全体人员参加培训</t>
  </si>
  <si>
    <t>培训材料</t>
  </si>
  <si>
    <t>完成</t>
  </si>
  <si>
    <t>2</t>
  </si>
  <si>
    <t>差距分析</t>
  </si>
  <si>
    <t>CMMI负责人\项目各个角色人员</t>
  </si>
  <si>
    <t>差距分析报告</t>
  </si>
  <si>
    <t>3</t>
  </si>
  <si>
    <t>制定EPG章程及过程改进计划</t>
  </si>
  <si>
    <t>EPG</t>
  </si>
  <si>
    <t>咨询师指导
高层经理审批</t>
  </si>
  <si>
    <t>1.EPG章程
2.CMMI过程改进计划</t>
  </si>
  <si>
    <t>4</t>
  </si>
  <si>
    <t xml:space="preserve">确定EPG
</t>
  </si>
  <si>
    <t>CMMI负责人</t>
  </si>
  <si>
    <t>咨询师指导</t>
  </si>
  <si>
    <t>EPG成员名单</t>
  </si>
  <si>
    <t>5</t>
  </si>
  <si>
    <t>CMMI过程域培训</t>
  </si>
  <si>
    <t>EPG\其他感兴趣的人员参加培训</t>
  </si>
  <si>
    <t>6</t>
  </si>
  <si>
    <t>熟悉过程域内容</t>
  </si>
  <si>
    <t>EPG、咨询师</t>
  </si>
  <si>
    <t>CMMI 培训材料，差距分析报告</t>
  </si>
  <si>
    <t>7</t>
  </si>
  <si>
    <t>CMMI体系文档制定介绍以及分工</t>
  </si>
  <si>
    <t>EPG参与</t>
  </si>
  <si>
    <t>EPG职责分工</t>
  </si>
  <si>
    <t>进行中</t>
  </si>
  <si>
    <t>8</t>
  </si>
  <si>
    <t>制定体系文档草稿</t>
  </si>
  <si>
    <t>CMMI标准过程集草稿</t>
  </si>
  <si>
    <t/>
  </si>
  <si>
    <t>2.评价过程的适用性，发现改进点</t>
  </si>
  <si>
    <t>过程序号</t>
  </si>
  <si>
    <t>过程名称</t>
  </si>
  <si>
    <t>项目认可度</t>
  </si>
  <si>
    <t>其他</t>
  </si>
  <si>
    <t>项目立项</t>
  </si>
  <si>
    <t>项目策划</t>
  </si>
  <si>
    <t>需求开发与管理</t>
  </si>
  <si>
    <t>技术解决</t>
  </si>
  <si>
    <t>产品集成</t>
  </si>
  <si>
    <t>系统测试</t>
  </si>
  <si>
    <t>发布与验收</t>
  </si>
  <si>
    <t>项目结项</t>
  </si>
  <si>
    <t>项目监督和控制</t>
  </si>
  <si>
    <t>风险或机会管理</t>
  </si>
  <si>
    <t>配置管理</t>
  </si>
  <si>
    <t>度量与分析</t>
  </si>
  <si>
    <t>决策分析</t>
  </si>
  <si>
    <t>质量保证</t>
  </si>
  <si>
    <t>根本原因分析和解决</t>
  </si>
  <si>
    <t>同行评审</t>
  </si>
  <si>
    <t>过程资产定义</t>
  </si>
  <si>
    <t>过程管理</t>
  </si>
  <si>
    <t>组织培训</t>
  </si>
  <si>
    <t>3.试点的执行情况</t>
  </si>
  <si>
    <t>试点项目名</t>
  </si>
  <si>
    <t>已实施的PA</t>
  </si>
  <si>
    <t>PA实施效果</t>
  </si>
  <si>
    <t>项目状态</t>
  </si>
  <si>
    <t>试点项目</t>
  </si>
  <si>
    <t>尚未确定试点项目</t>
  </si>
  <si>
    <t>4.讨论过程改进建议</t>
  </si>
  <si>
    <t>改进建议内容</t>
  </si>
  <si>
    <t>所属过程域</t>
  </si>
  <si>
    <t>EPG意见</t>
  </si>
  <si>
    <t>采取的措施</t>
  </si>
  <si>
    <t>主要负责人</t>
  </si>
  <si>
    <t>完成时间</t>
  </si>
  <si>
    <t>改进建议1</t>
  </si>
  <si>
    <t>尚未有改进建议</t>
  </si>
  <si>
    <t>改进建议2</t>
  </si>
  <si>
    <t>改进建议3</t>
  </si>
  <si>
    <t>…</t>
  </si>
  <si>
    <t>5.下月工作重点</t>
  </si>
  <si>
    <t>CMMI过程体系制定</t>
  </si>
  <si>
    <t>审核</t>
  </si>
  <si>
    <t>会签</t>
  </si>
  <si>
    <t>整理</t>
  </si>
  <si>
    <t>2020/8/31</t>
  </si>
  <si>
    <t>时间：16:00-18:00</t>
  </si>
  <si>
    <t>咨询师参与评审（第一次）</t>
  </si>
  <si>
    <t>修改后的体系文档草稿</t>
  </si>
  <si>
    <t>修改过程体系文档草稿</t>
  </si>
  <si>
    <t>评审问题记录</t>
  </si>
  <si>
    <t>内部评审过程体系文档</t>
  </si>
  <si>
    <t>公司相关领域人员参与</t>
  </si>
  <si>
    <t>咨询师参与评审过程文档（第三次）</t>
  </si>
  <si>
    <t>EPG/咨询师</t>
  </si>
  <si>
    <t>发布过程体系</t>
  </si>
  <si>
    <t>高层经理签批</t>
  </si>
  <si>
    <t>CMMI过程体系发布通知</t>
  </si>
  <si>
    <t>备注</t>
  </si>
  <si>
    <t>3.试点项目的执行情况</t>
  </si>
  <si>
    <t>指导试点项目实施流程</t>
  </si>
  <si>
    <t>2020/9/30</t>
  </si>
  <si>
    <t>制作内部培训材料</t>
  </si>
  <si>
    <t>体系培训材料</t>
  </si>
  <si>
    <t>公司内部全员培训并考试</t>
  </si>
  <si>
    <t>公司所有人员参加培训</t>
  </si>
  <si>
    <t>培训记录
（签到表、反馈表等）</t>
  </si>
  <si>
    <t>选取试点项目</t>
  </si>
  <si>
    <t>试点项目清单</t>
  </si>
  <si>
    <t>为试点项目指派QA</t>
  </si>
  <si>
    <t>QA参与</t>
  </si>
  <si>
    <t>QA名单</t>
  </si>
  <si>
    <t>EPG、QA指导试点项目运行</t>
  </si>
  <si>
    <t>EPG\QA</t>
  </si>
  <si>
    <t>试点项目参与
高层经理定期参与</t>
  </si>
  <si>
    <t>1.QA审计记录
2.EPG会议纪要
3.过程改进建议</t>
  </si>
  <si>
    <t>咨询师实施指导</t>
  </si>
  <si>
    <t>试点项目\EPG
\QA参与</t>
  </si>
  <si>
    <t>实施指导记录</t>
  </si>
  <si>
    <t>3.试点执行情况</t>
  </si>
  <si>
    <t>组织级</t>
  </si>
  <si>
    <t>PAD、PCM、OT</t>
  </si>
  <si>
    <t>较好</t>
  </si>
  <si>
    <t>YIL</t>
  </si>
  <si>
    <t>PLAN、EST、MC、RSK、PQA、CM、PR</t>
  </si>
  <si>
    <t>见过程改进建议与跟踪表</t>
  </si>
  <si>
    <t>2020/10/30</t>
  </si>
  <si>
    <t>时间：14:00-16:00</t>
  </si>
  <si>
    <t>PLAN、EST、MC、RSK、RDM、PQA、CM、PR、MPM</t>
  </si>
  <si>
    <t>2020/11/30</t>
  </si>
  <si>
    <t>时间：14:30-16:00</t>
  </si>
  <si>
    <t>PLAN、EST、MC、RSK、RDM、PQA、CM、TS、DAR、PR、MPM</t>
  </si>
  <si>
    <t>MBS</t>
  </si>
  <si>
    <t>2020/12/31</t>
  </si>
  <si>
    <t>时间：15:30-17:00</t>
  </si>
  <si>
    <t>PLAN、EST、MC、RSK、RDM、PQA、CM、TS、PI、DAR、CAR、VV、PR、MPM</t>
  </si>
  <si>
    <t>2021/1/29</t>
  </si>
  <si>
    <t>RAS</t>
  </si>
  <si>
    <t>2021/2/26</t>
  </si>
  <si>
    <t>制定预评估计划，确定公司内部ATM</t>
  </si>
  <si>
    <t>QA\EPG参与制定</t>
  </si>
  <si>
    <t>预评估计划</t>
  </si>
  <si>
    <t>培训PIIDS表</t>
  </si>
  <si>
    <t>QA\EPG\内部ATM参加培训</t>
  </si>
  <si>
    <t>PIIDS表样例</t>
  </si>
  <si>
    <t>收集证据并制作PIIDS表</t>
  </si>
  <si>
    <t>EPG
QA
试点项目
内部ATM</t>
  </si>
  <si>
    <t>证据齐全的PIIDS表</t>
  </si>
  <si>
    <t>培训内审员评估方法</t>
  </si>
  <si>
    <t>内部ATM参加培训</t>
  </si>
  <si>
    <t>预评估启动会</t>
  </si>
  <si>
    <t>EPG\QA\试点项目参加</t>
  </si>
  <si>
    <t>启动会报告</t>
  </si>
  <si>
    <t>预评估访谈与审计文档</t>
  </si>
  <si>
    <t>审计记录</t>
  </si>
  <si>
    <t>预评估报告会</t>
  </si>
  <si>
    <t>预评估报告</t>
  </si>
  <si>
    <t>预评估问题整改</t>
  </si>
  <si>
    <t>EPG
QA
试点项目</t>
  </si>
  <si>
    <t>问题整改计划及跟踪</t>
  </si>
  <si>
    <t>结束</t>
  </si>
  <si>
    <t>2021/3/4</t>
  </si>
  <si>
    <t>时间：17:00-18:00</t>
  </si>
  <si>
    <t>就绪检查</t>
  </si>
  <si>
    <t>QA\EPG\内部ATM参与</t>
  </si>
  <si>
    <t>就绪检查问题记录</t>
  </si>
  <si>
    <t>培训正式评估注意事项</t>
  </si>
  <si>
    <t>准备正式评估</t>
  </si>
  <si>
    <t>公司相关人员配合</t>
  </si>
  <si>
    <t>评估准备确认单</t>
  </si>
  <si>
    <t>注：当偏差超过20%时需要分析原因</t>
  </si>
  <si>
    <t>月份</t>
  </si>
  <si>
    <t>单位</t>
  </si>
  <si>
    <t>计划</t>
  </si>
  <si>
    <t>实际</t>
  </si>
  <si>
    <t>偏差</t>
  </si>
  <si>
    <t>偏差率</t>
  </si>
  <si>
    <t>2020-7</t>
  </si>
  <si>
    <t>人时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</si>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</sst>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5">
    <font>
      <sz val="11"/>
      <color indexed="8"/>
      <name val="宋体"/>
      <charset val="134"/>
    </font>
    <font>
      <sz val="12"/>
      <name val="宋体"/>
      <charset val="134"/>
    </font>
    <font>
      <b/>
      <sz val="10.5"/>
      <color indexed="8"/>
      <name val="宋体"/>
      <charset val="134"/>
    </font>
    <font>
      <sz val="12"/>
      <color indexed="8"/>
      <name val="Arial"/>
      <charset val="134"/>
    </font>
    <font>
      <sz val="10.5"/>
      <color indexed="8"/>
      <name val="宋体"/>
      <charset val="134"/>
    </font>
    <font>
      <sz val="10.5"/>
      <color indexed="8"/>
      <name val="PMingLiU"/>
      <charset val="136"/>
    </font>
    <font>
      <sz val="12"/>
      <color indexed="8"/>
      <name val="宋体"/>
      <charset val="134"/>
    </font>
    <font>
      <sz val="10"/>
      <color indexed="8"/>
      <name val="SimSun"/>
      <charset val="134"/>
    </font>
    <font>
      <sz val="10"/>
      <color indexed="8"/>
      <name val="Helvetica"/>
      <charset val="0"/>
    </font>
    <font>
      <sz val="11"/>
      <color indexed="8"/>
      <name val="Helvetica"/>
      <charset val="0"/>
    </font>
    <font>
      <sz val="11"/>
      <color rgb="FF000000"/>
      <name val="SimSun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7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9" borderId="1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7" borderId="18" applyNumberFormat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31" fillId="32" borderId="21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49" applyAlignment="1">
      <alignment horizontal="left"/>
    </xf>
    <xf numFmtId="0" fontId="1" fillId="0" borderId="0" xfId="49" applyAlignment="1">
      <alignment horizontal="left" wrapText="1"/>
    </xf>
    <xf numFmtId="0" fontId="1" fillId="0" borderId="1" xfId="49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0" xfId="49" applyFont="1" applyAlignment="1">
      <alignment horizontal="left" wrapText="1"/>
    </xf>
    <xf numFmtId="49" fontId="1" fillId="0" borderId="1" xfId="49" applyNumberFormat="1" applyBorder="1" applyAlignment="1">
      <alignment horizontal="center" vertical="center"/>
    </xf>
    <xf numFmtId="9" fontId="1" fillId="0" borderId="1" xfId="49" applyNumberFormat="1" applyFill="1" applyBorder="1" applyAlignment="1">
      <alignment horizontal="center" vertical="center"/>
    </xf>
    <xf numFmtId="17" fontId="1" fillId="0" borderId="2" xfId="49" applyNumberFormat="1" applyFont="1" applyBorder="1" applyAlignment="1">
      <alignment horizontal="center" vertical="center"/>
    </xf>
    <xf numFmtId="17" fontId="1" fillId="0" borderId="3" xfId="49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5" xfId="0" applyNumberFormat="1" applyFont="1" applyFill="1" applyBorder="1" applyAlignment="1" applyProtection="1">
      <alignment horizontal="left" vertical="center"/>
    </xf>
    <xf numFmtId="0" fontId="0" fillId="0" borderId="6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176" fontId="11" fillId="0" borderId="1" xfId="0" applyNumberFormat="1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9525</xdr:rowOff>
    </xdr:from>
    <xdr:to>
      <xdr:col>1</xdr:col>
      <xdr:colOff>933450</xdr:colOff>
      <xdr:row>12</xdr:row>
      <xdr:rowOff>0</xdr:rowOff>
    </xdr:to>
    <xdr:sp>
      <xdr:nvSpPr>
        <xdr:cNvPr id="1025" name="直接连接符 1"/>
        <xdr:cNvSpPr>
          <a:spLocks noChangeShapeType="1"/>
        </xdr:cNvSpPr>
      </xdr:nvSpPr>
      <xdr:spPr>
        <a:xfrm>
          <a:off x="104775" y="2487930"/>
          <a:ext cx="933450" cy="20764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workbookViewId="0">
      <selection activeCell="K6" sqref="K6"/>
    </sheetView>
  </sheetViews>
  <sheetFormatPr defaultColWidth="9" defaultRowHeight="14" outlineLevelCol="6"/>
  <cols>
    <col min="1" max="1" width="1.5" customWidth="1"/>
    <col min="2" max="2" width="15.8727272727273" customWidth="1"/>
  </cols>
  <sheetData>
    <row r="2" ht="30.6" customHeight="1" spans="2:2">
      <c r="B2" s="59" t="s">
        <v>0</v>
      </c>
    </row>
    <row r="3" ht="23.85" customHeight="1" spans="2:2">
      <c r="B3" s="60" t="s">
        <v>1</v>
      </c>
    </row>
    <row r="4" spans="2:4">
      <c r="B4" s="61" t="s">
        <v>2</v>
      </c>
      <c r="C4" s="62" t="s">
        <v>3</v>
      </c>
      <c r="D4" s="63" t="s">
        <v>4</v>
      </c>
    </row>
    <row r="5" spans="2:4">
      <c r="B5" s="64" t="s">
        <v>5</v>
      </c>
      <c r="C5" s="65">
        <v>1</v>
      </c>
      <c r="D5" s="66">
        <v>1</v>
      </c>
    </row>
    <row r="6" spans="2:4">
      <c r="B6" s="64" t="s">
        <v>6</v>
      </c>
      <c r="C6" s="65">
        <v>2</v>
      </c>
      <c r="D6" s="66">
        <v>2</v>
      </c>
    </row>
    <row r="7" spans="2:4">
      <c r="B7" s="64" t="s">
        <v>7</v>
      </c>
      <c r="C7" s="65">
        <v>3</v>
      </c>
      <c r="D7" s="66">
        <v>3</v>
      </c>
    </row>
    <row r="8" spans="2:4">
      <c r="B8" s="64" t="s">
        <v>8</v>
      </c>
      <c r="C8" s="65">
        <v>4</v>
      </c>
      <c r="D8" s="66">
        <v>4</v>
      </c>
    </row>
    <row r="9" ht="14.75" spans="2:4">
      <c r="B9" s="67" t="s">
        <v>9</v>
      </c>
      <c r="C9" s="68">
        <v>5</v>
      </c>
      <c r="D9" s="69">
        <v>5</v>
      </c>
    </row>
    <row r="11" ht="27.95" customHeight="1" spans="2:2">
      <c r="B11" s="70" t="s">
        <v>10</v>
      </c>
    </row>
    <row r="12" ht="17.1" customHeight="1" spans="2:7">
      <c r="B12" s="71" t="s">
        <v>11</v>
      </c>
      <c r="C12" s="72">
        <v>1</v>
      </c>
      <c r="D12" s="72">
        <v>2</v>
      </c>
      <c r="E12" s="72">
        <v>3</v>
      </c>
      <c r="F12" s="72">
        <v>4</v>
      </c>
      <c r="G12" s="72">
        <v>5</v>
      </c>
    </row>
    <row r="13" spans="2:7">
      <c r="B13" s="72">
        <v>1</v>
      </c>
      <c r="C13" s="73">
        <f>$B$13*C12</f>
        <v>1</v>
      </c>
      <c r="D13" s="73">
        <f>$B$13*D12</f>
        <v>2</v>
      </c>
      <c r="E13" s="73">
        <f>$B$13*E12</f>
        <v>3</v>
      </c>
      <c r="F13" s="73">
        <f>$B$13*F12</f>
        <v>4</v>
      </c>
      <c r="G13" s="73">
        <f>$B$13*G12</f>
        <v>5</v>
      </c>
    </row>
    <row r="14" spans="2:7">
      <c r="B14" s="72">
        <v>2</v>
      </c>
      <c r="C14" s="73">
        <f>$B$14*C12</f>
        <v>2</v>
      </c>
      <c r="D14" s="73">
        <f>$B$14*D12</f>
        <v>4</v>
      </c>
      <c r="E14" s="73">
        <f>$B$14*E12</f>
        <v>6</v>
      </c>
      <c r="F14" s="74">
        <f>$B$14*F12</f>
        <v>8</v>
      </c>
      <c r="G14" s="74">
        <f>$B$14*G12</f>
        <v>10</v>
      </c>
    </row>
    <row r="15" spans="2:7">
      <c r="B15" s="72">
        <v>3</v>
      </c>
      <c r="C15" s="73">
        <f>$B$15*C12</f>
        <v>3</v>
      </c>
      <c r="D15" s="73">
        <f>$B$15*D12</f>
        <v>6</v>
      </c>
      <c r="E15" s="74">
        <f>$B$15*E12</f>
        <v>9</v>
      </c>
      <c r="F15" s="74">
        <f>$B$15*F12</f>
        <v>12</v>
      </c>
      <c r="G15" s="74">
        <f>$B$15*G12</f>
        <v>15</v>
      </c>
    </row>
    <row r="16" spans="2:7">
      <c r="B16" s="72">
        <v>4</v>
      </c>
      <c r="C16" s="73">
        <f>$B$16*C12</f>
        <v>4</v>
      </c>
      <c r="D16" s="74">
        <f>$B$16*D12</f>
        <v>8</v>
      </c>
      <c r="E16" s="74">
        <f>$B$16*E12</f>
        <v>12</v>
      </c>
      <c r="F16" s="74">
        <f>$B$16*F12</f>
        <v>16</v>
      </c>
      <c r="G16" s="74">
        <f>$B$16*G12</f>
        <v>20</v>
      </c>
    </row>
    <row r="17" spans="2:7">
      <c r="B17" s="72">
        <v>5</v>
      </c>
      <c r="C17" s="73">
        <f>$B$17*C12</f>
        <v>5</v>
      </c>
      <c r="D17" s="74">
        <f>$B$17*D12</f>
        <v>10</v>
      </c>
      <c r="E17" s="74">
        <f>$B$17*E12</f>
        <v>15</v>
      </c>
      <c r="F17" s="74">
        <f>$B$17*F12</f>
        <v>20</v>
      </c>
      <c r="G17" s="74">
        <f>$B$17*G12</f>
        <v>25</v>
      </c>
    </row>
    <row r="19" spans="2:3">
      <c r="B19" s="75"/>
      <c r="C19" t="s">
        <v>12</v>
      </c>
    </row>
    <row r="20" spans="2:3">
      <c r="B20" s="76"/>
      <c r="C20" t="s">
        <v>13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topLeftCell="A13" workbookViewId="0">
      <selection activeCell="G56" sqref="G56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0.5" customWidth="1"/>
    <col min="6" max="6" width="15" customWidth="1"/>
    <col min="7" max="7" width="13.8727272727273" customWidth="1"/>
    <col min="9" max="9" width="12" customWidth="1"/>
  </cols>
  <sheetData>
    <row r="2" ht="15.5" spans="2:11">
      <c r="B2" s="10" t="s">
        <v>14</v>
      </c>
      <c r="C2" s="11" t="s">
        <v>199</v>
      </c>
      <c r="D2" s="10" t="s">
        <v>200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15.5" spans="2:11">
      <c r="B4" s="10" t="s">
        <v>22</v>
      </c>
      <c r="C4" s="15" t="s">
        <v>30</v>
      </c>
      <c r="D4" s="15" t="s">
        <v>28</v>
      </c>
      <c r="E4" s="15" t="s">
        <v>26</v>
      </c>
      <c r="F4" s="15" t="s">
        <v>23</v>
      </c>
      <c r="G4" s="15" t="s">
        <v>27</v>
      </c>
      <c r="H4" s="15" t="s">
        <v>24</v>
      </c>
      <c r="I4" s="15" t="s">
        <v>29</v>
      </c>
      <c r="J4" s="15" t="s">
        <v>25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26.25" customHeight="1" spans="2:11">
      <c r="B7" s="10"/>
      <c r="C7" s="20" t="s">
        <v>39</v>
      </c>
      <c r="D7" s="21" t="s">
        <v>201</v>
      </c>
      <c r="E7" s="21" t="s">
        <v>41</v>
      </c>
      <c r="F7" s="21" t="s">
        <v>202</v>
      </c>
      <c r="G7" s="21" t="s">
        <v>203</v>
      </c>
      <c r="H7" s="22" t="s">
        <v>44</v>
      </c>
      <c r="I7" s="32"/>
      <c r="J7" s="32"/>
      <c r="K7" s="32"/>
    </row>
    <row r="8" ht="26.25" customHeight="1" spans="2:11">
      <c r="B8" s="10"/>
      <c r="C8" s="20" t="s">
        <v>45</v>
      </c>
      <c r="D8" s="21" t="s">
        <v>204</v>
      </c>
      <c r="E8" s="21" t="s">
        <v>41</v>
      </c>
      <c r="F8" s="21" t="s">
        <v>181</v>
      </c>
      <c r="G8" s="21" t="s">
        <v>43</v>
      </c>
      <c r="H8" s="22" t="s">
        <v>44</v>
      </c>
      <c r="I8" s="32"/>
      <c r="J8" s="32"/>
      <c r="K8" s="32"/>
    </row>
    <row r="9" ht="26.25" customHeight="1" spans="2:11">
      <c r="B9" s="10"/>
      <c r="C9" s="20" t="s">
        <v>49</v>
      </c>
      <c r="D9" s="21" t="s">
        <v>205</v>
      </c>
      <c r="E9" s="21" t="s">
        <v>56</v>
      </c>
      <c r="F9" s="21" t="s">
        <v>206</v>
      </c>
      <c r="G9" s="21" t="s">
        <v>207</v>
      </c>
      <c r="H9" s="22" t="s">
        <v>44</v>
      </c>
      <c r="I9" s="32"/>
      <c r="J9" s="32"/>
      <c r="K9" s="32"/>
    </row>
    <row r="10" ht="26.25" customHeight="1" spans="2:11">
      <c r="B10" s="10"/>
      <c r="C10" s="20"/>
      <c r="D10" s="21"/>
      <c r="E10" s="21"/>
      <c r="F10" s="21"/>
      <c r="G10" s="21"/>
      <c r="H10" s="22"/>
      <c r="I10" s="32"/>
      <c r="J10" s="32"/>
      <c r="K10" s="32"/>
    </row>
    <row r="11" ht="26.25" customHeight="1" spans="2:11">
      <c r="B11" s="10"/>
      <c r="C11" s="20" t="s">
        <v>74</v>
      </c>
      <c r="D11" s="21" t="s">
        <v>74</v>
      </c>
      <c r="E11" s="21" t="s">
        <v>74</v>
      </c>
      <c r="F11" s="21" t="s">
        <v>74</v>
      </c>
      <c r="G11" s="21" t="s">
        <v>74</v>
      </c>
      <c r="H11" s="22" t="s">
        <v>74</v>
      </c>
      <c r="I11" s="32"/>
      <c r="J11" s="32"/>
      <c r="K11" s="32"/>
    </row>
    <row r="12" ht="26.25" customHeight="1" spans="2:11">
      <c r="B12" s="10"/>
      <c r="C12" s="20" t="s">
        <v>74</v>
      </c>
      <c r="D12" s="21" t="s">
        <v>74</v>
      </c>
      <c r="E12" s="21" t="s">
        <v>74</v>
      </c>
      <c r="F12" s="21" t="s">
        <v>74</v>
      </c>
      <c r="G12" s="21" t="s">
        <v>74</v>
      </c>
      <c r="H12" s="22" t="s">
        <v>74</v>
      </c>
      <c r="I12" s="32"/>
      <c r="J12" s="32"/>
      <c r="K12" s="32"/>
    </row>
    <row r="13" ht="26.25" customHeight="1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ht="26.25" customHeight="1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ht="26.25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26.2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26.2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26.2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26.2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26.2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26.2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5</v>
      </c>
      <c r="F24" s="27">
        <v>4</v>
      </c>
      <c r="G24" s="28">
        <f>E24*F24</f>
        <v>20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5</v>
      </c>
      <c r="F25" s="27">
        <v>4</v>
      </c>
      <c r="G25" s="28">
        <f>E25*F25</f>
        <v>20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>
        <v>5</v>
      </c>
      <c r="F27" s="27">
        <v>5</v>
      </c>
      <c r="G27" s="28">
        <f t="shared" si="0"/>
        <v>25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>
        <v>4</v>
      </c>
      <c r="F28" s="27">
        <v>5</v>
      </c>
      <c r="G28" s="28">
        <f t="shared" si="0"/>
        <v>20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>
        <v>5</v>
      </c>
      <c r="F29" s="27">
        <v>5</v>
      </c>
      <c r="G29" s="28">
        <f t="shared" si="0"/>
        <v>25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>
        <v>4</v>
      </c>
      <c r="F30" s="27">
        <v>4</v>
      </c>
      <c r="G30" s="28">
        <f t="shared" si="0"/>
        <v>16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>
        <v>4</v>
      </c>
      <c r="F31" s="27">
        <v>5</v>
      </c>
      <c r="G31" s="28">
        <f t="shared" si="0"/>
        <v>20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4</v>
      </c>
      <c r="F32" s="27">
        <v>4</v>
      </c>
      <c r="G32" s="28">
        <f t="shared" si="0"/>
        <v>16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3</v>
      </c>
      <c r="F33" s="27">
        <v>3</v>
      </c>
      <c r="G33" s="28">
        <f t="shared" si="0"/>
        <v>9</v>
      </c>
      <c r="H33" s="29"/>
      <c r="I33" s="29"/>
      <c r="J33" s="29"/>
      <c r="K33" s="29"/>
    </row>
    <row r="34" spans="2:11">
      <c r="B34" s="10"/>
      <c r="C34" s="25">
        <v>11</v>
      </c>
      <c r="D34" s="26" t="s">
        <v>90</v>
      </c>
      <c r="E34" s="27">
        <v>4</v>
      </c>
      <c r="F34" s="27">
        <v>4</v>
      </c>
      <c r="G34" s="28">
        <f t="shared" si="0"/>
        <v>16</v>
      </c>
      <c r="H34" s="29"/>
      <c r="I34" s="29"/>
      <c r="J34" s="29"/>
      <c r="K34" s="29"/>
    </row>
    <row r="35" spans="2:11">
      <c r="B35" s="10"/>
      <c r="C35" s="25">
        <v>12</v>
      </c>
      <c r="D35" s="26" t="s">
        <v>91</v>
      </c>
      <c r="E35" s="27">
        <v>4</v>
      </c>
      <c r="F35" s="27">
        <v>4</v>
      </c>
      <c r="G35" s="28">
        <f t="shared" si="0"/>
        <v>16</v>
      </c>
      <c r="H35" s="29"/>
      <c r="I35" s="29"/>
      <c r="J35" s="29"/>
      <c r="K35" s="29"/>
    </row>
    <row r="36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spans="2:11">
      <c r="B38" s="10"/>
      <c r="C38" s="25">
        <v>15</v>
      </c>
      <c r="D38" s="30" t="s">
        <v>94</v>
      </c>
      <c r="E38" s="27">
        <v>4</v>
      </c>
      <c r="F38" s="27">
        <v>4</v>
      </c>
      <c r="G38" s="28">
        <f t="shared" si="0"/>
        <v>16</v>
      </c>
      <c r="H38" s="29"/>
      <c r="I38" s="29"/>
      <c r="J38" s="29"/>
      <c r="K38" s="29"/>
    </row>
    <row r="39" spans="2:11">
      <c r="B39" s="10"/>
      <c r="C39" s="25">
        <v>16</v>
      </c>
      <c r="D39" s="26" t="s">
        <v>95</v>
      </c>
      <c r="E39" s="27">
        <v>5</v>
      </c>
      <c r="F39" s="27">
        <v>5</v>
      </c>
      <c r="G39" s="28">
        <f t="shared" si="0"/>
        <v>25</v>
      </c>
      <c r="H39" s="29"/>
      <c r="I39" s="29"/>
      <c r="J39" s="29"/>
      <c r="K39" s="29"/>
    </row>
    <row r="40" spans="2:11">
      <c r="B40" s="10"/>
      <c r="C40" s="25">
        <v>17</v>
      </c>
      <c r="D40" s="26" t="s">
        <v>96</v>
      </c>
      <c r="E40" s="27">
        <v>4</v>
      </c>
      <c r="F40" s="27">
        <v>4</v>
      </c>
      <c r="G40" s="28">
        <f t="shared" si="0"/>
        <v>16</v>
      </c>
      <c r="H40" s="29"/>
      <c r="I40" s="29"/>
      <c r="J40" s="29"/>
      <c r="K40" s="29"/>
    </row>
    <row r="41" spans="2:11">
      <c r="B41" s="10"/>
      <c r="C41" s="25">
        <v>18</v>
      </c>
      <c r="D41" s="26" t="s">
        <v>97</v>
      </c>
      <c r="E41" s="27">
        <v>4</v>
      </c>
      <c r="F41" s="27">
        <v>4</v>
      </c>
      <c r="G41" s="28">
        <f t="shared" si="0"/>
        <v>16</v>
      </c>
      <c r="H41" s="29"/>
      <c r="I41" s="29"/>
      <c r="J41" s="29"/>
      <c r="K41" s="29"/>
    </row>
    <row r="42" spans="2:11">
      <c r="B42" s="10"/>
      <c r="C42" s="25">
        <v>19</v>
      </c>
      <c r="D42" s="26" t="s">
        <v>98</v>
      </c>
      <c r="E42" s="27">
        <v>4</v>
      </c>
      <c r="F42" s="27">
        <v>4</v>
      </c>
      <c r="G42" s="28">
        <f t="shared" si="0"/>
        <v>16</v>
      </c>
      <c r="H42" s="29"/>
      <c r="I42" s="29"/>
      <c r="J42" s="29"/>
      <c r="K42" s="29"/>
    </row>
    <row r="43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30.75" customHeight="1" spans="2:11">
      <c r="B46" s="10"/>
      <c r="C46" s="32"/>
      <c r="D46" s="33" t="s">
        <v>161</v>
      </c>
      <c r="E46" s="34" t="s">
        <v>173</v>
      </c>
      <c r="F46" s="33" t="s">
        <v>7</v>
      </c>
      <c r="G46" s="33" t="s">
        <v>198</v>
      </c>
      <c r="H46" s="32"/>
      <c r="I46" s="32"/>
      <c r="J46" s="32"/>
      <c r="K46" s="32"/>
    </row>
    <row r="47" ht="30.75" customHeight="1" spans="2:11">
      <c r="B47" s="10"/>
      <c r="C47" s="32"/>
      <c r="D47" s="33" t="s">
        <v>170</v>
      </c>
      <c r="E47" s="34" t="s">
        <v>173</v>
      </c>
      <c r="F47" s="33" t="s">
        <v>160</v>
      </c>
      <c r="G47" s="33" t="s">
        <v>198</v>
      </c>
      <c r="H47" s="32"/>
      <c r="I47" s="32"/>
      <c r="J47" s="32"/>
      <c r="K47" s="32"/>
    </row>
    <row r="48" ht="30.75" customHeight="1" spans="2:11">
      <c r="B48" s="10"/>
      <c r="C48" s="32"/>
      <c r="D48" s="33" t="s">
        <v>175</v>
      </c>
      <c r="E48" s="34" t="s">
        <v>173</v>
      </c>
      <c r="F48" s="33" t="s">
        <v>160</v>
      </c>
      <c r="G48" s="33" t="s">
        <v>70</v>
      </c>
      <c r="H48" s="32"/>
      <c r="I48" s="32"/>
      <c r="J48" s="32"/>
      <c r="K48" s="32"/>
    </row>
    <row r="49" ht="30.75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30.75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spans="2:11">
      <c r="B51" s="10"/>
      <c r="C51" s="35" t="s">
        <v>117</v>
      </c>
      <c r="D51" s="36"/>
      <c r="E51" s="36"/>
      <c r="F51" s="36"/>
      <c r="G51" s="36"/>
      <c r="H51" s="36"/>
      <c r="I51" s="36"/>
      <c r="J51" s="36"/>
      <c r="K51" s="46"/>
    </row>
    <row r="52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5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7" sqref="H7"/>
    </sheetView>
  </sheetViews>
  <sheetFormatPr defaultColWidth="8.87272727272727" defaultRowHeight="15" outlineLevelCol="7"/>
  <cols>
    <col min="1" max="1" width="6.12727272727273" style="1" customWidth="1"/>
    <col min="2" max="2" width="8.87272727272727" style="1"/>
    <col min="3" max="3" width="7.37272727272727" style="1" customWidth="1"/>
    <col min="4" max="4" width="6.62727272727273" style="1" customWidth="1"/>
    <col min="5" max="5" width="7.62727272727273" style="1" customWidth="1"/>
    <col min="6" max="6" width="8.87272727272727" style="1"/>
    <col min="7" max="7" width="7.5" style="1" customWidth="1"/>
    <col min="8" max="8" width="34.7545454545455" style="2" customWidth="1"/>
    <col min="9" max="16384" width="8.87272727272727" style="1"/>
  </cols>
  <sheetData>
    <row r="1" ht="24" customHeight="1" spans="1:1">
      <c r="A1" s="1" t="s">
        <v>208</v>
      </c>
    </row>
    <row r="2" spans="1:8">
      <c r="A2" s="3" t="s">
        <v>33</v>
      </c>
      <c r="B2" s="4" t="s">
        <v>209</v>
      </c>
      <c r="C2" s="4" t="s">
        <v>210</v>
      </c>
      <c r="D2" s="4" t="s">
        <v>211</v>
      </c>
      <c r="E2" s="4" t="s">
        <v>212</v>
      </c>
      <c r="F2" s="4" t="s">
        <v>213</v>
      </c>
      <c r="G2" s="4" t="s">
        <v>214</v>
      </c>
      <c r="H2" s="5"/>
    </row>
    <row r="3" spans="1:7">
      <c r="A3" s="3">
        <v>1</v>
      </c>
      <c r="B3" s="6" t="s">
        <v>215</v>
      </c>
      <c r="C3" s="4" t="s">
        <v>216</v>
      </c>
      <c r="D3" s="3">
        <v>200</v>
      </c>
      <c r="E3" s="3">
        <v>170</v>
      </c>
      <c r="F3" s="3">
        <f t="shared" ref="F3:F17" si="0">E3-D3</f>
        <v>-30</v>
      </c>
      <c r="G3" s="7">
        <f t="shared" ref="G3:G11" si="1">F3/D3</f>
        <v>-0.15</v>
      </c>
    </row>
    <row r="4" spans="1:8">
      <c r="A4" s="3">
        <v>2</v>
      </c>
      <c r="B4" s="6" t="s">
        <v>217</v>
      </c>
      <c r="C4" s="4" t="s">
        <v>216</v>
      </c>
      <c r="D4" s="3">
        <v>200</v>
      </c>
      <c r="E4" s="3">
        <v>175</v>
      </c>
      <c r="F4" s="3">
        <f t="shared" si="0"/>
        <v>-25</v>
      </c>
      <c r="G4" s="7">
        <f t="shared" si="1"/>
        <v>-0.125</v>
      </c>
      <c r="H4" s="5"/>
    </row>
    <row r="5" spans="1:7">
      <c r="A5" s="3">
        <v>3</v>
      </c>
      <c r="B5" s="6" t="s">
        <v>218</v>
      </c>
      <c r="C5" s="4" t="s">
        <v>216</v>
      </c>
      <c r="D5" s="3">
        <v>80</v>
      </c>
      <c r="E5" s="3">
        <v>75</v>
      </c>
      <c r="F5" s="3">
        <f t="shared" si="0"/>
        <v>-5</v>
      </c>
      <c r="G5" s="7">
        <f t="shared" si="1"/>
        <v>-0.0625</v>
      </c>
    </row>
    <row r="6" spans="1:8">
      <c r="A6" s="3">
        <v>4</v>
      </c>
      <c r="B6" s="6" t="s">
        <v>219</v>
      </c>
      <c r="C6" s="4" t="s">
        <v>216</v>
      </c>
      <c r="D6" s="3">
        <v>80</v>
      </c>
      <c r="E6" s="3">
        <v>75</v>
      </c>
      <c r="F6" s="3">
        <f t="shared" si="0"/>
        <v>-5</v>
      </c>
      <c r="G6" s="7">
        <f t="shared" si="1"/>
        <v>-0.0625</v>
      </c>
      <c r="H6" s="5"/>
    </row>
    <row r="7" spans="1:7">
      <c r="A7" s="3">
        <v>5</v>
      </c>
      <c r="B7" s="6" t="s">
        <v>220</v>
      </c>
      <c r="C7" s="4" t="s">
        <v>216</v>
      </c>
      <c r="D7" s="3">
        <v>80</v>
      </c>
      <c r="E7" s="3">
        <v>75</v>
      </c>
      <c r="F7" s="3">
        <f t="shared" si="0"/>
        <v>-5</v>
      </c>
      <c r="G7" s="7">
        <f t="shared" si="1"/>
        <v>-0.0625</v>
      </c>
    </row>
    <row r="8" spans="1:7">
      <c r="A8" s="3">
        <v>6</v>
      </c>
      <c r="B8" s="6" t="s">
        <v>221</v>
      </c>
      <c r="C8" s="4" t="s">
        <v>216</v>
      </c>
      <c r="D8" s="3">
        <v>80</v>
      </c>
      <c r="E8" s="3">
        <v>70</v>
      </c>
      <c r="F8" s="3">
        <f t="shared" si="0"/>
        <v>-10</v>
      </c>
      <c r="G8" s="7">
        <f t="shared" si="1"/>
        <v>-0.125</v>
      </c>
    </row>
    <row r="9" spans="1:8">
      <c r="A9" s="3">
        <v>7</v>
      </c>
      <c r="B9" s="6" t="s">
        <v>222</v>
      </c>
      <c r="C9" s="4" t="s">
        <v>216</v>
      </c>
      <c r="D9" s="3">
        <v>80</v>
      </c>
      <c r="E9" s="3">
        <v>80</v>
      </c>
      <c r="F9" s="3">
        <f t="shared" si="0"/>
        <v>0</v>
      </c>
      <c r="G9" s="7">
        <f t="shared" si="1"/>
        <v>0</v>
      </c>
      <c r="H9" s="5"/>
    </row>
    <row r="10" spans="1:7">
      <c r="A10" s="3">
        <v>8</v>
      </c>
      <c r="B10" s="6" t="s">
        <v>223</v>
      </c>
      <c r="C10" s="4" t="s">
        <v>216</v>
      </c>
      <c r="D10" s="3">
        <v>180</v>
      </c>
      <c r="E10" s="3">
        <v>195</v>
      </c>
      <c r="F10" s="3">
        <f t="shared" si="0"/>
        <v>15</v>
      </c>
      <c r="G10" s="7">
        <f t="shared" si="1"/>
        <v>0.0833333333333333</v>
      </c>
    </row>
    <row r="11" spans="1:7">
      <c r="A11" s="3">
        <v>9</v>
      </c>
      <c r="B11" s="6" t="s">
        <v>224</v>
      </c>
      <c r="C11" s="4" t="s">
        <v>216</v>
      </c>
      <c r="D11" s="3">
        <v>220</v>
      </c>
      <c r="E11" s="3">
        <v>80</v>
      </c>
      <c r="F11" s="3">
        <f t="shared" si="0"/>
        <v>-140</v>
      </c>
      <c r="G11" s="7">
        <f t="shared" si="1"/>
        <v>-0.636363636363636</v>
      </c>
    </row>
    <row r="12" spans="1:8">
      <c r="A12" s="3"/>
      <c r="B12" s="6"/>
      <c r="C12" s="4"/>
      <c r="D12" s="3"/>
      <c r="E12" s="3"/>
      <c r="F12" s="3"/>
      <c r="G12" s="7"/>
      <c r="H12" s="5"/>
    </row>
    <row r="13" spans="1:8">
      <c r="A13" s="3"/>
      <c r="B13" s="6"/>
      <c r="C13" s="4"/>
      <c r="D13" s="3"/>
      <c r="E13" s="3"/>
      <c r="F13" s="3"/>
      <c r="G13" s="7"/>
      <c r="H13" s="5"/>
    </row>
    <row r="14" spans="1:8">
      <c r="A14" s="3"/>
      <c r="B14" s="6"/>
      <c r="C14" s="4"/>
      <c r="D14" s="3"/>
      <c r="E14" s="3"/>
      <c r="F14" s="3"/>
      <c r="G14" s="7"/>
      <c r="H14" s="5"/>
    </row>
    <row r="15" spans="1:8">
      <c r="A15" s="3"/>
      <c r="B15" s="6"/>
      <c r="C15" s="4"/>
      <c r="D15" s="3"/>
      <c r="E15" s="3"/>
      <c r="F15" s="3"/>
      <c r="G15" s="7"/>
      <c r="H15" s="5"/>
    </row>
    <row r="16" spans="1:8">
      <c r="A16" s="3"/>
      <c r="B16" s="6"/>
      <c r="C16" s="4"/>
      <c r="D16" s="3"/>
      <c r="E16" s="3"/>
      <c r="F16" s="3"/>
      <c r="G16" s="7"/>
      <c r="H16" s="5"/>
    </row>
    <row r="17" spans="1:8">
      <c r="A17" s="3"/>
      <c r="B17" s="6"/>
      <c r="C17" s="4"/>
      <c r="D17" s="3"/>
      <c r="E17" s="3"/>
      <c r="F17" s="3"/>
      <c r="G17" s="7"/>
      <c r="H17" s="5"/>
    </row>
    <row r="18" spans="1:7">
      <c r="A18" s="8" t="s">
        <v>225</v>
      </c>
      <c r="B18" s="9"/>
      <c r="C18" s="3"/>
      <c r="D18" s="3">
        <f>SUM(D3:D14)</f>
        <v>1200</v>
      </c>
      <c r="E18" s="3">
        <f>SUM(E3:E14)</f>
        <v>995</v>
      </c>
      <c r="F18" s="3">
        <f>SUM(F3:F14)</f>
        <v>-205</v>
      </c>
      <c r="G18" s="7">
        <f t="shared" ref="G16:G18" si="2">F18/D18</f>
        <v>-0.170833333333333</v>
      </c>
    </row>
  </sheetData>
  <mergeCells count="1">
    <mergeCell ref="A18:B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4"/>
  <sheetViews>
    <sheetView zoomScale="80" zoomScaleNormal="80" topLeftCell="A7" workbookViewId="0">
      <selection activeCell="D14" sqref="D14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1.1272727272727" customWidth="1"/>
    <col min="6" max="6" width="16.6272727272727" customWidth="1"/>
    <col min="7" max="7" width="13.8727272727273" customWidth="1"/>
    <col min="8" max="8" width="11.5" customWidth="1"/>
    <col min="9" max="9" width="12" customWidth="1"/>
  </cols>
  <sheetData>
    <row r="2" ht="15.5" spans="2:11">
      <c r="B2" s="10" t="s">
        <v>14</v>
      </c>
      <c r="C2" s="11" t="s">
        <v>15</v>
      </c>
      <c r="D2" s="10" t="s">
        <v>16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5" t="s">
        <v>28</v>
      </c>
      <c r="I4" s="15" t="s">
        <v>29</v>
      </c>
      <c r="J4" s="15" t="s">
        <v>30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66" customHeight="1" spans="2:11">
      <c r="B7" s="10"/>
      <c r="C7" s="20" t="s">
        <v>39</v>
      </c>
      <c r="D7" s="21" t="s">
        <v>40</v>
      </c>
      <c r="E7" s="21" t="s">
        <v>41</v>
      </c>
      <c r="F7" s="21" t="s">
        <v>42</v>
      </c>
      <c r="G7" s="21" t="s">
        <v>43</v>
      </c>
      <c r="H7" s="22" t="s">
        <v>44</v>
      </c>
      <c r="I7" s="32"/>
      <c r="J7" s="32"/>
      <c r="K7" s="32"/>
    </row>
    <row r="8" ht="66" customHeight="1" spans="2:11">
      <c r="B8" s="10"/>
      <c r="C8" s="20" t="s">
        <v>45</v>
      </c>
      <c r="D8" s="21" t="s">
        <v>46</v>
      </c>
      <c r="E8" s="21" t="s">
        <v>41</v>
      </c>
      <c r="F8" s="21" t="s">
        <v>47</v>
      </c>
      <c r="G8" s="21" t="s">
        <v>48</v>
      </c>
      <c r="H8" s="22" t="s">
        <v>44</v>
      </c>
      <c r="I8" s="32"/>
      <c r="J8" s="32"/>
      <c r="K8" s="32"/>
    </row>
    <row r="9" ht="66" customHeight="1" spans="2:11">
      <c r="B9" s="10"/>
      <c r="C9" s="20" t="s">
        <v>49</v>
      </c>
      <c r="D9" s="21" t="s">
        <v>50</v>
      </c>
      <c r="E9" s="21" t="s">
        <v>51</v>
      </c>
      <c r="F9" s="21" t="s">
        <v>52</v>
      </c>
      <c r="G9" s="21" t="s">
        <v>53</v>
      </c>
      <c r="H9" s="22" t="s">
        <v>44</v>
      </c>
      <c r="I9" s="32"/>
      <c r="J9" s="32"/>
      <c r="K9" s="32"/>
    </row>
    <row r="10" ht="66" customHeight="1" spans="2:11">
      <c r="B10" s="10"/>
      <c r="C10" s="20" t="s">
        <v>54</v>
      </c>
      <c r="D10" s="21" t="s">
        <v>55</v>
      </c>
      <c r="E10" s="21" t="s">
        <v>56</v>
      </c>
      <c r="F10" s="21" t="s">
        <v>57</v>
      </c>
      <c r="G10" s="21" t="s">
        <v>58</v>
      </c>
      <c r="H10" s="22" t="s">
        <v>44</v>
      </c>
      <c r="I10" s="32"/>
      <c r="J10" s="32"/>
      <c r="K10" s="32"/>
    </row>
    <row r="11" ht="66" customHeight="1" spans="2:11">
      <c r="B11" s="10"/>
      <c r="C11" s="20" t="s">
        <v>59</v>
      </c>
      <c r="D11" s="21" t="s">
        <v>60</v>
      </c>
      <c r="E11" s="21" t="s">
        <v>41</v>
      </c>
      <c r="F11" s="21" t="s">
        <v>61</v>
      </c>
      <c r="G11" s="21" t="s">
        <v>43</v>
      </c>
      <c r="H11" s="22" t="s">
        <v>44</v>
      </c>
      <c r="I11" s="32"/>
      <c r="J11" s="32"/>
      <c r="K11" s="32"/>
    </row>
    <row r="12" ht="40.7" customHeight="1" spans="2:11">
      <c r="B12" s="10"/>
      <c r="C12" s="20" t="s">
        <v>62</v>
      </c>
      <c r="D12" s="21" t="s">
        <v>63</v>
      </c>
      <c r="E12" s="21" t="s">
        <v>51</v>
      </c>
      <c r="F12" s="21" t="s">
        <v>64</v>
      </c>
      <c r="G12" s="21" t="s">
        <v>65</v>
      </c>
      <c r="H12" s="22" t="s">
        <v>44</v>
      </c>
      <c r="I12" s="32"/>
      <c r="J12" s="32"/>
      <c r="K12" s="32"/>
    </row>
    <row r="13" ht="40.7" customHeight="1" spans="2:11">
      <c r="B13" s="10"/>
      <c r="C13" s="20" t="s">
        <v>66</v>
      </c>
      <c r="D13" s="21" t="s">
        <v>67</v>
      </c>
      <c r="E13" s="21" t="s">
        <v>41</v>
      </c>
      <c r="F13" s="21" t="s">
        <v>68</v>
      </c>
      <c r="G13" s="21" t="s">
        <v>69</v>
      </c>
      <c r="H13" s="22" t="s">
        <v>70</v>
      </c>
      <c r="I13" s="32"/>
      <c r="J13" s="32"/>
      <c r="K13" s="32"/>
    </row>
    <row r="14" ht="40.7" customHeight="1" spans="2:11">
      <c r="B14" s="10"/>
      <c r="C14" s="20" t="s">
        <v>71</v>
      </c>
      <c r="D14" s="21" t="s">
        <v>72</v>
      </c>
      <c r="E14" s="21" t="s">
        <v>51</v>
      </c>
      <c r="F14" s="21" t="s">
        <v>57</v>
      </c>
      <c r="G14" s="21" t="s">
        <v>73</v>
      </c>
      <c r="H14" s="22" t="s">
        <v>70</v>
      </c>
      <c r="I14" s="32"/>
      <c r="J14" s="32"/>
      <c r="K14" s="32"/>
    </row>
    <row r="15" ht="40.7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40.7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66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28.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14.2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14.2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14.2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/>
      <c r="F24" s="27"/>
      <c r="G24" s="28">
        <f>E24*F24</f>
        <v>0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/>
      <c r="F25" s="27"/>
      <c r="G25" s="28">
        <f>E25*F25</f>
        <v>0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/>
      <c r="F26" s="27"/>
      <c r="G26" s="28">
        <f t="shared" ref="G26:G42" si="0">E26*F26</f>
        <v>0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/>
      <c r="F27" s="27"/>
      <c r="G27" s="28">
        <f t="shared" si="0"/>
        <v>0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/>
      <c r="F28" s="27"/>
      <c r="G28" s="28">
        <f t="shared" si="0"/>
        <v>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/>
      <c r="F29" s="27"/>
      <c r="G29" s="28">
        <f t="shared" si="0"/>
        <v>0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/>
      <c r="F30" s="27"/>
      <c r="G30" s="28">
        <f t="shared" si="0"/>
        <v>0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/>
      <c r="F31" s="27"/>
      <c r="G31" s="28">
        <f t="shared" si="0"/>
        <v>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/>
      <c r="F32" s="27"/>
      <c r="G32" s="28">
        <f t="shared" si="0"/>
        <v>0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/>
      <c r="F33" s="27"/>
      <c r="G33" s="28">
        <f t="shared" si="0"/>
        <v>0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/>
      <c r="F34" s="27"/>
      <c r="G34" s="28">
        <f t="shared" si="0"/>
        <v>0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/>
      <c r="F35" s="27"/>
      <c r="G35" s="28">
        <f t="shared" si="0"/>
        <v>0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/>
      <c r="F36" s="27"/>
      <c r="G36" s="28">
        <f t="shared" si="0"/>
        <v>0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/>
      <c r="F37" s="27"/>
      <c r="G37" s="28">
        <f t="shared" si="0"/>
        <v>0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27"/>
      <c r="F38" s="27"/>
      <c r="G38" s="28">
        <f t="shared" si="0"/>
        <v>0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/>
      <c r="F39" s="27"/>
      <c r="G39" s="28">
        <f t="shared" si="0"/>
        <v>0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27"/>
      <c r="F40" s="27"/>
      <c r="G40" s="28">
        <f t="shared" si="0"/>
        <v>0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27"/>
      <c r="F41" s="27"/>
      <c r="G41" s="28">
        <f t="shared" si="0"/>
        <v>0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27"/>
      <c r="F42" s="27"/>
      <c r="G42" s="28">
        <f t="shared" si="0"/>
        <v>0</v>
      </c>
      <c r="H42" s="29"/>
      <c r="I42" s="29"/>
      <c r="J42" s="29"/>
      <c r="K42" s="29"/>
    </row>
    <row r="43" ht="14.25" customHeight="1" spans="2:11">
      <c r="B43" s="10"/>
      <c r="C43" s="16" t="s">
        <v>99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2" t="s">
        <v>104</v>
      </c>
      <c r="D45" s="32" t="s">
        <v>105</v>
      </c>
      <c r="E45" s="32"/>
      <c r="F45" s="32"/>
      <c r="G45" s="32"/>
      <c r="H45" s="32"/>
      <c r="I45" s="32"/>
      <c r="J45" s="32"/>
      <c r="K45" s="32"/>
    </row>
    <row r="46" ht="30.75" customHeight="1" spans="2:11">
      <c r="B46" s="10"/>
      <c r="C46" s="33"/>
      <c r="D46" s="33" t="s">
        <v>74</v>
      </c>
      <c r="E46" s="34" t="s">
        <v>74</v>
      </c>
      <c r="F46" s="33" t="s">
        <v>74</v>
      </c>
      <c r="G46" s="33" t="s">
        <v>74</v>
      </c>
      <c r="H46" s="32"/>
      <c r="I46" s="32"/>
      <c r="J46" s="32"/>
      <c r="K46" s="32"/>
    </row>
    <row r="47" ht="30.75" customHeight="1" spans="2:11">
      <c r="B47" s="10"/>
      <c r="C47" s="32"/>
      <c r="D47" s="33" t="s">
        <v>74</v>
      </c>
      <c r="E47" s="34" t="s">
        <v>74</v>
      </c>
      <c r="F47" s="33" t="s">
        <v>74</v>
      </c>
      <c r="G47" s="33" t="s">
        <v>74</v>
      </c>
      <c r="H47" s="32"/>
      <c r="I47" s="32"/>
      <c r="J47" s="32"/>
      <c r="K47" s="32"/>
    </row>
    <row r="48" ht="30.75" customHeight="1" spans="2:11">
      <c r="B48" s="10"/>
      <c r="C48" s="32"/>
      <c r="D48" s="33" t="s">
        <v>74</v>
      </c>
      <c r="E48" s="34" t="s">
        <v>74</v>
      </c>
      <c r="F48" s="33" t="s">
        <v>74</v>
      </c>
      <c r="G48" s="33" t="s">
        <v>74</v>
      </c>
      <c r="H48" s="32"/>
      <c r="I48" s="32"/>
      <c r="J48" s="32"/>
      <c r="K48" s="32"/>
    </row>
    <row r="49" ht="30.75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30.75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ht="14.25" customHeight="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1"/>
      <c r="D53" s="38" t="s">
        <v>107</v>
      </c>
      <c r="E53" s="38" t="s">
        <v>108</v>
      </c>
      <c r="F53" s="38" t="s">
        <v>109</v>
      </c>
      <c r="G53" s="38" t="s">
        <v>110</v>
      </c>
      <c r="H53" s="38" t="s">
        <v>111</v>
      </c>
      <c r="I53" s="31" t="s">
        <v>112</v>
      </c>
      <c r="J53" s="31"/>
      <c r="K53" s="31"/>
    </row>
    <row r="54" ht="14.25" customHeight="1" spans="2:11">
      <c r="B54" s="10"/>
      <c r="C54" s="32" t="s">
        <v>113</v>
      </c>
      <c r="D54" s="32" t="s">
        <v>114</v>
      </c>
      <c r="E54" s="32"/>
      <c r="F54" s="32"/>
      <c r="G54" s="32"/>
      <c r="H54" s="32"/>
      <c r="I54" s="32"/>
      <c r="J54" s="32"/>
      <c r="K54" s="32"/>
    </row>
    <row r="55" ht="14.25" customHeight="1" spans="2:11">
      <c r="B55" s="10"/>
      <c r="C55" s="32" t="s">
        <v>115</v>
      </c>
      <c r="D55" s="32"/>
      <c r="E55" s="32"/>
      <c r="F55" s="32"/>
      <c r="G55" s="32"/>
      <c r="H55" s="32"/>
      <c r="I55" s="32"/>
      <c r="J55" s="32"/>
      <c r="K55" s="32"/>
    </row>
    <row r="56" ht="14.25" customHeight="1" spans="2:11">
      <c r="B56" s="10"/>
      <c r="C56" s="32" t="s">
        <v>116</v>
      </c>
      <c r="D56" s="32"/>
      <c r="E56" s="32"/>
      <c r="F56" s="32"/>
      <c r="G56" s="32"/>
      <c r="H56" s="32"/>
      <c r="I56" s="32"/>
      <c r="J56" s="32"/>
      <c r="K56" s="32"/>
    </row>
    <row r="57" ht="14.25" customHeight="1" spans="2:11">
      <c r="B57" s="10"/>
      <c r="C57" s="35" t="s">
        <v>117</v>
      </c>
      <c r="D57" s="36"/>
      <c r="E57" s="36"/>
      <c r="F57" s="36"/>
      <c r="G57" s="36"/>
      <c r="H57" s="36"/>
      <c r="I57" s="36"/>
      <c r="J57" s="36"/>
      <c r="K57" s="46"/>
    </row>
    <row r="58" ht="14.25" customHeight="1" spans="2:11">
      <c r="B58" s="10"/>
      <c r="C58" s="16" t="s">
        <v>118</v>
      </c>
      <c r="D58" s="17"/>
      <c r="E58" s="17"/>
      <c r="F58" s="17"/>
      <c r="G58" s="17"/>
      <c r="H58" s="17"/>
      <c r="I58" s="17"/>
      <c r="J58" s="17"/>
      <c r="K58" s="43"/>
    </row>
    <row r="59" ht="14.25" customHeight="1" spans="2:11">
      <c r="B59" s="10"/>
      <c r="C59" s="32" t="s">
        <v>34</v>
      </c>
      <c r="D59" s="32" t="s">
        <v>119</v>
      </c>
      <c r="E59" s="32"/>
      <c r="F59" s="32"/>
      <c r="G59" s="32"/>
      <c r="H59" s="32"/>
      <c r="I59" s="32"/>
      <c r="J59" s="32"/>
      <c r="K59" s="32"/>
    </row>
    <row r="60" ht="14.25" customHeight="1" spans="2:11">
      <c r="B60" s="10"/>
      <c r="C60" s="32"/>
      <c r="D60" s="32"/>
      <c r="E60" s="32"/>
      <c r="F60" s="32"/>
      <c r="G60" s="32"/>
      <c r="H60" s="32"/>
      <c r="I60" s="32"/>
      <c r="J60" s="32"/>
      <c r="K60" s="32"/>
    </row>
    <row r="61" ht="15.5" spans="2:12">
      <c r="B61" s="10" t="s">
        <v>120</v>
      </c>
      <c r="C61" s="15" t="s">
        <v>30</v>
      </c>
      <c r="D61" s="40" t="s">
        <v>121</v>
      </c>
      <c r="E61" s="15" t="s">
        <v>19</v>
      </c>
      <c r="F61" s="15"/>
      <c r="G61" s="15"/>
      <c r="H61" s="41"/>
      <c r="I61" s="41"/>
      <c r="J61" s="40" t="s">
        <v>122</v>
      </c>
      <c r="K61" s="48" t="s">
        <v>27</v>
      </c>
      <c r="L61" s="49"/>
    </row>
    <row r="64" ht="15" spans="3:11">
      <c r="C64" s="57"/>
      <c r="E64" s="57"/>
      <c r="K64" s="58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8:K58"/>
    <mergeCell ref="B5:B6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9"/>
  <sheetViews>
    <sheetView zoomScale="70" zoomScaleNormal="70" workbookViewId="0">
      <selection activeCell="E28" sqref="E28"/>
    </sheetView>
  </sheetViews>
  <sheetFormatPr defaultColWidth="9" defaultRowHeight="14"/>
  <cols>
    <col min="1" max="1" width="2.25454545454545" customWidth="1"/>
    <col min="3" max="3" width="11.2545454545455" customWidth="1"/>
    <col min="4" max="4" width="21.2545454545455" customWidth="1"/>
    <col min="5" max="5" width="27.6272727272727" customWidth="1"/>
    <col min="6" max="6" width="12.6272727272727" customWidth="1"/>
    <col min="7" max="7" width="13.8727272727273" customWidth="1"/>
    <col min="8" max="8" width="17.5" customWidth="1"/>
    <col min="9" max="9" width="12" customWidth="1"/>
  </cols>
  <sheetData>
    <row r="2" ht="15.5" spans="2:11">
      <c r="B2" s="10" t="s">
        <v>14</v>
      </c>
      <c r="C2" s="11" t="s">
        <v>123</v>
      </c>
      <c r="D2" s="10" t="s">
        <v>124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26</v>
      </c>
      <c r="D4" s="15" t="s">
        <v>28</v>
      </c>
      <c r="E4" s="15" t="s">
        <v>25</v>
      </c>
      <c r="F4" s="15" t="s">
        <v>23</v>
      </c>
      <c r="G4" s="15" t="s">
        <v>27</v>
      </c>
      <c r="H4" s="15" t="s">
        <v>24</v>
      </c>
      <c r="I4" s="15" t="s">
        <v>29</v>
      </c>
      <c r="J4" s="15" t="s">
        <v>30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66" customHeight="1" spans="2:11">
      <c r="B7" s="10"/>
      <c r="C7" s="20" t="s">
        <v>39</v>
      </c>
      <c r="D7" s="21" t="s">
        <v>67</v>
      </c>
      <c r="E7" s="21" t="s">
        <v>41</v>
      </c>
      <c r="F7" s="21" t="s">
        <v>68</v>
      </c>
      <c r="G7" s="21" t="s">
        <v>69</v>
      </c>
      <c r="H7" s="22" t="s">
        <v>44</v>
      </c>
      <c r="I7" s="32"/>
      <c r="J7" s="32"/>
      <c r="K7" s="32"/>
    </row>
    <row r="8" ht="28.5" customHeight="1" spans="2:11">
      <c r="B8" s="10"/>
      <c r="C8" s="20" t="s">
        <v>45</v>
      </c>
      <c r="D8" s="21" t="s">
        <v>72</v>
      </c>
      <c r="E8" s="21" t="s">
        <v>51</v>
      </c>
      <c r="F8" s="21" t="s">
        <v>57</v>
      </c>
      <c r="G8" s="21" t="s">
        <v>73</v>
      </c>
      <c r="H8" s="22" t="s">
        <v>44</v>
      </c>
      <c r="I8" s="32"/>
      <c r="J8" s="32"/>
      <c r="K8" s="32"/>
    </row>
    <row r="9" ht="28" spans="2:11">
      <c r="B9" s="10"/>
      <c r="C9" s="20" t="s">
        <v>49</v>
      </c>
      <c r="D9" s="21" t="s">
        <v>125</v>
      </c>
      <c r="E9" s="21" t="s">
        <v>51</v>
      </c>
      <c r="F9" s="21" t="s">
        <v>57</v>
      </c>
      <c r="G9" s="21" t="s">
        <v>126</v>
      </c>
      <c r="H9" s="22" t="s">
        <v>44</v>
      </c>
      <c r="I9" s="32"/>
      <c r="J9" s="32"/>
      <c r="K9" s="32"/>
    </row>
    <row r="10" spans="2:11">
      <c r="B10" s="10"/>
      <c r="C10" s="20" t="s">
        <v>54</v>
      </c>
      <c r="D10" s="21" t="s">
        <v>127</v>
      </c>
      <c r="E10" s="21" t="s">
        <v>51</v>
      </c>
      <c r="F10" s="21" t="s">
        <v>57</v>
      </c>
      <c r="G10" s="21" t="s">
        <v>128</v>
      </c>
      <c r="H10" s="22" t="s">
        <v>44</v>
      </c>
      <c r="I10" s="32"/>
      <c r="J10" s="32"/>
      <c r="K10" s="32"/>
    </row>
    <row r="11" ht="28" spans="2:11">
      <c r="B11" s="10"/>
      <c r="C11" s="20" t="s">
        <v>59</v>
      </c>
      <c r="D11" s="21" t="s">
        <v>129</v>
      </c>
      <c r="E11" s="21" t="s">
        <v>51</v>
      </c>
      <c r="F11" s="21" t="s">
        <v>130</v>
      </c>
      <c r="G11" s="21" t="s">
        <v>128</v>
      </c>
      <c r="H11" s="22" t="s">
        <v>44</v>
      </c>
      <c r="I11" s="32"/>
      <c r="J11" s="32"/>
      <c r="K11" s="32"/>
    </row>
    <row r="12" spans="2:11">
      <c r="B12" s="10"/>
      <c r="C12" s="20" t="s">
        <v>62</v>
      </c>
      <c r="D12" s="21" t="s">
        <v>127</v>
      </c>
      <c r="E12" s="21" t="s">
        <v>51</v>
      </c>
      <c r="F12" s="21" t="s">
        <v>57</v>
      </c>
      <c r="G12" s="21" t="s">
        <v>128</v>
      </c>
      <c r="H12" s="22" t="s">
        <v>44</v>
      </c>
      <c r="I12" s="32"/>
      <c r="J12" s="32"/>
      <c r="K12" s="32"/>
    </row>
    <row r="13" ht="28" spans="2:11">
      <c r="B13" s="10"/>
      <c r="C13" s="20" t="s">
        <v>66</v>
      </c>
      <c r="D13" s="21" t="s">
        <v>131</v>
      </c>
      <c r="E13" s="21" t="s">
        <v>132</v>
      </c>
      <c r="F13" s="21" t="s">
        <v>130</v>
      </c>
      <c r="G13" s="21" t="s">
        <v>128</v>
      </c>
      <c r="H13" s="22" t="s">
        <v>44</v>
      </c>
      <c r="I13" s="32"/>
      <c r="J13" s="32"/>
      <c r="K13" s="32"/>
    </row>
    <row r="14" ht="28" spans="2:11">
      <c r="B14" s="10"/>
      <c r="C14" s="20" t="s">
        <v>71</v>
      </c>
      <c r="D14" s="21" t="s">
        <v>133</v>
      </c>
      <c r="E14" s="21" t="s">
        <v>51</v>
      </c>
      <c r="F14" s="21" t="s">
        <v>134</v>
      </c>
      <c r="G14" s="21" t="s">
        <v>135</v>
      </c>
      <c r="H14" s="22" t="s">
        <v>44</v>
      </c>
      <c r="I14" s="32"/>
      <c r="J14" s="32"/>
      <c r="K14" s="32"/>
    </row>
    <row r="15" ht="18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18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136</v>
      </c>
      <c r="I23" s="44"/>
      <c r="J23" s="44"/>
      <c r="K23" s="45"/>
    </row>
    <row r="24" ht="38.85" customHeight="1" spans="2:11">
      <c r="B24" s="10"/>
      <c r="C24" s="25">
        <v>1</v>
      </c>
      <c r="D24" s="26" t="s">
        <v>80</v>
      </c>
      <c r="E24" s="27"/>
      <c r="F24" s="27"/>
      <c r="G24" s="28">
        <f>E24*F24</f>
        <v>0</v>
      </c>
      <c r="H24" s="29"/>
      <c r="I24" s="29"/>
      <c r="J24" s="29"/>
      <c r="K24" s="29"/>
    </row>
    <row r="25" ht="38.85" customHeight="1" spans="2:11">
      <c r="B25" s="10"/>
      <c r="C25" s="25">
        <v>2</v>
      </c>
      <c r="D25" s="26" t="s">
        <v>81</v>
      </c>
      <c r="E25" s="27"/>
      <c r="F25" s="27"/>
      <c r="G25" s="28">
        <f>E25*F25</f>
        <v>0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/>
      <c r="F26" s="27"/>
      <c r="G26" s="28">
        <f t="shared" ref="G26:G42" si="0">E26*F26</f>
        <v>0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/>
      <c r="F27" s="27"/>
      <c r="G27" s="28">
        <f t="shared" si="0"/>
        <v>0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/>
      <c r="F28" s="27"/>
      <c r="G28" s="28">
        <f t="shared" si="0"/>
        <v>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/>
      <c r="F29" s="27"/>
      <c r="G29" s="28">
        <f t="shared" si="0"/>
        <v>0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/>
      <c r="F30" s="27"/>
      <c r="G30" s="28">
        <f t="shared" si="0"/>
        <v>0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/>
      <c r="F31" s="27"/>
      <c r="G31" s="28">
        <f t="shared" si="0"/>
        <v>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/>
      <c r="F32" s="27"/>
      <c r="G32" s="28">
        <f t="shared" si="0"/>
        <v>0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/>
      <c r="F33" s="27"/>
      <c r="G33" s="28">
        <f t="shared" si="0"/>
        <v>0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/>
      <c r="F34" s="27"/>
      <c r="G34" s="28">
        <f t="shared" si="0"/>
        <v>0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/>
      <c r="F35" s="27"/>
      <c r="G35" s="28">
        <f t="shared" si="0"/>
        <v>0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/>
      <c r="F36" s="27"/>
      <c r="G36" s="28">
        <f t="shared" si="0"/>
        <v>0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/>
      <c r="F37" s="27"/>
      <c r="G37" s="28">
        <f t="shared" si="0"/>
        <v>0</v>
      </c>
      <c r="H37" s="29"/>
      <c r="I37" s="29"/>
      <c r="J37" s="29"/>
      <c r="K37" s="29"/>
    </row>
    <row r="38" ht="45.6" customHeight="1" spans="2:11">
      <c r="B38" s="10"/>
      <c r="C38" s="25">
        <v>15</v>
      </c>
      <c r="D38" s="30" t="s">
        <v>94</v>
      </c>
      <c r="E38" s="27"/>
      <c r="F38" s="27"/>
      <c r="G38" s="28">
        <f t="shared" si="0"/>
        <v>0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/>
      <c r="F39" s="27"/>
      <c r="G39" s="28">
        <f t="shared" si="0"/>
        <v>0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50">
        <v>3</v>
      </c>
      <c r="F40" s="51">
        <v>3</v>
      </c>
      <c r="G40" s="28">
        <f t="shared" si="0"/>
        <v>9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50">
        <v>3</v>
      </c>
      <c r="F41" s="51">
        <v>3</v>
      </c>
      <c r="G41" s="28">
        <f t="shared" si="0"/>
        <v>9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27"/>
      <c r="F42" s="27"/>
      <c r="G42" s="28">
        <f t="shared" si="0"/>
        <v>0</v>
      </c>
      <c r="H42" s="29"/>
      <c r="I42" s="29"/>
      <c r="J42" s="29"/>
      <c r="K42" s="29"/>
    </row>
    <row r="43" ht="14.25" customHeight="1" spans="2:11">
      <c r="B43" s="10"/>
      <c r="C43" s="16" t="s">
        <v>137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s="56" t="s">
        <v>102</v>
      </c>
      <c r="G44" s="31" t="s">
        <v>103</v>
      </c>
      <c r="H44" s="31"/>
      <c r="I44" s="31"/>
      <c r="J44" s="31"/>
      <c r="K44" s="31"/>
    </row>
    <row r="45" ht="39" customHeight="1" spans="2:11">
      <c r="B45" s="10"/>
      <c r="C45" s="32"/>
      <c r="D45" s="33" t="s">
        <v>74</v>
      </c>
      <c r="E45" s="34" t="s">
        <v>74</v>
      </c>
      <c r="F45" s="33" t="s">
        <v>74</v>
      </c>
      <c r="G45" s="33" t="s">
        <v>74</v>
      </c>
      <c r="H45" s="31"/>
      <c r="I45" s="31"/>
      <c r="J45" s="31"/>
      <c r="K45" s="31"/>
    </row>
    <row r="46" ht="39" customHeight="1" spans="2:11">
      <c r="B46" s="10"/>
      <c r="C46" s="32"/>
      <c r="D46" s="33" t="s">
        <v>74</v>
      </c>
      <c r="E46" s="34" t="s">
        <v>74</v>
      </c>
      <c r="F46" s="33" t="s">
        <v>74</v>
      </c>
      <c r="G46" s="33" t="s">
        <v>74</v>
      </c>
      <c r="H46" s="32"/>
      <c r="I46" s="32"/>
      <c r="J46" s="32"/>
      <c r="K46" s="32"/>
    </row>
    <row r="47" ht="39" customHeight="1" spans="2:11">
      <c r="B47" s="10"/>
      <c r="C47" s="32"/>
      <c r="D47" s="33" t="s">
        <v>74</v>
      </c>
      <c r="E47" s="34" t="s">
        <v>74</v>
      </c>
      <c r="F47" s="33" t="s">
        <v>74</v>
      </c>
      <c r="G47" s="33" t="s">
        <v>74</v>
      </c>
      <c r="H47" s="32"/>
      <c r="I47" s="32"/>
      <c r="J47" s="32"/>
      <c r="K47" s="32"/>
    </row>
    <row r="48" ht="39" customHeight="1" spans="2:11">
      <c r="B48" s="10"/>
      <c r="C48" s="32"/>
      <c r="D48" s="33" t="s">
        <v>74</v>
      </c>
      <c r="E48" s="34" t="s">
        <v>74</v>
      </c>
      <c r="F48" s="33" t="s">
        <v>74</v>
      </c>
      <c r="G48" s="33" t="s">
        <v>74</v>
      </c>
      <c r="H48" s="32"/>
      <c r="I48" s="32"/>
      <c r="J48" s="32"/>
      <c r="K48" s="32"/>
    </row>
    <row r="49" ht="39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14.25" customHeight="1" spans="2:11">
      <c r="B50" s="10"/>
      <c r="C50" s="35" t="s">
        <v>117</v>
      </c>
      <c r="D50" s="36"/>
      <c r="E50" s="36"/>
      <c r="F50" s="36"/>
      <c r="G50" s="36"/>
      <c r="H50" s="36"/>
      <c r="I50" s="36"/>
      <c r="J50" s="36"/>
      <c r="K50" s="46"/>
    </row>
    <row r="51" ht="14.25" customHeight="1" spans="2:11">
      <c r="B51" s="10"/>
      <c r="C51" s="16" t="s">
        <v>106</v>
      </c>
      <c r="D51" s="17"/>
      <c r="E51" s="17"/>
      <c r="F51" s="17"/>
      <c r="G51" s="17"/>
      <c r="H51" s="17"/>
      <c r="I51" s="17"/>
      <c r="J51" s="17"/>
      <c r="K51" s="43"/>
    </row>
    <row r="52" ht="37.5" customHeight="1" spans="2:11">
      <c r="B52" s="10"/>
      <c r="C52" s="31"/>
      <c r="D52" s="38" t="s">
        <v>107</v>
      </c>
      <c r="E52" s="38" t="s">
        <v>108</v>
      </c>
      <c r="F52" s="38" t="s">
        <v>109</v>
      </c>
      <c r="G52" s="38" t="s">
        <v>110</v>
      </c>
      <c r="H52" s="38" t="s">
        <v>111</v>
      </c>
      <c r="I52" s="31" t="s">
        <v>112</v>
      </c>
      <c r="J52" s="32"/>
      <c r="K52" s="32"/>
    </row>
    <row r="53" ht="14.25" customHeight="1" spans="2:11">
      <c r="B53" s="10"/>
      <c r="C53" s="32" t="s">
        <v>113</v>
      </c>
      <c r="D53" s="32" t="s">
        <v>114</v>
      </c>
      <c r="E53" s="32"/>
      <c r="F53" s="32"/>
      <c r="G53" s="32"/>
      <c r="H53" s="32"/>
      <c r="I53" s="32"/>
      <c r="J53" s="36"/>
      <c r="K53" s="46"/>
    </row>
    <row r="54" ht="14.25" customHeight="1" spans="2:11">
      <c r="B54" s="10"/>
      <c r="C54" s="16" t="s">
        <v>118</v>
      </c>
      <c r="D54" s="17"/>
      <c r="E54" s="17"/>
      <c r="F54" s="17"/>
      <c r="G54" s="17"/>
      <c r="H54" s="17"/>
      <c r="I54" s="17"/>
      <c r="J54" s="17"/>
      <c r="K54" s="43"/>
    </row>
    <row r="55" ht="14.25" customHeight="1" spans="2:11">
      <c r="B55" s="10"/>
      <c r="C55" s="32" t="s">
        <v>34</v>
      </c>
      <c r="D55" s="32" t="s">
        <v>138</v>
      </c>
      <c r="E55" s="32"/>
      <c r="F55" s="32"/>
      <c r="G55" s="32"/>
      <c r="H55" s="32"/>
      <c r="I55" s="32"/>
      <c r="J55" s="32"/>
      <c r="K55" s="32"/>
    </row>
    <row r="56" ht="14.25" customHeight="1" spans="2:11">
      <c r="B56" s="10"/>
      <c r="C56" s="39"/>
      <c r="D56" s="32"/>
      <c r="E56" s="39"/>
      <c r="F56" s="32"/>
      <c r="G56" s="32"/>
      <c r="H56" s="32"/>
      <c r="I56" s="32"/>
      <c r="J56" s="32"/>
      <c r="K56" s="47"/>
    </row>
    <row r="57" ht="14.25" customHeight="1" spans="2:11">
      <c r="B57" s="10"/>
      <c r="C57" s="32"/>
      <c r="D57" s="32"/>
      <c r="E57" s="32"/>
      <c r="F57" s="32"/>
      <c r="G57" s="32"/>
      <c r="H57" s="32"/>
      <c r="I57" s="32"/>
      <c r="J57" s="32"/>
      <c r="K57" s="32"/>
    </row>
    <row r="58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ht="15.5" spans="2:12">
      <c r="B59" s="10" t="s">
        <v>120</v>
      </c>
      <c r="C59" s="15" t="s">
        <v>30</v>
      </c>
      <c r="D59" s="40" t="s">
        <v>121</v>
      </c>
      <c r="E59" s="15" t="s">
        <v>19</v>
      </c>
      <c r="F59" s="15"/>
      <c r="G59" s="15"/>
      <c r="H59" s="41"/>
      <c r="I59" s="41"/>
      <c r="J59" s="40" t="s">
        <v>122</v>
      </c>
      <c r="K59" s="48" t="s">
        <v>27</v>
      </c>
      <c r="L59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1:K51"/>
    <mergeCell ref="C54:K54"/>
    <mergeCell ref="B5:B5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zoomScale="85" zoomScaleNormal="85" topLeftCell="A12" workbookViewId="0">
      <selection activeCell="E39" sqref="E39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4.2545454545455" customWidth="1"/>
    <col min="6" max="6" width="12.6272727272727" customWidth="1"/>
    <col min="7" max="7" width="13.8727272727273" customWidth="1"/>
    <col min="9" max="9" width="12" customWidth="1"/>
  </cols>
  <sheetData>
    <row r="2" ht="15.5" spans="2:11">
      <c r="B2" s="10" t="s">
        <v>14</v>
      </c>
      <c r="C2" s="11" t="s">
        <v>139</v>
      </c>
      <c r="D2" s="10" t="s">
        <v>124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30</v>
      </c>
      <c r="D4" s="15" t="s">
        <v>23</v>
      </c>
      <c r="E4" s="15" t="s">
        <v>26</v>
      </c>
      <c r="F4" s="15" t="s">
        <v>25</v>
      </c>
      <c r="G4" s="15" t="s">
        <v>27</v>
      </c>
      <c r="H4" s="15" t="s">
        <v>24</v>
      </c>
      <c r="I4" s="15" t="s">
        <v>29</v>
      </c>
      <c r="J4" s="15" t="s">
        <v>28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28" spans="2:11">
      <c r="B7" s="10"/>
      <c r="C7" s="20" t="s">
        <v>39</v>
      </c>
      <c r="D7" s="21" t="s">
        <v>140</v>
      </c>
      <c r="E7" s="21" t="s">
        <v>51</v>
      </c>
      <c r="F7" s="21" t="s">
        <v>57</v>
      </c>
      <c r="G7" s="21" t="s">
        <v>141</v>
      </c>
      <c r="H7" s="22" t="s">
        <v>44</v>
      </c>
      <c r="I7" s="32"/>
      <c r="J7" s="32"/>
      <c r="K7" s="32"/>
    </row>
    <row r="8" ht="42" spans="2:11">
      <c r="B8" s="10"/>
      <c r="C8" s="20" t="s">
        <v>45</v>
      </c>
      <c r="D8" s="21" t="s">
        <v>142</v>
      </c>
      <c r="E8" s="21" t="s">
        <v>51</v>
      </c>
      <c r="F8" s="21" t="s">
        <v>143</v>
      </c>
      <c r="G8" s="21" t="s">
        <v>144</v>
      </c>
      <c r="H8" s="22" t="s">
        <v>44</v>
      </c>
      <c r="I8" s="32"/>
      <c r="J8" s="32"/>
      <c r="K8" s="32"/>
    </row>
    <row r="9" spans="2:11">
      <c r="B9" s="10"/>
      <c r="C9" s="20" t="s">
        <v>49</v>
      </c>
      <c r="D9" s="21" t="s">
        <v>145</v>
      </c>
      <c r="E9" s="21" t="s">
        <v>51</v>
      </c>
      <c r="F9" s="21" t="s">
        <v>57</v>
      </c>
      <c r="G9" s="21" t="s">
        <v>146</v>
      </c>
      <c r="H9" s="22" t="s">
        <v>44</v>
      </c>
      <c r="I9" s="32"/>
      <c r="J9" s="32"/>
      <c r="K9" s="32"/>
    </row>
    <row r="10" ht="28" spans="2:11">
      <c r="B10" s="10"/>
      <c r="C10" s="20" t="s">
        <v>54</v>
      </c>
      <c r="D10" s="21" t="s">
        <v>147</v>
      </c>
      <c r="E10" s="21" t="s">
        <v>51</v>
      </c>
      <c r="F10" s="21" t="s">
        <v>148</v>
      </c>
      <c r="G10" s="21" t="s">
        <v>149</v>
      </c>
      <c r="H10" s="22" t="s">
        <v>44</v>
      </c>
      <c r="I10" s="32"/>
      <c r="J10" s="32"/>
      <c r="K10" s="32"/>
    </row>
    <row r="11" ht="56" spans="2:11">
      <c r="B11" s="10"/>
      <c r="C11" s="20" t="s">
        <v>59</v>
      </c>
      <c r="D11" s="21" t="s">
        <v>150</v>
      </c>
      <c r="E11" s="21" t="s">
        <v>151</v>
      </c>
      <c r="F11" s="21" t="s">
        <v>152</v>
      </c>
      <c r="G11" s="21" t="s">
        <v>153</v>
      </c>
      <c r="H11" s="22" t="s">
        <v>70</v>
      </c>
      <c r="I11" s="32"/>
      <c r="J11" s="32"/>
      <c r="K11" s="32"/>
    </row>
    <row r="12" ht="42" spans="2:11">
      <c r="B12" s="10"/>
      <c r="C12" s="20" t="s">
        <v>62</v>
      </c>
      <c r="D12" s="21" t="s">
        <v>154</v>
      </c>
      <c r="E12" s="21" t="s">
        <v>41</v>
      </c>
      <c r="F12" s="21" t="s">
        <v>155</v>
      </c>
      <c r="G12" s="21" t="s">
        <v>156</v>
      </c>
      <c r="H12" s="22" t="s">
        <v>70</v>
      </c>
      <c r="I12" s="32"/>
      <c r="J12" s="32"/>
      <c r="K12" s="32"/>
    </row>
    <row r="13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14.2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14.2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14.2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14.2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14.2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14.2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3</v>
      </c>
      <c r="F24" s="52">
        <v>3</v>
      </c>
      <c r="G24" s="28">
        <f>E24*F24</f>
        <v>9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3</v>
      </c>
      <c r="F25" s="52">
        <v>3</v>
      </c>
      <c r="G25" s="28">
        <f>E25*F25</f>
        <v>9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50"/>
      <c r="F26" s="51"/>
      <c r="G26" s="28">
        <f t="shared" ref="G26:G42" si="0">E26*F26</f>
        <v>0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50"/>
      <c r="F27" s="51"/>
      <c r="G27" s="28">
        <f t="shared" si="0"/>
        <v>0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50"/>
      <c r="F28" s="51"/>
      <c r="G28" s="28">
        <f t="shared" si="0"/>
        <v>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50"/>
      <c r="F29" s="51"/>
      <c r="G29" s="28">
        <f t="shared" si="0"/>
        <v>0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50"/>
      <c r="F30" s="51"/>
      <c r="G30" s="28">
        <f t="shared" si="0"/>
        <v>0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50"/>
      <c r="F31" s="51"/>
      <c r="G31" s="28">
        <f t="shared" si="0"/>
        <v>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50">
        <v>2</v>
      </c>
      <c r="F32" s="51">
        <v>2</v>
      </c>
      <c r="G32" s="28">
        <f t="shared" si="0"/>
        <v>4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50">
        <v>2</v>
      </c>
      <c r="F33" s="51">
        <v>2</v>
      </c>
      <c r="G33" s="28">
        <f t="shared" si="0"/>
        <v>4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50">
        <v>2</v>
      </c>
      <c r="F34" s="51">
        <v>2</v>
      </c>
      <c r="G34" s="28">
        <f t="shared" si="0"/>
        <v>4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50"/>
      <c r="F35" s="51"/>
      <c r="G35" s="28">
        <f t="shared" si="0"/>
        <v>0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50"/>
      <c r="F36" s="51"/>
      <c r="G36" s="28">
        <f t="shared" si="0"/>
        <v>0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50">
        <v>2</v>
      </c>
      <c r="F37" s="51">
        <v>2</v>
      </c>
      <c r="G37" s="28">
        <f t="shared" si="0"/>
        <v>4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50"/>
      <c r="F38" s="51"/>
      <c r="G38" s="28">
        <f t="shared" si="0"/>
        <v>0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50">
        <v>2</v>
      </c>
      <c r="F39" s="51">
        <v>2</v>
      </c>
      <c r="G39" s="28">
        <f t="shared" si="0"/>
        <v>4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50">
        <v>3</v>
      </c>
      <c r="F40" s="51">
        <v>3</v>
      </c>
      <c r="G40" s="28">
        <f t="shared" si="0"/>
        <v>9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50">
        <v>3</v>
      </c>
      <c r="F41" s="51">
        <v>3</v>
      </c>
      <c r="G41" s="28">
        <f t="shared" si="0"/>
        <v>9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50">
        <v>3</v>
      </c>
      <c r="F42" s="51">
        <v>3</v>
      </c>
      <c r="G42" s="28">
        <f t="shared" si="0"/>
        <v>9</v>
      </c>
      <c r="H42" s="29"/>
      <c r="I42" s="29"/>
      <c r="J42" s="29"/>
      <c r="K42" s="29"/>
    </row>
    <row r="43" ht="14.25" customHeight="1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56.45" customHeight="1" spans="2:11">
      <c r="B46" s="10"/>
      <c r="C46" s="32"/>
      <c r="D46" s="33" t="s">
        <v>161</v>
      </c>
      <c r="E46" s="34" t="s">
        <v>162</v>
      </c>
      <c r="F46" s="33" t="s">
        <v>7</v>
      </c>
      <c r="G46" s="33" t="s">
        <v>70</v>
      </c>
      <c r="H46" s="32"/>
      <c r="I46" s="32"/>
      <c r="J46" s="32"/>
      <c r="K46" s="32"/>
    </row>
    <row r="47" ht="56.45" customHeight="1" spans="2:11">
      <c r="B47" s="10"/>
      <c r="C47" s="32"/>
      <c r="D47" s="33" t="s">
        <v>74</v>
      </c>
      <c r="E47" s="34" t="s">
        <v>74</v>
      </c>
      <c r="F47" s="33" t="s">
        <v>74</v>
      </c>
      <c r="G47" s="33" t="s">
        <v>74</v>
      </c>
      <c r="H47" s="32"/>
      <c r="I47" s="32"/>
      <c r="J47" s="32"/>
      <c r="K47" s="32"/>
    </row>
    <row r="48" ht="56.45" customHeight="1" spans="2:11">
      <c r="B48" s="10"/>
      <c r="C48" s="32"/>
      <c r="D48" s="33" t="s">
        <v>74</v>
      </c>
      <c r="E48" s="34" t="s">
        <v>74</v>
      </c>
      <c r="F48" s="33" t="s">
        <v>74</v>
      </c>
      <c r="G48" s="33" t="s">
        <v>74</v>
      </c>
      <c r="H48" s="32"/>
      <c r="I48" s="32"/>
      <c r="J48" s="32"/>
      <c r="K48" s="32"/>
    </row>
    <row r="49" ht="51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60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ht="14.25" customHeight="1" spans="2:11">
      <c r="B51" s="10"/>
      <c r="C51" s="35" t="s">
        <v>117</v>
      </c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ht="15.75" customHeight="1" spans="2:11">
      <c r="B54" s="10"/>
      <c r="C54" s="33" t="s">
        <v>117</v>
      </c>
      <c r="D54" s="53"/>
      <c r="E54" s="53"/>
      <c r="F54" s="53"/>
      <c r="G54" s="54"/>
      <c r="H54" s="53"/>
      <c r="I54" s="55"/>
      <c r="J54" s="32"/>
      <c r="K54" s="32"/>
    </row>
    <row r="55" ht="14.25" customHeight="1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ht="14.25" customHeight="1" spans="2:11">
      <c r="B56" s="10"/>
      <c r="C56" s="39" t="s">
        <v>34</v>
      </c>
      <c r="D56" s="32" t="s">
        <v>138</v>
      </c>
      <c r="E56" s="39"/>
      <c r="F56" s="32"/>
      <c r="G56" s="32"/>
      <c r="H56" s="32"/>
      <c r="I56" s="32"/>
      <c r="J56" s="32"/>
      <c r="K56" s="47"/>
    </row>
    <row r="57" ht="14.25" customHeight="1" spans="2:11">
      <c r="B57" s="10"/>
      <c r="C57" s="32"/>
      <c r="D57" s="32"/>
      <c r="E57" s="32"/>
      <c r="F57" s="32"/>
      <c r="G57" s="32"/>
      <c r="H57" s="32"/>
      <c r="I57" s="32"/>
      <c r="J57" s="32"/>
      <c r="K57" s="32"/>
    </row>
    <row r="58" ht="14.25" customHeight="1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topLeftCell="A19" workbookViewId="0">
      <selection activeCell="E47" sqref="E47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1" customWidth="1"/>
    <col min="6" max="6" width="14.2545454545455" customWidth="1"/>
    <col min="7" max="7" width="13.8727272727273" customWidth="1"/>
    <col min="9" max="9" width="12" customWidth="1"/>
  </cols>
  <sheetData>
    <row r="2" ht="31" spans="2:11">
      <c r="B2" s="10" t="s">
        <v>14</v>
      </c>
      <c r="C2" s="11" t="s">
        <v>164</v>
      </c>
      <c r="D2" s="10" t="s">
        <v>165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29</v>
      </c>
      <c r="D4" s="15" t="s">
        <v>27</v>
      </c>
      <c r="E4" s="15" t="s">
        <v>25</v>
      </c>
      <c r="F4" s="15" t="s">
        <v>23</v>
      </c>
      <c r="G4" s="15" t="s">
        <v>28</v>
      </c>
      <c r="H4" s="15" t="s">
        <v>24</v>
      </c>
      <c r="I4" s="15" t="s">
        <v>26</v>
      </c>
      <c r="J4" s="15"/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56" spans="2:11">
      <c r="B7" s="10"/>
      <c r="C7" s="20" t="s">
        <v>39</v>
      </c>
      <c r="D7" s="21" t="s">
        <v>150</v>
      </c>
      <c r="E7" s="21" t="s">
        <v>151</v>
      </c>
      <c r="F7" s="21" t="s">
        <v>152</v>
      </c>
      <c r="G7" s="21" t="s">
        <v>153</v>
      </c>
      <c r="H7" s="22" t="s">
        <v>70</v>
      </c>
      <c r="I7" s="32"/>
      <c r="J7" s="32"/>
      <c r="K7" s="32"/>
    </row>
    <row r="8" ht="28" spans="2:11">
      <c r="B8" s="10"/>
      <c r="C8" s="20" t="s">
        <v>45</v>
      </c>
      <c r="D8" s="21" t="s">
        <v>154</v>
      </c>
      <c r="E8" s="21" t="s">
        <v>41</v>
      </c>
      <c r="F8" s="21" t="s">
        <v>155</v>
      </c>
      <c r="G8" s="21" t="s">
        <v>156</v>
      </c>
      <c r="H8" s="22" t="s">
        <v>70</v>
      </c>
      <c r="I8" s="32"/>
      <c r="J8" s="32"/>
      <c r="K8" s="32"/>
    </row>
    <row r="9" spans="2:11">
      <c r="B9" s="10"/>
      <c r="C9" s="20" t="s">
        <v>74</v>
      </c>
      <c r="D9" s="21" t="s">
        <v>74</v>
      </c>
      <c r="E9" s="21" t="s">
        <v>74</v>
      </c>
      <c r="F9" s="21" t="s">
        <v>74</v>
      </c>
      <c r="G9" s="21" t="s">
        <v>74</v>
      </c>
      <c r="H9" s="22" t="s">
        <v>74</v>
      </c>
      <c r="I9" s="32"/>
      <c r="J9" s="32"/>
      <c r="K9" s="32"/>
    </row>
    <row r="10" spans="2:11">
      <c r="B10" s="10"/>
      <c r="C10" s="20" t="s">
        <v>74</v>
      </c>
      <c r="D10" s="21" t="s">
        <v>74</v>
      </c>
      <c r="E10" s="21" t="s">
        <v>74</v>
      </c>
      <c r="F10" s="21" t="s">
        <v>74</v>
      </c>
      <c r="G10" s="21" t="s">
        <v>74</v>
      </c>
      <c r="H10" s="22" t="s">
        <v>74</v>
      </c>
      <c r="I10" s="32"/>
      <c r="J10" s="32"/>
      <c r="K10" s="32"/>
    </row>
    <row r="11" spans="2:11">
      <c r="B11" s="10"/>
      <c r="C11" s="20" t="s">
        <v>74</v>
      </c>
      <c r="D11" s="21" t="s">
        <v>74</v>
      </c>
      <c r="E11" s="21" t="s">
        <v>74</v>
      </c>
      <c r="F11" s="21" t="s">
        <v>74</v>
      </c>
      <c r="G11" s="21" t="s">
        <v>74</v>
      </c>
      <c r="H11" s="22" t="s">
        <v>74</v>
      </c>
      <c r="I11" s="32"/>
      <c r="J11" s="32"/>
      <c r="K11" s="32"/>
    </row>
    <row r="12" spans="2:11">
      <c r="B12" s="10"/>
      <c r="C12" s="20" t="s">
        <v>74</v>
      </c>
      <c r="D12" s="21" t="s">
        <v>74</v>
      </c>
      <c r="E12" s="21" t="s">
        <v>74</v>
      </c>
      <c r="F12" s="21" t="s">
        <v>74</v>
      </c>
      <c r="G12" s="21" t="s">
        <v>74</v>
      </c>
      <c r="H12" s="22" t="s">
        <v>74</v>
      </c>
      <c r="I12" s="32"/>
      <c r="J12" s="32"/>
      <c r="K12" s="32"/>
    </row>
    <row r="13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14.2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14.2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14.2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14.2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14.2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14.2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4</v>
      </c>
      <c r="F24" s="27">
        <v>4</v>
      </c>
      <c r="G24" s="28">
        <f>E24*F24</f>
        <v>16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4</v>
      </c>
      <c r="F25" s="27">
        <v>4</v>
      </c>
      <c r="G25" s="28">
        <f>E25*F25</f>
        <v>16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/>
      <c r="F27" s="27"/>
      <c r="G27" s="28">
        <f t="shared" si="0"/>
        <v>0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/>
      <c r="F28" s="27"/>
      <c r="G28" s="28">
        <f t="shared" si="0"/>
        <v>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/>
      <c r="F29" s="27"/>
      <c r="G29" s="28">
        <f t="shared" si="0"/>
        <v>0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/>
      <c r="F30" s="27"/>
      <c r="G30" s="28">
        <f t="shared" si="0"/>
        <v>0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/>
      <c r="F31" s="27"/>
      <c r="G31" s="28">
        <f t="shared" si="0"/>
        <v>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2</v>
      </c>
      <c r="F32" s="27">
        <v>2</v>
      </c>
      <c r="G32" s="28">
        <f t="shared" si="0"/>
        <v>4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2</v>
      </c>
      <c r="F33" s="27">
        <v>2</v>
      </c>
      <c r="G33" s="28">
        <f t="shared" si="0"/>
        <v>4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>
        <v>3</v>
      </c>
      <c r="F34" s="27">
        <v>3</v>
      </c>
      <c r="G34" s="28">
        <f t="shared" si="0"/>
        <v>9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>
        <v>3</v>
      </c>
      <c r="F35" s="27">
        <v>3</v>
      </c>
      <c r="G35" s="28">
        <f t="shared" si="0"/>
        <v>9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27"/>
      <c r="F38" s="27"/>
      <c r="G38" s="28">
        <f t="shared" si="0"/>
        <v>0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>
        <v>3</v>
      </c>
      <c r="F39" s="27">
        <v>3</v>
      </c>
      <c r="G39" s="28">
        <f t="shared" si="0"/>
        <v>9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50">
        <v>3</v>
      </c>
      <c r="F40" s="51">
        <v>3</v>
      </c>
      <c r="G40" s="28">
        <f t="shared" si="0"/>
        <v>9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50">
        <v>3</v>
      </c>
      <c r="F41" s="51">
        <v>3</v>
      </c>
      <c r="G41" s="28">
        <f t="shared" si="0"/>
        <v>9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50">
        <v>3</v>
      </c>
      <c r="F42" s="51">
        <v>3</v>
      </c>
      <c r="G42" s="28">
        <f t="shared" si="0"/>
        <v>9</v>
      </c>
      <c r="H42" s="29"/>
      <c r="I42" s="29"/>
      <c r="J42" s="29"/>
      <c r="K42" s="29"/>
    </row>
    <row r="43" ht="14.25" customHeight="1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46" customHeight="1" spans="2:11">
      <c r="B46" s="10"/>
      <c r="C46" s="31"/>
      <c r="D46" s="33" t="s">
        <v>161</v>
      </c>
      <c r="E46" s="34" t="s">
        <v>166</v>
      </c>
      <c r="F46" s="33" t="s">
        <v>7</v>
      </c>
      <c r="G46" s="33" t="s">
        <v>70</v>
      </c>
      <c r="H46" s="31"/>
      <c r="I46" s="31"/>
      <c r="J46" s="31"/>
      <c r="K46" s="31"/>
    </row>
    <row r="47" ht="36.75" customHeight="1" spans="2:11">
      <c r="B47" s="10"/>
      <c r="C47" s="31"/>
      <c r="D47" s="33" t="s">
        <v>74</v>
      </c>
      <c r="E47" s="34" t="s">
        <v>74</v>
      </c>
      <c r="F47" s="33" t="s">
        <v>74</v>
      </c>
      <c r="G47" s="33" t="s">
        <v>74</v>
      </c>
      <c r="H47" s="31"/>
      <c r="I47" s="31"/>
      <c r="J47" s="31"/>
      <c r="K47" s="31"/>
    </row>
    <row r="48" ht="36.75" customHeight="1" spans="2:11">
      <c r="B48" s="10"/>
      <c r="C48" s="31"/>
      <c r="D48" s="33" t="s">
        <v>74</v>
      </c>
      <c r="E48" s="34" t="s">
        <v>74</v>
      </c>
      <c r="F48" s="33" t="s">
        <v>74</v>
      </c>
      <c r="G48" s="33" t="s">
        <v>74</v>
      </c>
      <c r="H48" s="31"/>
      <c r="I48" s="31"/>
      <c r="J48" s="31"/>
      <c r="K48" s="31"/>
    </row>
    <row r="49" ht="36.75" customHeight="1" spans="2:11">
      <c r="B49" s="10"/>
      <c r="C49" s="31"/>
      <c r="D49" s="33" t="s">
        <v>74</v>
      </c>
      <c r="E49" s="34" t="s">
        <v>74</v>
      </c>
      <c r="F49" s="33" t="s">
        <v>74</v>
      </c>
      <c r="G49" s="33" t="s">
        <v>74</v>
      </c>
      <c r="H49" s="31"/>
      <c r="I49" s="31"/>
      <c r="J49" s="31"/>
      <c r="K49" s="31"/>
    </row>
    <row r="50" ht="36.75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ht="14.25" customHeight="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ht="23.1" customHeight="1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ht="14.25" customHeight="1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ht="14.25" customHeight="1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4.25" customHeight="1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ht="14.25" customHeight="1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zoomScale="85" zoomScaleNormal="85" topLeftCell="A19" workbookViewId="0">
      <selection activeCell="E38" sqref="E38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7.6272727272727" customWidth="1"/>
    <col min="6" max="6" width="12.6272727272727" customWidth="1"/>
    <col min="7" max="7" width="13.8727272727273" customWidth="1"/>
    <col min="9" max="9" width="12" customWidth="1"/>
  </cols>
  <sheetData>
    <row r="2" ht="31" spans="2:11">
      <c r="B2" s="10" t="s">
        <v>14</v>
      </c>
      <c r="C2" s="11" t="s">
        <v>167</v>
      </c>
      <c r="D2" s="10" t="s">
        <v>168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26</v>
      </c>
      <c r="D4" s="15" t="s">
        <v>28</v>
      </c>
      <c r="E4" s="15" t="s">
        <v>25</v>
      </c>
      <c r="F4" s="15" t="s">
        <v>23</v>
      </c>
      <c r="G4" s="15" t="s">
        <v>27</v>
      </c>
      <c r="H4" s="15" t="s">
        <v>24</v>
      </c>
      <c r="I4" s="15" t="s">
        <v>29</v>
      </c>
      <c r="J4" s="15" t="s">
        <v>30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28.5" customHeight="1" spans="2:11">
      <c r="B7" s="10"/>
      <c r="C7" s="20" t="s">
        <v>39</v>
      </c>
      <c r="D7" s="21" t="s">
        <v>150</v>
      </c>
      <c r="E7" s="21" t="s">
        <v>151</v>
      </c>
      <c r="F7" s="21" t="s">
        <v>152</v>
      </c>
      <c r="G7" s="21" t="s">
        <v>153</v>
      </c>
      <c r="H7" s="22" t="s">
        <v>70</v>
      </c>
      <c r="I7" s="32"/>
      <c r="J7" s="32"/>
      <c r="K7" s="32"/>
    </row>
    <row r="8" ht="28.5" customHeight="1" spans="2:11">
      <c r="B8" s="10"/>
      <c r="C8" s="20" t="s">
        <v>45</v>
      </c>
      <c r="D8" s="21" t="s">
        <v>154</v>
      </c>
      <c r="E8" s="21" t="s">
        <v>41</v>
      </c>
      <c r="F8" s="21" t="s">
        <v>155</v>
      </c>
      <c r="G8" s="21" t="s">
        <v>156</v>
      </c>
      <c r="H8" s="22" t="s">
        <v>70</v>
      </c>
      <c r="I8" s="32"/>
      <c r="J8" s="32"/>
      <c r="K8" s="32"/>
    </row>
    <row r="9" ht="28.5" customHeight="1" spans="2:11">
      <c r="B9" s="10"/>
      <c r="C9" s="20" t="s">
        <v>74</v>
      </c>
      <c r="D9" s="21" t="s">
        <v>74</v>
      </c>
      <c r="E9" s="21" t="s">
        <v>74</v>
      </c>
      <c r="F9" s="21" t="s">
        <v>74</v>
      </c>
      <c r="G9" s="21" t="s">
        <v>74</v>
      </c>
      <c r="H9" s="22" t="s">
        <v>74</v>
      </c>
      <c r="I9" s="32"/>
      <c r="J9" s="32"/>
      <c r="K9" s="32"/>
    </row>
    <row r="10" ht="28.5" customHeight="1" spans="2:11">
      <c r="B10" s="10"/>
      <c r="C10" s="20" t="s">
        <v>74</v>
      </c>
      <c r="D10" s="21" t="s">
        <v>74</v>
      </c>
      <c r="E10" s="21" t="s">
        <v>74</v>
      </c>
      <c r="F10" s="21" t="s">
        <v>74</v>
      </c>
      <c r="G10" s="21" t="s">
        <v>74</v>
      </c>
      <c r="H10" s="22" t="s">
        <v>74</v>
      </c>
      <c r="I10" s="32"/>
      <c r="J10" s="32"/>
      <c r="K10" s="32"/>
    </row>
    <row r="11" ht="28.5" customHeight="1" spans="2:11">
      <c r="B11" s="10"/>
      <c r="C11" s="20" t="s">
        <v>74</v>
      </c>
      <c r="D11" s="21" t="s">
        <v>74</v>
      </c>
      <c r="E11" s="21" t="s">
        <v>74</v>
      </c>
      <c r="F11" s="21" t="s">
        <v>74</v>
      </c>
      <c r="G11" s="21" t="s">
        <v>74</v>
      </c>
      <c r="H11" s="22" t="s">
        <v>74</v>
      </c>
      <c r="I11" s="32"/>
      <c r="J11" s="32"/>
      <c r="K11" s="32"/>
    </row>
    <row r="12" ht="28.5" customHeight="1" spans="2:11">
      <c r="B12" s="10"/>
      <c r="C12" s="20" t="s">
        <v>74</v>
      </c>
      <c r="D12" s="21" t="s">
        <v>74</v>
      </c>
      <c r="E12" s="21" t="s">
        <v>74</v>
      </c>
      <c r="F12" s="21" t="s">
        <v>74</v>
      </c>
      <c r="G12" s="21" t="s">
        <v>74</v>
      </c>
      <c r="H12" s="22" t="s">
        <v>74</v>
      </c>
      <c r="I12" s="32"/>
      <c r="J12" s="32"/>
      <c r="K12" s="32"/>
    </row>
    <row r="13" ht="28.5" customHeight="1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ht="28.5" customHeight="1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ht="28.5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28.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28.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28.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28.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28.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28.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4</v>
      </c>
      <c r="F24" s="27">
        <v>4</v>
      </c>
      <c r="G24" s="28">
        <f>E24*F24</f>
        <v>16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4</v>
      </c>
      <c r="F25" s="27">
        <v>4</v>
      </c>
      <c r="G25" s="28">
        <f>E25*F25</f>
        <v>16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>
        <v>4</v>
      </c>
      <c r="F27" s="27">
        <v>4</v>
      </c>
      <c r="G27" s="28">
        <f t="shared" si="0"/>
        <v>16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>
        <v>4</v>
      </c>
      <c r="F28" s="27">
        <v>4</v>
      </c>
      <c r="G28" s="28">
        <f t="shared" si="0"/>
        <v>16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>
        <v>4</v>
      </c>
      <c r="F29" s="27">
        <v>4</v>
      </c>
      <c r="G29" s="28">
        <f t="shared" si="0"/>
        <v>16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>
        <v>4</v>
      </c>
      <c r="F30" s="27">
        <v>4</v>
      </c>
      <c r="G30" s="28">
        <f t="shared" si="0"/>
        <v>16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>
        <v>3</v>
      </c>
      <c r="F31" s="27">
        <v>4</v>
      </c>
      <c r="G31" s="28">
        <f t="shared" si="0"/>
        <v>12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3</v>
      </c>
      <c r="F32" s="27">
        <v>3</v>
      </c>
      <c r="G32" s="28">
        <f t="shared" si="0"/>
        <v>9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4</v>
      </c>
      <c r="F33" s="27">
        <v>4</v>
      </c>
      <c r="G33" s="28">
        <f t="shared" si="0"/>
        <v>16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>
        <v>3</v>
      </c>
      <c r="F34" s="27">
        <v>3</v>
      </c>
      <c r="G34" s="28">
        <f t="shared" si="0"/>
        <v>9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>
        <v>3</v>
      </c>
      <c r="F35" s="27">
        <v>3</v>
      </c>
      <c r="G35" s="28">
        <f t="shared" si="0"/>
        <v>9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27">
        <v>3</v>
      </c>
      <c r="F38" s="27">
        <v>3</v>
      </c>
      <c r="G38" s="28">
        <f t="shared" si="0"/>
        <v>9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>
        <v>5</v>
      </c>
      <c r="F39" s="27">
        <v>5</v>
      </c>
      <c r="G39" s="28">
        <f t="shared" si="0"/>
        <v>25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50">
        <v>3</v>
      </c>
      <c r="F40" s="51">
        <v>3</v>
      </c>
      <c r="G40" s="28">
        <f t="shared" si="0"/>
        <v>9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50">
        <v>3</v>
      </c>
      <c r="F41" s="51">
        <v>3</v>
      </c>
      <c r="G41" s="28">
        <f t="shared" si="0"/>
        <v>9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50">
        <v>3</v>
      </c>
      <c r="F42" s="51">
        <v>3</v>
      </c>
      <c r="G42" s="28">
        <f t="shared" si="0"/>
        <v>9</v>
      </c>
      <c r="H42" s="29"/>
      <c r="I42" s="29"/>
      <c r="J42" s="29"/>
      <c r="K42" s="29"/>
    </row>
    <row r="43" ht="14.25" customHeight="1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45.6" customHeight="1" spans="2:11">
      <c r="B46" s="10"/>
      <c r="C46" s="32"/>
      <c r="D46" s="33" t="s">
        <v>161</v>
      </c>
      <c r="E46" s="34" t="s">
        <v>169</v>
      </c>
      <c r="F46" s="33" t="s">
        <v>7</v>
      </c>
      <c r="G46" s="33" t="s">
        <v>70</v>
      </c>
      <c r="H46" s="32"/>
      <c r="I46" s="32"/>
      <c r="J46" s="32"/>
      <c r="K46" s="32"/>
    </row>
    <row r="47" ht="45.6" customHeight="1" spans="2:11">
      <c r="B47" s="10"/>
      <c r="C47" s="32"/>
      <c r="D47" s="33" t="s">
        <v>170</v>
      </c>
      <c r="E47" s="34" t="s">
        <v>166</v>
      </c>
      <c r="F47" s="33" t="s">
        <v>160</v>
      </c>
      <c r="G47" s="33" t="s">
        <v>70</v>
      </c>
      <c r="H47" s="32"/>
      <c r="I47" s="32"/>
      <c r="J47" s="32"/>
      <c r="K47" s="32"/>
    </row>
    <row r="48" ht="45.6" customHeight="1" spans="2:11">
      <c r="B48" s="10"/>
      <c r="C48" s="32"/>
      <c r="D48" s="33" t="s">
        <v>74</v>
      </c>
      <c r="E48" s="34" t="s">
        <v>74</v>
      </c>
      <c r="F48" s="33" t="s">
        <v>74</v>
      </c>
      <c r="G48" s="33" t="s">
        <v>74</v>
      </c>
      <c r="H48" s="32"/>
      <c r="I48" s="32"/>
      <c r="J48" s="32"/>
      <c r="K48" s="32"/>
    </row>
    <row r="49" ht="57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57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6"/>
      <c r="I50" s="36"/>
      <c r="J50" s="36"/>
      <c r="K50" s="46"/>
    </row>
    <row r="51" ht="14.25" customHeight="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ht="23.1" customHeight="1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ht="14.25" customHeight="1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ht="14.25" customHeight="1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4.25" customHeight="1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ht="14.25" customHeight="1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topLeftCell="A29" workbookViewId="0">
      <selection activeCell="E18" sqref="E18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1.7545454545455" customWidth="1"/>
    <col min="6" max="6" width="15" customWidth="1"/>
    <col min="7" max="7" width="13.8727272727273" customWidth="1"/>
    <col min="9" max="9" width="12" customWidth="1"/>
  </cols>
  <sheetData>
    <row r="2" ht="31" spans="2:11">
      <c r="B2" s="10" t="s">
        <v>14</v>
      </c>
      <c r="C2" s="11" t="s">
        <v>171</v>
      </c>
      <c r="D2" s="10" t="s">
        <v>172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5" t="s">
        <v>28</v>
      </c>
      <c r="I4" s="15" t="s">
        <v>29</v>
      </c>
      <c r="J4" s="15"/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30" customHeight="1" spans="2:11">
      <c r="B7" s="10"/>
      <c r="C7" s="20" t="s">
        <v>39</v>
      </c>
      <c r="D7" s="21" t="s">
        <v>150</v>
      </c>
      <c r="E7" s="21" t="s">
        <v>151</v>
      </c>
      <c r="F7" s="21" t="s">
        <v>152</v>
      </c>
      <c r="G7" s="21" t="s">
        <v>153</v>
      </c>
      <c r="H7" s="22" t="s">
        <v>70</v>
      </c>
      <c r="I7" s="32"/>
      <c r="J7" s="32"/>
      <c r="K7" s="32"/>
    </row>
    <row r="8" ht="30" customHeight="1" spans="2:11">
      <c r="B8" s="10"/>
      <c r="C8" s="20" t="s">
        <v>45</v>
      </c>
      <c r="D8" s="21" t="s">
        <v>154</v>
      </c>
      <c r="E8" s="21" t="s">
        <v>41</v>
      </c>
      <c r="F8" s="21" t="s">
        <v>155</v>
      </c>
      <c r="G8" s="21" t="s">
        <v>156</v>
      </c>
      <c r="H8" s="22" t="s">
        <v>70</v>
      </c>
      <c r="I8" s="32"/>
      <c r="J8" s="32"/>
      <c r="K8" s="32"/>
    </row>
    <row r="9" ht="30" customHeight="1" spans="2:11">
      <c r="B9" s="10"/>
      <c r="C9" s="20" t="s">
        <v>74</v>
      </c>
      <c r="D9" s="21" t="s">
        <v>74</v>
      </c>
      <c r="E9" s="21" t="s">
        <v>74</v>
      </c>
      <c r="F9" s="21" t="s">
        <v>74</v>
      </c>
      <c r="G9" s="21" t="s">
        <v>74</v>
      </c>
      <c r="H9" s="22" t="s">
        <v>74</v>
      </c>
      <c r="I9" s="32"/>
      <c r="J9" s="32"/>
      <c r="K9" s="32"/>
    </row>
    <row r="10" ht="30" customHeight="1" spans="2:11">
      <c r="B10" s="10"/>
      <c r="C10" s="20" t="s">
        <v>74</v>
      </c>
      <c r="D10" s="21" t="s">
        <v>74</v>
      </c>
      <c r="E10" s="21" t="s">
        <v>74</v>
      </c>
      <c r="F10" s="21" t="s">
        <v>74</v>
      </c>
      <c r="G10" s="21" t="s">
        <v>74</v>
      </c>
      <c r="H10" s="22" t="s">
        <v>74</v>
      </c>
      <c r="I10" s="32"/>
      <c r="J10" s="32"/>
      <c r="K10" s="32"/>
    </row>
    <row r="11" ht="30" customHeight="1" spans="2:11">
      <c r="B11" s="10"/>
      <c r="C11" s="20" t="s">
        <v>74</v>
      </c>
      <c r="D11" s="21" t="s">
        <v>74</v>
      </c>
      <c r="E11" s="21" t="s">
        <v>74</v>
      </c>
      <c r="F11" s="21" t="s">
        <v>74</v>
      </c>
      <c r="G11" s="21" t="s">
        <v>74</v>
      </c>
      <c r="H11" s="22" t="s">
        <v>74</v>
      </c>
      <c r="I11" s="32"/>
      <c r="J11" s="32"/>
      <c r="K11" s="32"/>
    </row>
    <row r="12" ht="30" customHeight="1" spans="2:11">
      <c r="B12" s="10"/>
      <c r="C12" s="20" t="s">
        <v>74</v>
      </c>
      <c r="D12" s="21" t="s">
        <v>74</v>
      </c>
      <c r="E12" s="21" t="s">
        <v>74</v>
      </c>
      <c r="F12" s="21" t="s">
        <v>74</v>
      </c>
      <c r="G12" s="21" t="s">
        <v>74</v>
      </c>
      <c r="H12" s="22" t="s">
        <v>74</v>
      </c>
      <c r="I12" s="32"/>
      <c r="J12" s="32"/>
      <c r="K12" s="32"/>
    </row>
    <row r="13" ht="30" customHeight="1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ht="30" customHeight="1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ht="30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30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30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30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30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30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30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4</v>
      </c>
      <c r="F24" s="27">
        <v>4</v>
      </c>
      <c r="G24" s="28">
        <f>E24*F24</f>
        <v>16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4</v>
      </c>
      <c r="F25" s="27">
        <v>4</v>
      </c>
      <c r="G25" s="28">
        <f>E25*F25</f>
        <v>16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>
        <v>4</v>
      </c>
      <c r="F27" s="27">
        <v>4</v>
      </c>
      <c r="G27" s="28">
        <f t="shared" si="0"/>
        <v>16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>
        <v>4</v>
      </c>
      <c r="F28" s="27">
        <v>4</v>
      </c>
      <c r="G28" s="28">
        <f t="shared" si="0"/>
        <v>16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>
        <v>4</v>
      </c>
      <c r="F29" s="27">
        <v>4</v>
      </c>
      <c r="G29" s="28">
        <f t="shared" si="0"/>
        <v>16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>
        <v>4</v>
      </c>
      <c r="F30" s="27">
        <v>4</v>
      </c>
      <c r="G30" s="28">
        <f t="shared" si="0"/>
        <v>16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>
        <v>3</v>
      </c>
      <c r="F31" s="27">
        <v>4</v>
      </c>
      <c r="G31" s="28">
        <f t="shared" si="0"/>
        <v>12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3</v>
      </c>
      <c r="F32" s="27">
        <v>3</v>
      </c>
      <c r="G32" s="28">
        <f t="shared" si="0"/>
        <v>9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4</v>
      </c>
      <c r="F33" s="27">
        <v>4</v>
      </c>
      <c r="G33" s="28">
        <f t="shared" si="0"/>
        <v>16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>
        <v>3</v>
      </c>
      <c r="F34" s="27">
        <v>3</v>
      </c>
      <c r="G34" s="28">
        <f t="shared" si="0"/>
        <v>9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>
        <v>3</v>
      </c>
      <c r="F35" s="27">
        <v>3</v>
      </c>
      <c r="G35" s="28">
        <f t="shared" si="0"/>
        <v>9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27">
        <v>4</v>
      </c>
      <c r="F38" s="27">
        <v>4</v>
      </c>
      <c r="G38" s="28">
        <f t="shared" si="0"/>
        <v>16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>
        <v>5</v>
      </c>
      <c r="F39" s="27">
        <v>5</v>
      </c>
      <c r="G39" s="28">
        <f t="shared" si="0"/>
        <v>25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50">
        <v>3</v>
      </c>
      <c r="F40" s="51">
        <v>3</v>
      </c>
      <c r="G40" s="28">
        <f t="shared" si="0"/>
        <v>9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50">
        <v>3</v>
      </c>
      <c r="F41" s="51">
        <v>3</v>
      </c>
      <c r="G41" s="28">
        <f t="shared" si="0"/>
        <v>9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50">
        <v>3</v>
      </c>
      <c r="F42" s="51">
        <v>3</v>
      </c>
      <c r="G42" s="28">
        <f t="shared" si="0"/>
        <v>9</v>
      </c>
      <c r="H42" s="29"/>
      <c r="I42" s="29"/>
      <c r="J42" s="29"/>
      <c r="K42" s="29"/>
    </row>
    <row r="43" ht="14.25" customHeight="1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45.6" customHeight="1" spans="2:11">
      <c r="B46" s="10"/>
      <c r="C46" s="32"/>
      <c r="D46" s="33" t="s">
        <v>161</v>
      </c>
      <c r="E46" s="34" t="s">
        <v>173</v>
      </c>
      <c r="F46" s="33" t="s">
        <v>7</v>
      </c>
      <c r="G46" s="33" t="s">
        <v>70</v>
      </c>
      <c r="H46" s="32"/>
      <c r="I46" s="32"/>
      <c r="J46" s="32"/>
      <c r="K46" s="32"/>
    </row>
    <row r="47" ht="45.6" customHeight="1" spans="2:11">
      <c r="B47" s="10"/>
      <c r="C47" s="32"/>
      <c r="D47" s="33" t="s">
        <v>170</v>
      </c>
      <c r="E47" s="34" t="s">
        <v>169</v>
      </c>
      <c r="F47" s="33" t="s">
        <v>160</v>
      </c>
      <c r="G47" s="33" t="s">
        <v>70</v>
      </c>
      <c r="H47" s="32"/>
      <c r="I47" s="32"/>
      <c r="J47" s="32"/>
      <c r="K47" s="32"/>
    </row>
    <row r="48" ht="45.6" customHeight="1" spans="2:11">
      <c r="B48" s="10"/>
      <c r="C48" s="32"/>
      <c r="D48" s="33" t="s">
        <v>74</v>
      </c>
      <c r="E48" s="34" t="s">
        <v>74</v>
      </c>
      <c r="F48" s="33" t="s">
        <v>74</v>
      </c>
      <c r="G48" s="33" t="s">
        <v>74</v>
      </c>
      <c r="H48" s="32"/>
      <c r="I48" s="32"/>
      <c r="J48" s="32"/>
      <c r="K48" s="32"/>
    </row>
    <row r="49" ht="57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57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ht="14.25" customHeight="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ht="23.1" customHeight="1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ht="14.25" customHeight="1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ht="14.25" customHeight="1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4.25" customHeight="1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ht="14.25" customHeight="1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tabSelected="1" zoomScale="85" zoomScaleNormal="85" topLeftCell="A8" workbookViewId="0">
      <selection activeCell="G37" sqref="G37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2.1272727272727" customWidth="1"/>
    <col min="6" max="6" width="15" customWidth="1"/>
    <col min="7" max="7" width="13.8727272727273" customWidth="1"/>
    <col min="9" max="9" width="12" customWidth="1"/>
  </cols>
  <sheetData>
    <row r="2" ht="15.5" spans="2:11">
      <c r="B2" s="10" t="s">
        <v>14</v>
      </c>
      <c r="C2" s="11" t="s">
        <v>174</v>
      </c>
      <c r="D2" s="10" t="s">
        <v>168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ht="20.45" customHeight="1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25.15" customHeight="1" spans="2:11">
      <c r="B4" s="10" t="s">
        <v>22</v>
      </c>
      <c r="C4" s="15" t="s">
        <v>26</v>
      </c>
      <c r="D4" s="15" t="s">
        <v>28</v>
      </c>
      <c r="E4" s="15" t="s">
        <v>25</v>
      </c>
      <c r="F4" s="15" t="s">
        <v>23</v>
      </c>
      <c r="G4" s="15" t="s">
        <v>27</v>
      </c>
      <c r="H4" s="15" t="s">
        <v>24</v>
      </c>
      <c r="I4" s="15" t="s">
        <v>29</v>
      </c>
      <c r="J4" s="15" t="s">
        <v>30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56" spans="2:11">
      <c r="B7" s="10"/>
      <c r="C7" s="20" t="s">
        <v>39</v>
      </c>
      <c r="D7" s="21" t="s">
        <v>150</v>
      </c>
      <c r="E7" s="21" t="s">
        <v>151</v>
      </c>
      <c r="F7" s="21" t="s">
        <v>152</v>
      </c>
      <c r="G7" s="21" t="s">
        <v>153</v>
      </c>
      <c r="H7" s="22" t="s">
        <v>44</v>
      </c>
      <c r="I7" s="32"/>
      <c r="J7" s="32"/>
      <c r="K7" s="32"/>
    </row>
    <row r="8" ht="28" spans="2:11">
      <c r="B8" s="10"/>
      <c r="C8" s="20" t="s">
        <v>45</v>
      </c>
      <c r="D8" s="21" t="s">
        <v>154</v>
      </c>
      <c r="E8" s="21" t="s">
        <v>41</v>
      </c>
      <c r="F8" s="21" t="s">
        <v>155</v>
      </c>
      <c r="G8" s="21" t="s">
        <v>156</v>
      </c>
      <c r="H8" s="22" t="s">
        <v>44</v>
      </c>
      <c r="I8" s="32"/>
      <c r="J8" s="32"/>
      <c r="K8" s="32"/>
    </row>
    <row r="9" spans="2:11">
      <c r="B9" s="10"/>
      <c r="C9" s="20" t="s">
        <v>74</v>
      </c>
      <c r="D9" s="21" t="s">
        <v>74</v>
      </c>
      <c r="E9" s="21" t="s">
        <v>74</v>
      </c>
      <c r="F9" s="21" t="s">
        <v>74</v>
      </c>
      <c r="G9" s="21" t="s">
        <v>74</v>
      </c>
      <c r="H9" s="22" t="s">
        <v>74</v>
      </c>
      <c r="I9" s="32"/>
      <c r="J9" s="32"/>
      <c r="K9" s="32"/>
    </row>
    <row r="10" spans="2:11">
      <c r="B10" s="10"/>
      <c r="C10" s="20" t="s">
        <v>74</v>
      </c>
      <c r="D10" s="21" t="s">
        <v>74</v>
      </c>
      <c r="E10" s="21" t="s">
        <v>74</v>
      </c>
      <c r="F10" s="21" t="s">
        <v>74</v>
      </c>
      <c r="G10" s="21" t="s">
        <v>74</v>
      </c>
      <c r="H10" s="22" t="s">
        <v>74</v>
      </c>
      <c r="I10" s="32"/>
      <c r="J10" s="32"/>
      <c r="K10" s="32"/>
    </row>
    <row r="11" spans="2:11">
      <c r="B11" s="10"/>
      <c r="C11" s="20" t="s">
        <v>74</v>
      </c>
      <c r="D11" s="21" t="s">
        <v>74</v>
      </c>
      <c r="E11" s="21" t="s">
        <v>74</v>
      </c>
      <c r="F11" s="21" t="s">
        <v>74</v>
      </c>
      <c r="G11" s="21" t="s">
        <v>74</v>
      </c>
      <c r="H11" s="22" t="s">
        <v>74</v>
      </c>
      <c r="I11" s="32"/>
      <c r="J11" s="32"/>
      <c r="K11" s="32"/>
    </row>
    <row r="12" spans="2:11">
      <c r="B12" s="10"/>
      <c r="C12" s="20" t="s">
        <v>74</v>
      </c>
      <c r="D12" s="21" t="s">
        <v>74</v>
      </c>
      <c r="E12" s="21" t="s">
        <v>74</v>
      </c>
      <c r="F12" s="21" t="s">
        <v>74</v>
      </c>
      <c r="G12" s="21" t="s">
        <v>74</v>
      </c>
      <c r="H12" s="22" t="s">
        <v>74</v>
      </c>
      <c r="I12" s="32"/>
      <c r="J12" s="32"/>
      <c r="K12" s="32"/>
    </row>
    <row r="13" spans="2:11">
      <c r="B13" s="10"/>
      <c r="C13" s="20" t="s">
        <v>74</v>
      </c>
      <c r="D13" s="21" t="s">
        <v>74</v>
      </c>
      <c r="E13" s="21" t="s">
        <v>74</v>
      </c>
      <c r="F13" s="21" t="s">
        <v>74</v>
      </c>
      <c r="G13" s="21" t="s">
        <v>74</v>
      </c>
      <c r="H13" s="22" t="s">
        <v>74</v>
      </c>
      <c r="I13" s="32"/>
      <c r="J13" s="32"/>
      <c r="K13" s="32"/>
    </row>
    <row r="14" spans="2:11">
      <c r="B14" s="10"/>
      <c r="C14" s="20" t="s">
        <v>74</v>
      </c>
      <c r="D14" s="21" t="s">
        <v>74</v>
      </c>
      <c r="E14" s="21" t="s">
        <v>74</v>
      </c>
      <c r="F14" s="21" t="s">
        <v>74</v>
      </c>
      <c r="G14" s="21" t="s">
        <v>74</v>
      </c>
      <c r="H14" s="22" t="s">
        <v>74</v>
      </c>
      <c r="I14" s="32"/>
      <c r="J14" s="32"/>
      <c r="K14" s="32"/>
    </row>
    <row r="15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14.2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14.2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14.2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14.2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14.2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14.2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ht="15" customHeight="1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ht="15" customHeight="1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5</v>
      </c>
      <c r="F24" s="27">
        <v>4</v>
      </c>
      <c r="G24" s="28">
        <f>E24*F24</f>
        <v>20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5</v>
      </c>
      <c r="F25" s="27">
        <v>4</v>
      </c>
      <c r="G25" s="28">
        <f>E25*F25</f>
        <v>20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>
        <v>5</v>
      </c>
      <c r="F27" s="27">
        <v>5</v>
      </c>
      <c r="G27" s="28">
        <f t="shared" si="0"/>
        <v>25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>
        <v>4</v>
      </c>
      <c r="F28" s="27">
        <v>5</v>
      </c>
      <c r="G28" s="28">
        <f t="shared" si="0"/>
        <v>20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>
        <v>5</v>
      </c>
      <c r="F29" s="27">
        <v>5</v>
      </c>
      <c r="G29" s="28">
        <f t="shared" si="0"/>
        <v>25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>
        <v>4</v>
      </c>
      <c r="F30" s="27">
        <v>4</v>
      </c>
      <c r="G30" s="28">
        <f t="shared" si="0"/>
        <v>16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>
        <v>4</v>
      </c>
      <c r="F31" s="27">
        <v>5</v>
      </c>
      <c r="G31" s="28">
        <f t="shared" si="0"/>
        <v>20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4</v>
      </c>
      <c r="F32" s="27">
        <v>4</v>
      </c>
      <c r="G32" s="28">
        <f t="shared" si="0"/>
        <v>16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4</v>
      </c>
      <c r="F33" s="27">
        <v>4</v>
      </c>
      <c r="G33" s="28">
        <f t="shared" si="0"/>
        <v>16</v>
      </c>
      <c r="H33" s="29"/>
      <c r="I33" s="29"/>
      <c r="J33" s="29"/>
      <c r="K33" s="29"/>
    </row>
    <row r="34" ht="14.25" customHeight="1" spans="2:11">
      <c r="B34" s="10"/>
      <c r="C34" s="25">
        <v>11</v>
      </c>
      <c r="D34" s="26" t="s">
        <v>90</v>
      </c>
      <c r="E34" s="27">
        <v>4</v>
      </c>
      <c r="F34" s="27">
        <v>4</v>
      </c>
      <c r="G34" s="28">
        <f t="shared" si="0"/>
        <v>16</v>
      </c>
      <c r="H34" s="29"/>
      <c r="I34" s="29"/>
      <c r="J34" s="29"/>
      <c r="K34" s="29"/>
    </row>
    <row r="35" ht="14.25" customHeight="1" spans="2:11">
      <c r="B35" s="10"/>
      <c r="C35" s="25">
        <v>12</v>
      </c>
      <c r="D35" s="26" t="s">
        <v>91</v>
      </c>
      <c r="E35" s="27">
        <v>4</v>
      </c>
      <c r="F35" s="27">
        <v>4</v>
      </c>
      <c r="G35" s="28">
        <f t="shared" si="0"/>
        <v>16</v>
      </c>
      <c r="H35" s="29"/>
      <c r="I35" s="29"/>
      <c r="J35" s="29"/>
      <c r="K35" s="29"/>
    </row>
    <row r="36" ht="14.25" customHeight="1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ht="14.25" customHeight="1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ht="14.25" customHeight="1" spans="2:11">
      <c r="B38" s="10"/>
      <c r="C38" s="25">
        <v>15</v>
      </c>
      <c r="D38" s="30" t="s">
        <v>94</v>
      </c>
      <c r="E38" s="27">
        <v>4</v>
      </c>
      <c r="F38" s="27">
        <v>4</v>
      </c>
      <c r="G38" s="28">
        <f t="shared" si="0"/>
        <v>16</v>
      </c>
      <c r="H38" s="29"/>
      <c r="I38" s="29"/>
      <c r="J38" s="29"/>
      <c r="K38" s="29"/>
    </row>
    <row r="39" ht="14.25" customHeight="1" spans="2:11">
      <c r="B39" s="10"/>
      <c r="C39" s="25">
        <v>16</v>
      </c>
      <c r="D39" s="26" t="s">
        <v>95</v>
      </c>
      <c r="E39" s="27">
        <v>5</v>
      </c>
      <c r="F39" s="27">
        <v>5</v>
      </c>
      <c r="G39" s="28">
        <f t="shared" si="0"/>
        <v>25</v>
      </c>
      <c r="H39" s="29"/>
      <c r="I39" s="29"/>
      <c r="J39" s="29"/>
      <c r="K39" s="29"/>
    </row>
    <row r="40" ht="14.25" customHeight="1" spans="2:11">
      <c r="B40" s="10"/>
      <c r="C40" s="25">
        <v>17</v>
      </c>
      <c r="D40" s="26" t="s">
        <v>96</v>
      </c>
      <c r="E40" s="27">
        <v>4</v>
      </c>
      <c r="F40" s="27">
        <v>4</v>
      </c>
      <c r="G40" s="28">
        <f t="shared" si="0"/>
        <v>16</v>
      </c>
      <c r="H40" s="29"/>
      <c r="I40" s="29"/>
      <c r="J40" s="29"/>
      <c r="K40" s="29"/>
    </row>
    <row r="41" ht="14.25" customHeight="1" spans="2:11">
      <c r="B41" s="10"/>
      <c r="C41" s="25">
        <v>18</v>
      </c>
      <c r="D41" s="26" t="s">
        <v>97</v>
      </c>
      <c r="E41" s="27">
        <v>4</v>
      </c>
      <c r="F41" s="27">
        <v>4</v>
      </c>
      <c r="G41" s="28">
        <f t="shared" si="0"/>
        <v>16</v>
      </c>
      <c r="H41" s="29"/>
      <c r="I41" s="29"/>
      <c r="J41" s="29"/>
      <c r="K41" s="29"/>
    </row>
    <row r="42" ht="14.25" customHeight="1" spans="2:11">
      <c r="B42" s="10"/>
      <c r="C42" s="25">
        <v>19</v>
      </c>
      <c r="D42" s="26" t="s">
        <v>98</v>
      </c>
      <c r="E42" s="27">
        <v>4</v>
      </c>
      <c r="F42" s="27">
        <v>4</v>
      </c>
      <c r="G42" s="28">
        <f t="shared" si="0"/>
        <v>16</v>
      </c>
      <c r="H42" s="29"/>
      <c r="I42" s="29"/>
      <c r="J42" s="29"/>
      <c r="K42" s="29"/>
    </row>
    <row r="43" ht="14.25" customHeight="1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ht="14.25" customHeight="1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ht="14.25" customHeight="1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45.6" customHeight="1" spans="2:11">
      <c r="B46" s="10"/>
      <c r="C46" s="32"/>
      <c r="D46" s="33" t="s">
        <v>161</v>
      </c>
      <c r="E46" s="34" t="s">
        <v>173</v>
      </c>
      <c r="F46" s="33" t="s">
        <v>7</v>
      </c>
      <c r="G46" s="33" t="s">
        <v>70</v>
      </c>
      <c r="H46" s="32"/>
      <c r="I46" s="32"/>
      <c r="J46" s="32"/>
      <c r="K46" s="32"/>
    </row>
    <row r="47" ht="45.6" customHeight="1" spans="2:11">
      <c r="B47" s="10"/>
      <c r="C47" s="32"/>
      <c r="D47" s="33" t="s">
        <v>170</v>
      </c>
      <c r="E47" s="34" t="s">
        <v>173</v>
      </c>
      <c r="F47" s="33" t="s">
        <v>160</v>
      </c>
      <c r="G47" s="33" t="s">
        <v>70</v>
      </c>
      <c r="H47" s="32"/>
      <c r="I47" s="32"/>
      <c r="J47" s="32"/>
      <c r="K47" s="32"/>
    </row>
    <row r="48" ht="45.6" customHeight="1" spans="2:11">
      <c r="B48" s="10"/>
      <c r="C48" s="32"/>
      <c r="D48" s="33" t="s">
        <v>175</v>
      </c>
      <c r="E48" s="34" t="s">
        <v>169</v>
      </c>
      <c r="F48" s="33" t="s">
        <v>160</v>
      </c>
      <c r="G48" s="33" t="s">
        <v>70</v>
      </c>
      <c r="H48" s="32"/>
      <c r="I48" s="32"/>
      <c r="J48" s="32"/>
      <c r="K48" s="32"/>
    </row>
    <row r="49" ht="57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57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ht="14.25" customHeight="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ht="14.25" customHeight="1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ht="23.1" customHeight="1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ht="23.1" customHeight="1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ht="14.25" customHeight="1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ht="14.25" customHeight="1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4.25" customHeight="1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ht="14.25" customHeight="1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zoomScale="85" zoomScaleNormal="85" topLeftCell="A22" workbookViewId="0">
      <selection activeCell="H49" sqref="H49"/>
    </sheetView>
  </sheetViews>
  <sheetFormatPr defaultColWidth="9" defaultRowHeight="14"/>
  <cols>
    <col min="1" max="1" width="2.25454545454545" customWidth="1"/>
    <col min="3" max="3" width="11.2545454545455" customWidth="1"/>
    <col min="4" max="4" width="15.7545454545455" customWidth="1"/>
    <col min="5" max="5" width="22" customWidth="1"/>
    <col min="6" max="6" width="12.6272727272727" customWidth="1"/>
    <col min="7" max="7" width="13.8727272727273" customWidth="1"/>
    <col min="9" max="9" width="12" customWidth="1"/>
  </cols>
  <sheetData>
    <row r="2" ht="15.5" spans="2:11">
      <c r="B2" s="10" t="s">
        <v>14</v>
      </c>
      <c r="C2" s="11" t="s">
        <v>176</v>
      </c>
      <c r="D2" s="10" t="s">
        <v>168</v>
      </c>
      <c r="E2" s="10"/>
      <c r="F2" s="12" t="s">
        <v>17</v>
      </c>
      <c r="G2" s="12"/>
      <c r="H2" s="10" t="s">
        <v>18</v>
      </c>
      <c r="I2" s="10"/>
      <c r="J2" s="12" t="s">
        <v>19</v>
      </c>
      <c r="K2" s="12"/>
    </row>
    <row r="3" spans="2:11">
      <c r="B3" s="10" t="s">
        <v>20</v>
      </c>
      <c r="C3" s="13" t="s">
        <v>21</v>
      </c>
      <c r="D3" s="14"/>
      <c r="E3" s="14"/>
      <c r="F3" s="14"/>
      <c r="G3" s="14"/>
      <c r="H3" s="14"/>
      <c r="I3" s="14"/>
      <c r="J3" s="14"/>
      <c r="K3" s="42"/>
    </row>
    <row r="4" ht="15.5" spans="2:11">
      <c r="B4" s="10" t="s">
        <v>22</v>
      </c>
      <c r="C4" s="15" t="s">
        <v>25</v>
      </c>
      <c r="D4" s="15" t="s">
        <v>28</v>
      </c>
      <c r="E4" s="15" t="s">
        <v>23</v>
      </c>
      <c r="F4" s="15" t="s">
        <v>26</v>
      </c>
      <c r="G4" s="15" t="s">
        <v>27</v>
      </c>
      <c r="H4" s="15" t="s">
        <v>24</v>
      </c>
      <c r="I4" s="15" t="s">
        <v>29</v>
      </c>
      <c r="J4" s="15" t="s">
        <v>30</v>
      </c>
      <c r="K4" s="41"/>
    </row>
    <row r="5" spans="2:11">
      <c r="B5" s="10" t="s">
        <v>31</v>
      </c>
      <c r="C5" s="16" t="s">
        <v>32</v>
      </c>
      <c r="D5" s="17"/>
      <c r="E5" s="17"/>
      <c r="F5" s="17"/>
      <c r="G5" s="17"/>
      <c r="H5" s="17"/>
      <c r="I5" s="17"/>
      <c r="J5" s="17"/>
      <c r="K5" s="43"/>
    </row>
    <row r="6" spans="2:11">
      <c r="B6" s="10"/>
      <c r="C6" s="18" t="s">
        <v>33</v>
      </c>
      <c r="D6" s="19" t="s">
        <v>34</v>
      </c>
      <c r="E6" s="19" t="s">
        <v>35</v>
      </c>
      <c r="F6" s="19" t="s">
        <v>36</v>
      </c>
      <c r="G6" s="19" t="s">
        <v>37</v>
      </c>
      <c r="H6" s="19" t="s">
        <v>38</v>
      </c>
      <c r="I6" s="44"/>
      <c r="J6" s="44"/>
      <c r="K6" s="45"/>
    </row>
    <row r="7" ht="27.75" customHeight="1" spans="2:11">
      <c r="B7" s="10"/>
      <c r="C7" s="20" t="s">
        <v>39</v>
      </c>
      <c r="D7" s="21" t="s">
        <v>177</v>
      </c>
      <c r="E7" s="21" t="s">
        <v>41</v>
      </c>
      <c r="F7" s="21" t="s">
        <v>178</v>
      </c>
      <c r="G7" s="21" t="s">
        <v>179</v>
      </c>
      <c r="H7" s="22" t="s">
        <v>44</v>
      </c>
      <c r="I7" s="32"/>
      <c r="J7" s="32"/>
      <c r="K7" s="32"/>
    </row>
    <row r="8" ht="27.75" customHeight="1" spans="2:11">
      <c r="B8" s="10"/>
      <c r="C8" s="20" t="s">
        <v>45</v>
      </c>
      <c r="D8" s="21" t="s">
        <v>180</v>
      </c>
      <c r="E8" s="21" t="s">
        <v>41</v>
      </c>
      <c r="F8" s="21" t="s">
        <v>181</v>
      </c>
      <c r="G8" s="21" t="s">
        <v>182</v>
      </c>
      <c r="H8" s="22" t="s">
        <v>44</v>
      </c>
      <c r="I8" s="32"/>
      <c r="J8" s="32"/>
      <c r="K8" s="32"/>
    </row>
    <row r="9" ht="27.75" customHeight="1" spans="2:11">
      <c r="B9" s="10"/>
      <c r="C9" s="20" t="s">
        <v>49</v>
      </c>
      <c r="D9" s="21" t="s">
        <v>183</v>
      </c>
      <c r="E9" s="21" t="s">
        <v>184</v>
      </c>
      <c r="F9" s="21" t="s">
        <v>57</v>
      </c>
      <c r="G9" s="21" t="s">
        <v>185</v>
      </c>
      <c r="H9" s="22" t="s">
        <v>44</v>
      </c>
      <c r="I9" s="32"/>
      <c r="J9" s="32"/>
      <c r="K9" s="32"/>
    </row>
    <row r="10" ht="27.75" customHeight="1" spans="2:11">
      <c r="B10" s="10"/>
      <c r="C10" s="20" t="s">
        <v>54</v>
      </c>
      <c r="D10" s="21" t="s">
        <v>186</v>
      </c>
      <c r="E10" s="21" t="s">
        <v>41</v>
      </c>
      <c r="F10" s="21" t="s">
        <v>187</v>
      </c>
      <c r="G10" s="21" t="s">
        <v>43</v>
      </c>
      <c r="H10" s="22" t="s">
        <v>44</v>
      </c>
      <c r="I10" s="32"/>
      <c r="J10" s="32"/>
      <c r="K10" s="32"/>
    </row>
    <row r="11" ht="27.75" customHeight="1" spans="2:11">
      <c r="B11" s="10"/>
      <c r="C11" s="20" t="s">
        <v>59</v>
      </c>
      <c r="D11" s="21" t="s">
        <v>188</v>
      </c>
      <c r="E11" s="21" t="s">
        <v>41</v>
      </c>
      <c r="F11" s="21" t="s">
        <v>189</v>
      </c>
      <c r="G11" s="21" t="s">
        <v>190</v>
      </c>
      <c r="H11" s="22" t="s">
        <v>44</v>
      </c>
      <c r="I11" s="32"/>
      <c r="J11" s="32"/>
      <c r="K11" s="32"/>
    </row>
    <row r="12" ht="27.75" customHeight="1" spans="2:11">
      <c r="B12" s="10"/>
      <c r="C12" s="20" t="s">
        <v>62</v>
      </c>
      <c r="D12" s="21" t="s">
        <v>191</v>
      </c>
      <c r="E12" s="21" t="s">
        <v>41</v>
      </c>
      <c r="F12" s="21" t="s">
        <v>189</v>
      </c>
      <c r="G12" s="21" t="s">
        <v>192</v>
      </c>
      <c r="H12" s="22" t="s">
        <v>44</v>
      </c>
      <c r="I12" s="32"/>
      <c r="J12" s="32"/>
      <c r="K12" s="32"/>
    </row>
    <row r="13" ht="27.75" customHeight="1" spans="2:11">
      <c r="B13" s="10"/>
      <c r="C13" s="20" t="s">
        <v>66</v>
      </c>
      <c r="D13" s="21" t="s">
        <v>193</v>
      </c>
      <c r="E13" s="21" t="s">
        <v>41</v>
      </c>
      <c r="F13" s="21" t="s">
        <v>189</v>
      </c>
      <c r="G13" s="21" t="s">
        <v>194</v>
      </c>
      <c r="H13" s="22" t="s">
        <v>44</v>
      </c>
      <c r="I13" s="32"/>
      <c r="J13" s="32"/>
      <c r="K13" s="32"/>
    </row>
    <row r="14" ht="27.75" customHeight="1" spans="2:11">
      <c r="B14" s="10"/>
      <c r="C14" s="20" t="s">
        <v>71</v>
      </c>
      <c r="D14" s="21" t="s">
        <v>195</v>
      </c>
      <c r="E14" s="21" t="s">
        <v>196</v>
      </c>
      <c r="F14" s="21" t="s">
        <v>57</v>
      </c>
      <c r="G14" s="21" t="s">
        <v>197</v>
      </c>
      <c r="H14" s="22" t="s">
        <v>44</v>
      </c>
      <c r="I14" s="32"/>
      <c r="J14" s="32"/>
      <c r="K14" s="32"/>
    </row>
    <row r="15" ht="27.75" customHeight="1" spans="2:11">
      <c r="B15" s="10"/>
      <c r="C15" s="20" t="s">
        <v>74</v>
      </c>
      <c r="D15" s="21" t="s">
        <v>74</v>
      </c>
      <c r="E15" s="21" t="s">
        <v>74</v>
      </c>
      <c r="F15" s="21" t="s">
        <v>74</v>
      </c>
      <c r="G15" s="21" t="s">
        <v>74</v>
      </c>
      <c r="H15" s="22" t="s">
        <v>74</v>
      </c>
      <c r="I15" s="32"/>
      <c r="J15" s="32"/>
      <c r="K15" s="32"/>
    </row>
    <row r="16" ht="27.75" customHeight="1" spans="2:11">
      <c r="B16" s="10"/>
      <c r="C16" s="20" t="s">
        <v>74</v>
      </c>
      <c r="D16" s="21" t="s">
        <v>74</v>
      </c>
      <c r="E16" s="21" t="s">
        <v>74</v>
      </c>
      <c r="F16" s="21" t="s">
        <v>74</v>
      </c>
      <c r="G16" s="21" t="s">
        <v>74</v>
      </c>
      <c r="H16" s="22" t="s">
        <v>74</v>
      </c>
      <c r="I16" s="32"/>
      <c r="J16" s="32"/>
      <c r="K16" s="32"/>
    </row>
    <row r="17" ht="27.75" customHeight="1" spans="2:11">
      <c r="B17" s="10"/>
      <c r="C17" s="20" t="s">
        <v>74</v>
      </c>
      <c r="D17" s="21" t="s">
        <v>74</v>
      </c>
      <c r="E17" s="21" t="s">
        <v>74</v>
      </c>
      <c r="F17" s="21" t="s">
        <v>74</v>
      </c>
      <c r="G17" s="21" t="s">
        <v>74</v>
      </c>
      <c r="H17" s="22" t="s">
        <v>74</v>
      </c>
      <c r="I17" s="32"/>
      <c r="J17" s="32"/>
      <c r="K17" s="32"/>
    </row>
    <row r="18" ht="27.75" customHeight="1" spans="2:11">
      <c r="B18" s="10"/>
      <c r="C18" s="20" t="s">
        <v>74</v>
      </c>
      <c r="D18" s="21" t="s">
        <v>74</v>
      </c>
      <c r="E18" s="21" t="s">
        <v>74</v>
      </c>
      <c r="F18" s="21" t="s">
        <v>74</v>
      </c>
      <c r="G18" s="21" t="s">
        <v>74</v>
      </c>
      <c r="H18" s="22" t="s">
        <v>74</v>
      </c>
      <c r="I18" s="32"/>
      <c r="J18" s="32"/>
      <c r="K18" s="32"/>
    </row>
    <row r="19" ht="27.75" customHeight="1" spans="2:11">
      <c r="B19" s="10"/>
      <c r="C19" s="20" t="s">
        <v>74</v>
      </c>
      <c r="D19" s="21" t="s">
        <v>74</v>
      </c>
      <c r="E19" s="21" t="s">
        <v>74</v>
      </c>
      <c r="F19" s="21" t="s">
        <v>74</v>
      </c>
      <c r="G19" s="21" t="s">
        <v>74</v>
      </c>
      <c r="H19" s="22" t="s">
        <v>74</v>
      </c>
      <c r="I19" s="32"/>
      <c r="J19" s="32"/>
      <c r="K19" s="32"/>
    </row>
    <row r="20" ht="27.75" customHeight="1" spans="2:11">
      <c r="B20" s="10"/>
      <c r="C20" s="20" t="s">
        <v>74</v>
      </c>
      <c r="D20" s="21" t="s">
        <v>74</v>
      </c>
      <c r="E20" s="21" t="s">
        <v>74</v>
      </c>
      <c r="F20" s="21" t="s">
        <v>74</v>
      </c>
      <c r="G20" s="21" t="s">
        <v>74</v>
      </c>
      <c r="H20" s="22" t="s">
        <v>74</v>
      </c>
      <c r="I20" s="32"/>
      <c r="J20" s="32"/>
      <c r="K20" s="32"/>
    </row>
    <row r="21" ht="27.75" customHeight="1" spans="2:11">
      <c r="B21" s="10"/>
      <c r="C21" s="20" t="s">
        <v>74</v>
      </c>
      <c r="D21" s="21" t="s">
        <v>74</v>
      </c>
      <c r="E21" s="21" t="s">
        <v>74</v>
      </c>
      <c r="F21" s="21" t="s">
        <v>74</v>
      </c>
      <c r="G21" s="21" t="s">
        <v>74</v>
      </c>
      <c r="H21" s="22" t="s">
        <v>74</v>
      </c>
      <c r="I21" s="32"/>
      <c r="J21" s="32"/>
      <c r="K21" s="32"/>
    </row>
    <row r="22" spans="2:11">
      <c r="B22" s="10"/>
      <c r="C22" s="16" t="s">
        <v>75</v>
      </c>
      <c r="D22" s="17"/>
      <c r="E22" s="17"/>
      <c r="F22" s="17"/>
      <c r="G22" s="17"/>
      <c r="H22" s="17"/>
      <c r="I22" s="17"/>
      <c r="J22" s="17"/>
      <c r="K22" s="43"/>
    </row>
    <row r="23" spans="2:11">
      <c r="B23" s="10"/>
      <c r="C23" s="23" t="s">
        <v>76</v>
      </c>
      <c r="D23" s="24" t="s">
        <v>77</v>
      </c>
      <c r="E23" s="19" t="s">
        <v>3</v>
      </c>
      <c r="F23" s="19" t="s">
        <v>4</v>
      </c>
      <c r="G23" s="19" t="s">
        <v>78</v>
      </c>
      <c r="H23" s="19" t="s">
        <v>79</v>
      </c>
      <c r="I23" s="44"/>
      <c r="J23" s="44"/>
      <c r="K23" s="45"/>
    </row>
    <row r="24" spans="2:11">
      <c r="B24" s="10"/>
      <c r="C24" s="25">
        <v>1</v>
      </c>
      <c r="D24" s="26" t="s">
        <v>80</v>
      </c>
      <c r="E24" s="27">
        <v>5</v>
      </c>
      <c r="F24" s="27">
        <v>4</v>
      </c>
      <c r="G24" s="28">
        <f>E24*F24</f>
        <v>20</v>
      </c>
      <c r="H24" s="29"/>
      <c r="I24" s="29"/>
      <c r="J24" s="29"/>
      <c r="K24" s="29"/>
    </row>
    <row r="25" spans="2:11">
      <c r="B25" s="10"/>
      <c r="C25" s="25">
        <v>2</v>
      </c>
      <c r="D25" s="26" t="s">
        <v>81</v>
      </c>
      <c r="E25" s="27">
        <v>5</v>
      </c>
      <c r="F25" s="27">
        <v>4</v>
      </c>
      <c r="G25" s="28">
        <f>E25*F25</f>
        <v>20</v>
      </c>
      <c r="H25" s="29"/>
      <c r="I25" s="29"/>
      <c r="J25" s="29"/>
      <c r="K25" s="29"/>
    </row>
    <row r="26" spans="2:11">
      <c r="B26" s="10"/>
      <c r="C26" s="25">
        <v>3</v>
      </c>
      <c r="D26" s="26" t="s">
        <v>82</v>
      </c>
      <c r="E26" s="27">
        <v>4</v>
      </c>
      <c r="F26" s="27">
        <v>4</v>
      </c>
      <c r="G26" s="28">
        <f t="shared" ref="G26:G42" si="0">E26*F26</f>
        <v>16</v>
      </c>
      <c r="H26" s="29"/>
      <c r="I26" s="29"/>
      <c r="J26" s="29"/>
      <c r="K26" s="29"/>
    </row>
    <row r="27" spans="2:11">
      <c r="B27" s="10"/>
      <c r="C27" s="25">
        <v>4</v>
      </c>
      <c r="D27" s="26" t="s">
        <v>83</v>
      </c>
      <c r="E27" s="27">
        <v>5</v>
      </c>
      <c r="F27" s="27">
        <v>5</v>
      </c>
      <c r="G27" s="28">
        <f t="shared" si="0"/>
        <v>25</v>
      </c>
      <c r="H27" s="29"/>
      <c r="I27" s="29"/>
      <c r="J27" s="29"/>
      <c r="K27" s="29"/>
    </row>
    <row r="28" spans="2:11">
      <c r="B28" s="10"/>
      <c r="C28" s="25">
        <v>5</v>
      </c>
      <c r="D28" s="26" t="s">
        <v>84</v>
      </c>
      <c r="E28" s="27">
        <v>4</v>
      </c>
      <c r="F28" s="27">
        <v>5</v>
      </c>
      <c r="G28" s="28">
        <f t="shared" si="0"/>
        <v>20</v>
      </c>
      <c r="H28" s="29"/>
      <c r="I28" s="29"/>
      <c r="J28" s="29"/>
      <c r="K28" s="29"/>
    </row>
    <row r="29" spans="2:11">
      <c r="B29" s="10"/>
      <c r="C29" s="25">
        <v>6</v>
      </c>
      <c r="D29" s="26" t="s">
        <v>85</v>
      </c>
      <c r="E29" s="27">
        <v>5</v>
      </c>
      <c r="F29" s="27">
        <v>5</v>
      </c>
      <c r="G29" s="28">
        <f t="shared" si="0"/>
        <v>25</v>
      </c>
      <c r="H29" s="29"/>
      <c r="I29" s="29"/>
      <c r="J29" s="29"/>
      <c r="K29" s="29"/>
    </row>
    <row r="30" spans="2:11">
      <c r="B30" s="10"/>
      <c r="C30" s="25">
        <v>7</v>
      </c>
      <c r="D30" s="26" t="s">
        <v>86</v>
      </c>
      <c r="E30" s="27">
        <v>4</v>
      </c>
      <c r="F30" s="27">
        <v>4</v>
      </c>
      <c r="G30" s="28">
        <f t="shared" si="0"/>
        <v>16</v>
      </c>
      <c r="H30" s="29"/>
      <c r="I30" s="29"/>
      <c r="J30" s="29"/>
      <c r="K30" s="29"/>
    </row>
    <row r="31" spans="2:11">
      <c r="B31" s="10"/>
      <c r="C31" s="25">
        <v>8</v>
      </c>
      <c r="D31" s="26" t="s">
        <v>87</v>
      </c>
      <c r="E31" s="27">
        <v>4</v>
      </c>
      <c r="F31" s="27">
        <v>5</v>
      </c>
      <c r="G31" s="28">
        <f t="shared" si="0"/>
        <v>20</v>
      </c>
      <c r="H31" s="29"/>
      <c r="I31" s="29"/>
      <c r="J31" s="29"/>
      <c r="K31" s="29"/>
    </row>
    <row r="32" spans="2:11">
      <c r="B32" s="10"/>
      <c r="C32" s="25">
        <v>9</v>
      </c>
      <c r="D32" s="26" t="s">
        <v>88</v>
      </c>
      <c r="E32" s="27">
        <v>4</v>
      </c>
      <c r="F32" s="27">
        <v>4</v>
      </c>
      <c r="G32" s="28">
        <f t="shared" si="0"/>
        <v>16</v>
      </c>
      <c r="H32" s="29"/>
      <c r="I32" s="29"/>
      <c r="J32" s="29"/>
      <c r="K32" s="29"/>
    </row>
    <row r="33" spans="2:11">
      <c r="B33" s="10"/>
      <c r="C33" s="25">
        <v>10</v>
      </c>
      <c r="D33" s="26" t="s">
        <v>89</v>
      </c>
      <c r="E33" s="27">
        <v>4</v>
      </c>
      <c r="F33" s="27">
        <v>4</v>
      </c>
      <c r="G33" s="28">
        <f t="shared" si="0"/>
        <v>16</v>
      </c>
      <c r="H33" s="29"/>
      <c r="I33" s="29"/>
      <c r="J33" s="29"/>
      <c r="K33" s="29"/>
    </row>
    <row r="34" spans="2:11">
      <c r="B34" s="10"/>
      <c r="C34" s="25">
        <v>11</v>
      </c>
      <c r="D34" s="26" t="s">
        <v>90</v>
      </c>
      <c r="E34" s="27">
        <v>4</v>
      </c>
      <c r="F34" s="27">
        <v>4</v>
      </c>
      <c r="G34" s="28">
        <f t="shared" si="0"/>
        <v>16</v>
      </c>
      <c r="H34" s="29"/>
      <c r="I34" s="29"/>
      <c r="J34" s="29"/>
      <c r="K34" s="29"/>
    </row>
    <row r="35" spans="2:11">
      <c r="B35" s="10"/>
      <c r="C35" s="25">
        <v>12</v>
      </c>
      <c r="D35" s="26" t="s">
        <v>91</v>
      </c>
      <c r="E35" s="27">
        <v>4</v>
      </c>
      <c r="F35" s="27">
        <v>4</v>
      </c>
      <c r="G35" s="28">
        <f t="shared" si="0"/>
        <v>16</v>
      </c>
      <c r="H35" s="29"/>
      <c r="I35" s="29"/>
      <c r="J35" s="29"/>
      <c r="K35" s="29"/>
    </row>
    <row r="36" spans="2:11">
      <c r="B36" s="10"/>
      <c r="C36" s="25">
        <v>13</v>
      </c>
      <c r="D36" s="26" t="s">
        <v>92</v>
      </c>
      <c r="E36" s="27">
        <v>4</v>
      </c>
      <c r="F36" s="27">
        <v>4</v>
      </c>
      <c r="G36" s="28">
        <f t="shared" si="0"/>
        <v>16</v>
      </c>
      <c r="H36" s="29"/>
      <c r="I36" s="29"/>
      <c r="J36" s="29"/>
      <c r="K36" s="29"/>
    </row>
    <row r="37" spans="2:11">
      <c r="B37" s="10"/>
      <c r="C37" s="25">
        <v>14</v>
      </c>
      <c r="D37" s="26" t="s">
        <v>93</v>
      </c>
      <c r="E37" s="27">
        <v>5</v>
      </c>
      <c r="F37" s="27">
        <v>5</v>
      </c>
      <c r="G37" s="28">
        <f t="shared" si="0"/>
        <v>25</v>
      </c>
      <c r="H37" s="29"/>
      <c r="I37" s="29"/>
      <c r="J37" s="29"/>
      <c r="K37" s="29"/>
    </row>
    <row r="38" spans="2:11">
      <c r="B38" s="10"/>
      <c r="C38" s="25">
        <v>15</v>
      </c>
      <c r="D38" s="30" t="s">
        <v>94</v>
      </c>
      <c r="E38" s="27">
        <v>4</v>
      </c>
      <c r="F38" s="27">
        <v>4</v>
      </c>
      <c r="G38" s="28">
        <f t="shared" si="0"/>
        <v>16</v>
      </c>
      <c r="H38" s="29"/>
      <c r="I38" s="29"/>
      <c r="J38" s="29"/>
      <c r="K38" s="29"/>
    </row>
    <row r="39" spans="2:11">
      <c r="B39" s="10"/>
      <c r="C39" s="25">
        <v>16</v>
      </c>
      <c r="D39" s="26" t="s">
        <v>95</v>
      </c>
      <c r="E39" s="27">
        <v>5</v>
      </c>
      <c r="F39" s="27">
        <v>5</v>
      </c>
      <c r="G39" s="28">
        <f t="shared" si="0"/>
        <v>25</v>
      </c>
      <c r="H39" s="29"/>
      <c r="I39" s="29"/>
      <c r="J39" s="29"/>
      <c r="K39" s="29"/>
    </row>
    <row r="40" spans="2:11">
      <c r="B40" s="10"/>
      <c r="C40" s="25">
        <v>17</v>
      </c>
      <c r="D40" s="26" t="s">
        <v>96</v>
      </c>
      <c r="E40" s="27">
        <v>4</v>
      </c>
      <c r="F40" s="27">
        <v>4</v>
      </c>
      <c r="G40" s="28">
        <f t="shared" si="0"/>
        <v>16</v>
      </c>
      <c r="H40" s="29"/>
      <c r="I40" s="29"/>
      <c r="J40" s="29"/>
      <c r="K40" s="29"/>
    </row>
    <row r="41" spans="2:11">
      <c r="B41" s="10"/>
      <c r="C41" s="25">
        <v>18</v>
      </c>
      <c r="D41" s="26" t="s">
        <v>97</v>
      </c>
      <c r="E41" s="27">
        <v>4</v>
      </c>
      <c r="F41" s="27">
        <v>4</v>
      </c>
      <c r="G41" s="28">
        <f t="shared" si="0"/>
        <v>16</v>
      </c>
      <c r="H41" s="29"/>
      <c r="I41" s="29"/>
      <c r="J41" s="29"/>
      <c r="K41" s="29"/>
    </row>
    <row r="42" spans="2:11">
      <c r="B42" s="10"/>
      <c r="C42" s="25">
        <v>19</v>
      </c>
      <c r="D42" s="26" t="s">
        <v>98</v>
      </c>
      <c r="E42" s="27">
        <v>4</v>
      </c>
      <c r="F42" s="27">
        <v>4</v>
      </c>
      <c r="G42" s="28">
        <f t="shared" si="0"/>
        <v>16</v>
      </c>
      <c r="H42" s="29"/>
      <c r="I42" s="29"/>
      <c r="J42" s="29"/>
      <c r="K42" s="29"/>
    </row>
    <row r="43" spans="2:11">
      <c r="B43" s="10"/>
      <c r="C43" s="16" t="s">
        <v>157</v>
      </c>
      <c r="D43" s="17"/>
      <c r="E43" s="17"/>
      <c r="F43" s="17"/>
      <c r="G43" s="17"/>
      <c r="H43" s="17"/>
      <c r="I43" s="17"/>
      <c r="J43" s="17"/>
      <c r="K43" s="43"/>
    </row>
    <row r="44" spans="2:11">
      <c r="B44" s="10"/>
      <c r="C44" s="31"/>
      <c r="D44" s="31" t="s">
        <v>100</v>
      </c>
      <c r="E44" s="31" t="s">
        <v>101</v>
      </c>
      <c r="F44" t="s">
        <v>102</v>
      </c>
      <c r="G44" s="31" t="s">
        <v>103</v>
      </c>
      <c r="H44" s="31"/>
      <c r="I44" s="31"/>
      <c r="J44" s="31"/>
      <c r="K44" s="31"/>
    </row>
    <row r="45" spans="2:11">
      <c r="B45" s="10"/>
      <c r="C45" s="31" t="s">
        <v>158</v>
      </c>
      <c r="D45" s="31"/>
      <c r="E45" s="31" t="s">
        <v>159</v>
      </c>
      <c r="F45" s="32" t="s">
        <v>160</v>
      </c>
      <c r="G45" s="31"/>
      <c r="H45" s="31"/>
      <c r="I45" s="31"/>
      <c r="J45" s="31"/>
      <c r="K45" s="31"/>
    </row>
    <row r="46" ht="36.75" customHeight="1" spans="2:11">
      <c r="B46" s="10"/>
      <c r="C46" s="32"/>
      <c r="D46" s="33" t="s">
        <v>161</v>
      </c>
      <c r="E46" s="34" t="s">
        <v>173</v>
      </c>
      <c r="F46" s="33" t="s">
        <v>7</v>
      </c>
      <c r="G46" s="33" t="s">
        <v>198</v>
      </c>
      <c r="H46" s="32"/>
      <c r="I46" s="32"/>
      <c r="J46" s="32"/>
      <c r="K46" s="32"/>
    </row>
    <row r="47" ht="36.75" customHeight="1" spans="2:11">
      <c r="B47" s="10"/>
      <c r="C47" s="32"/>
      <c r="D47" s="33" t="s">
        <v>170</v>
      </c>
      <c r="E47" s="34" t="s">
        <v>173</v>
      </c>
      <c r="F47" s="33" t="s">
        <v>160</v>
      </c>
      <c r="G47" s="33" t="s">
        <v>70</v>
      </c>
      <c r="H47" s="32"/>
      <c r="I47" s="32"/>
      <c r="J47" s="32"/>
      <c r="K47" s="32"/>
    </row>
    <row r="48" ht="36.75" customHeight="1" spans="2:11">
      <c r="B48" s="10"/>
      <c r="C48" s="32"/>
      <c r="D48" s="33" t="s">
        <v>175</v>
      </c>
      <c r="E48" s="34" t="s">
        <v>169</v>
      </c>
      <c r="F48" s="33" t="s">
        <v>160</v>
      </c>
      <c r="G48" s="33" t="s">
        <v>70</v>
      </c>
      <c r="H48" s="32"/>
      <c r="I48" s="32"/>
      <c r="J48" s="32"/>
      <c r="K48" s="32"/>
    </row>
    <row r="49" ht="36.75" customHeight="1" spans="2:11">
      <c r="B49" s="10"/>
      <c r="C49" s="32"/>
      <c r="D49" s="33" t="s">
        <v>74</v>
      </c>
      <c r="E49" s="34" t="s">
        <v>74</v>
      </c>
      <c r="F49" s="33" t="s">
        <v>74</v>
      </c>
      <c r="G49" s="33" t="s">
        <v>74</v>
      </c>
      <c r="H49" s="32"/>
      <c r="I49" s="32"/>
      <c r="J49" s="32"/>
      <c r="K49" s="32"/>
    </row>
    <row r="50" ht="36.75" customHeight="1" spans="2:11">
      <c r="B50" s="10"/>
      <c r="C50" s="32"/>
      <c r="D50" s="33" t="s">
        <v>74</v>
      </c>
      <c r="E50" s="34" t="s">
        <v>74</v>
      </c>
      <c r="F50" s="33" t="s">
        <v>74</v>
      </c>
      <c r="G50" s="33" t="s">
        <v>74</v>
      </c>
      <c r="H50" s="32"/>
      <c r="I50" s="32"/>
      <c r="J50" s="32"/>
      <c r="K50" s="32"/>
    </row>
    <row r="51" spans="2:11">
      <c r="B51" s="10"/>
      <c r="C51" s="35"/>
      <c r="D51" s="36"/>
      <c r="E51" s="36"/>
      <c r="F51" s="36"/>
      <c r="G51" s="36"/>
      <c r="H51" s="36"/>
      <c r="I51" s="36"/>
      <c r="J51" s="36"/>
      <c r="K51" s="46"/>
    </row>
    <row r="52" spans="2:11">
      <c r="B52" s="10"/>
      <c r="C52" s="16" t="s">
        <v>106</v>
      </c>
      <c r="D52" s="17"/>
      <c r="E52" s="17"/>
      <c r="F52" s="17"/>
      <c r="G52" s="17"/>
      <c r="H52" s="17"/>
      <c r="I52" s="17"/>
      <c r="J52" s="17"/>
      <c r="K52" s="43"/>
    </row>
    <row r="53" spans="2:11">
      <c r="B53" s="10"/>
      <c r="C53" s="37" t="s">
        <v>163</v>
      </c>
      <c r="D53" s="38"/>
      <c r="E53" s="38"/>
      <c r="F53" s="38"/>
      <c r="G53" s="38"/>
      <c r="H53" s="38"/>
      <c r="I53" s="31"/>
      <c r="J53" s="31"/>
      <c r="K53" s="31"/>
    </row>
    <row r="54" spans="2:11">
      <c r="B54" s="10"/>
      <c r="C54" s="37" t="s">
        <v>117</v>
      </c>
      <c r="D54" s="38"/>
      <c r="E54" s="38"/>
      <c r="F54" s="38"/>
      <c r="G54" s="38"/>
      <c r="H54" s="38"/>
      <c r="I54" s="31"/>
      <c r="J54" s="31"/>
      <c r="K54" s="31"/>
    </row>
    <row r="55" spans="2:11">
      <c r="B55" s="10"/>
      <c r="C55" s="16" t="s">
        <v>118</v>
      </c>
      <c r="D55" s="17"/>
      <c r="E55" s="17"/>
      <c r="F55" s="17"/>
      <c r="G55" s="17"/>
      <c r="H55" s="17"/>
      <c r="I55" s="17"/>
      <c r="J55" s="17"/>
      <c r="K55" s="43"/>
    </row>
    <row r="56" spans="2:11">
      <c r="B56" s="10"/>
      <c r="C56" s="32" t="s">
        <v>34</v>
      </c>
      <c r="D56" s="32" t="s">
        <v>138</v>
      </c>
      <c r="E56" s="32"/>
      <c r="F56" s="32"/>
      <c r="G56" s="32"/>
      <c r="H56" s="32"/>
      <c r="I56" s="32"/>
      <c r="J56" s="32"/>
      <c r="K56" s="32"/>
    </row>
    <row r="57" ht="15" spans="2:11">
      <c r="B57" s="10"/>
      <c r="C57" s="39"/>
      <c r="D57" s="32"/>
      <c r="E57" s="39"/>
      <c r="F57" s="32"/>
      <c r="G57" s="32"/>
      <c r="H57" s="32"/>
      <c r="I57" s="32"/>
      <c r="J57" s="32"/>
      <c r="K57" s="47"/>
    </row>
    <row r="58" spans="2:11">
      <c r="B58" s="10"/>
      <c r="C58" s="32"/>
      <c r="D58" s="32"/>
      <c r="E58" s="32"/>
      <c r="F58" s="32"/>
      <c r="G58" s="32"/>
      <c r="H58" s="32"/>
      <c r="I58" s="32"/>
      <c r="J58" s="32"/>
      <c r="K58" s="32"/>
    </row>
    <row r="59" spans="2:11">
      <c r="B59" s="10"/>
      <c r="C59" s="32"/>
      <c r="D59" s="32"/>
      <c r="E59" s="32"/>
      <c r="F59" s="32"/>
      <c r="G59" s="32"/>
      <c r="H59" s="32"/>
      <c r="I59" s="32"/>
      <c r="J59" s="32"/>
      <c r="K59" s="32"/>
    </row>
    <row r="60" ht="15.5" spans="2:12">
      <c r="B60" s="10" t="s">
        <v>120</v>
      </c>
      <c r="C60" s="15" t="s">
        <v>30</v>
      </c>
      <c r="D60" s="40" t="s">
        <v>121</v>
      </c>
      <c r="E60" s="15" t="s">
        <v>19</v>
      </c>
      <c r="F60" s="15"/>
      <c r="G60" s="15"/>
      <c r="H60" s="41"/>
      <c r="I60" s="41"/>
      <c r="J60" s="40" t="s">
        <v>122</v>
      </c>
      <c r="K60" s="48" t="s">
        <v>27</v>
      </c>
      <c r="L60" s="49"/>
    </row>
  </sheetData>
  <mergeCells count="11">
    <mergeCell ref="D2:E2"/>
    <mergeCell ref="F2:G2"/>
    <mergeCell ref="H2:I2"/>
    <mergeCell ref="J2:K2"/>
    <mergeCell ref="C3:K3"/>
    <mergeCell ref="C5:K5"/>
    <mergeCell ref="C22:K22"/>
    <mergeCell ref="C43:K43"/>
    <mergeCell ref="C52:K52"/>
    <mergeCell ref="C55:K55"/>
    <mergeCell ref="B5:B5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第1次</vt:lpstr>
      <vt:lpstr>第2次</vt:lpstr>
      <vt:lpstr>第3次</vt:lpstr>
      <vt:lpstr>第4次</vt:lpstr>
      <vt:lpstr>第5次</vt:lpstr>
      <vt:lpstr>第6次 </vt:lpstr>
      <vt:lpstr>第7次</vt:lpstr>
      <vt:lpstr>第8次</vt:lpstr>
      <vt:lpstr>第9次</vt:lpstr>
      <vt:lpstr>EPG工作量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百味人生</cp:lastModifiedBy>
  <dcterms:created xsi:type="dcterms:W3CDTF">2006-09-13T11:21:00Z</dcterms:created>
  <dcterms:modified xsi:type="dcterms:W3CDTF">2021-02-17T09:14:18Z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