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w\Downloads\"/>
    </mc:Choice>
  </mc:AlternateContent>
  <xr:revisionPtr revIDLastSave="0" documentId="13_ncr:1_{5B5E7583-8917-4F64-B06A-6FBD0609E406}" xr6:coauthVersionLast="47" xr6:coauthVersionMax="47" xr10:uidLastSave="{00000000-0000-0000-0000-000000000000}"/>
  <bookViews>
    <workbookView xWindow="-110" yWindow="-110" windowWidth="19420" windowHeight="104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" i="1" l="1"/>
  <c r="L2" i="1"/>
  <c r="L3" i="1"/>
  <c r="L4" i="1"/>
  <c r="L5" i="1"/>
  <c r="L6" i="1"/>
  <c r="L7" i="1"/>
  <c r="L8" i="1"/>
  <c r="L9" i="1"/>
  <c r="L10" i="1"/>
  <c r="L11" i="1"/>
  <c r="L13" i="1"/>
  <c r="L14" i="1"/>
  <c r="L15" i="1"/>
  <c r="J2" i="1"/>
  <c r="H17" i="1"/>
  <c r="D17" i="1"/>
  <c r="C17" i="1"/>
  <c r="K3" i="1" a="1"/>
  <c r="K3" i="1" s="1"/>
  <c r="K8" i="1" a="1"/>
  <c r="K8" i="1" s="1"/>
  <c r="K12" i="1" a="1"/>
  <c r="K12" i="1" s="1"/>
  <c r="K13" i="1" a="1"/>
  <c r="K13" i="1" s="1"/>
  <c r="J3" i="1"/>
  <c r="J17" i="1" s="1"/>
  <c r="J4" i="1"/>
  <c r="K4" i="1" s="1" a="1"/>
  <c r="K4" i="1" s="1"/>
  <c r="J5" i="1"/>
  <c r="K5" i="1" s="1" a="1"/>
  <c r="K5" i="1" s="1"/>
  <c r="J6" i="1"/>
  <c r="K6" i="1" s="1" a="1"/>
  <c r="K6" i="1" s="1"/>
  <c r="J7" i="1"/>
  <c r="K7" i="1" s="1" a="1"/>
  <c r="K7" i="1" s="1"/>
  <c r="J8" i="1"/>
  <c r="J9" i="1"/>
  <c r="K9" i="1" s="1" a="1"/>
  <c r="K9" i="1" s="1"/>
  <c r="J10" i="1"/>
  <c r="K10" i="1" s="1" a="1"/>
  <c r="K10" i="1" s="1"/>
  <c r="J11" i="1"/>
  <c r="K11" i="1" s="1" a="1"/>
  <c r="K11" i="1" s="1"/>
  <c r="J12" i="1"/>
  <c r="J13" i="1"/>
  <c r="J14" i="1"/>
  <c r="K14" i="1" s="1" a="1"/>
  <c r="K14" i="1" s="1"/>
  <c r="J15" i="1"/>
  <c r="K15" i="1" s="1" a="1"/>
  <c r="K15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K2" i="1" l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<sst xmlns="http://schemas.openxmlformats.org/spreadsheetml/2006/main" count="32" uniqueCount="32">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</sst>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A-4387-9A9A-5D75C7C66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5867488"/>
        <c:axId val="1705868320"/>
      </c:barChart>
      <c:catAx>
        <c:axId val="170586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05868320"/>
        <c:crosses val="autoZero"/>
        <c:auto val="1"/>
        <c:lblAlgn val="ctr"/>
        <c:lblOffset val="100"/>
        <c:noMultiLvlLbl val="0"/>
      </c:catAx>
      <c:valAx>
        <c:axId val="170586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0586748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及格比例圖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工作表1!$L$12:$L$13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工作表1!$M$12:$M$13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0-4798-8E10-71229D911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914400</xdr:colOff>
      <xdr:row>24</xdr:row>
      <xdr:rowOff>107949</xdr:rowOff>
    </xdr:from>
    <xdr:to>
      <xdr:col>10</xdr:col>
      <xdr:colOff>977900</xdr:colOff>
      <xdr:row>32</xdr:row>
      <xdr:rowOff>123824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871274B-CFBE-1350-0FB6-2836ACD75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1079500</xdr:colOff>
      <xdr:row>16</xdr:row>
      <xdr:rowOff>57149</xdr:rowOff>
    </xdr:from>
    <xdr:to>
      <xdr:col>13</xdr:col>
      <xdr:colOff>107950</xdr:colOff>
      <xdr:row>26</xdr:row>
      <xdr:rowOff>168274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B306A45-9CCA-D1EC-9E80-C02D43FA4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E1" workbookViewId="0">
      <selection activeCell="Q18" sqref="Q18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3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(C2+D2+E2+F2+G2)*0.1+0.5*I2</f>
        <v>91.7</v>
      </c>
      <c r="K2" s="5" t="str" cm="1">
        <f t="array" ref="K2">_xlfn.IFS(J2 &gt;= 90,"A",J2 &gt;= 80,"B",J2 &gt;= 70,"C",J2&gt;= 60,"D",60 &gt; J2,"F")</f>
        <v>A</v>
      </c>
      <c r="L2" s="5" t="str">
        <f>IF(J2 &gt;= 60,"pass","fail")</f>
        <v>pass</v>
      </c>
    </row>
    <row r="3" spans="1:13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(C3+D3+E3+F3+G3)*0.1+0.5*I3</f>
        <v>90</v>
      </c>
      <c r="K3" s="5" t="str" cm="1">
        <f t="array" ref="K3">_xlfn.IFS(J3 &gt;= 90,"A",J3 &gt;= 80,"B",J3 &gt;= 70,"C",J3&gt;= 60,"D",60 &gt; J3,"F")</f>
        <v>A</v>
      </c>
      <c r="L3" s="5" t="str">
        <f t="shared" ref="L3:L15" si="2">IF(J3 &gt;= 60,"pass","fail")</f>
        <v>pass</v>
      </c>
    </row>
    <row r="4" spans="1:13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_xlfn.IFS(J4 &gt;= 90,"A",J4 &gt;= 80,"B",J4 &gt;= 70,"C",J4&gt;= 60,"D",60 &gt; J4,"F")</f>
        <v>B</v>
      </c>
      <c r="L4" s="5" t="str">
        <f t="shared" si="2"/>
        <v>pass</v>
      </c>
    </row>
    <row r="5" spans="1:13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80.800000000000011</v>
      </c>
      <c r="K5" s="5" t="str" cm="1">
        <f t="array" ref="K5">_xlfn.IFS(J5 &gt;= 90,"A",J5 &gt;= 80,"B",J5 &gt;= 70,"C",J5&gt;= 60,"D",60 &gt; J5,"F")</f>
        <v>B</v>
      </c>
      <c r="L5" s="5" t="str">
        <f t="shared" si="2"/>
        <v>pass</v>
      </c>
    </row>
    <row r="6" spans="1:13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_xlfn.IFS(J6 &gt;= 90,"A",J6 &gt;= 80,"B",J6 &gt;= 70,"C",J6&gt;= 60,"D",60 &gt; J6,"F")</f>
        <v>B</v>
      </c>
      <c r="L6" s="5" t="str">
        <f t="shared" si="2"/>
        <v>pass</v>
      </c>
    </row>
    <row r="7" spans="1:13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80.800000000000011</v>
      </c>
      <c r="K7" s="5" t="str" cm="1">
        <f t="array" ref="K7">_xlfn.IFS(J7 &gt;= 90,"A",J7 &gt;= 80,"B",J7 &gt;= 70,"C",J7&gt;= 60,"D",60 &gt; J7,"F")</f>
        <v>B</v>
      </c>
      <c r="L7" s="5" t="str">
        <f t="shared" si="2"/>
        <v>pass</v>
      </c>
    </row>
    <row r="8" spans="1:13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 &gt;= 90,"A",J8 &gt;= 80,"B",J8 &gt;= 70,"C",J8&gt;= 60,"D",60 &gt; J8,"F")</f>
        <v>C</v>
      </c>
      <c r="L8" s="5" t="str">
        <f t="shared" si="2"/>
        <v>pass</v>
      </c>
    </row>
    <row r="9" spans="1:13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_xlfn.IFS(J9 &gt;= 90,"A",J9 &gt;= 80,"B",J9 &gt;= 70,"C",J9&gt;= 60,"D",60 &gt; J9,"F")</f>
        <v>C</v>
      </c>
      <c r="L9" s="5" t="str">
        <f t="shared" si="2"/>
        <v>pass</v>
      </c>
    </row>
    <row r="10" spans="1:13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_xlfn.IFS(J10 &gt;= 90,"A",J10 &gt;= 80,"B",J10 &gt;= 70,"C",J10&gt;= 60,"D",60 &gt; J10,"F")</f>
        <v>C</v>
      </c>
      <c r="L10" s="5" t="str">
        <f t="shared" si="2"/>
        <v>pass</v>
      </c>
    </row>
    <row r="11" spans="1:13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5" t="str" cm="1">
        <f t="array" ref="K11">_xlfn.IFS(J11 &gt;= 90,"A",J11 &gt;= 80,"B",J11 &gt;= 70,"C",J11&gt;= 60,"D",60 &gt; J11,"F")</f>
        <v>C</v>
      </c>
      <c r="L11" s="5" t="str">
        <f t="shared" si="2"/>
        <v>pass</v>
      </c>
    </row>
    <row r="12" spans="1:13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_xlfn.IFS(J12 &gt;= 90,"A",J12 &gt;= 80,"B",J12 &gt;= 70,"C",J12&gt;= 60,"D",60 &gt; J12,"F")</f>
        <v>B</v>
      </c>
      <c r="L12" s="5" t="str">
        <f>IF(J12 &gt;= 60,"pass","fail")</f>
        <v>pass</v>
      </c>
      <c r="M12">
        <v>12</v>
      </c>
    </row>
    <row r="13" spans="1:13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 &gt;= 90,"A",J13 &gt;= 80,"B",J13 &gt;= 70,"C",J13&gt;= 60,"D",60 &gt; J13,"F")</f>
        <v>F</v>
      </c>
      <c r="L13" s="5" t="str">
        <f t="shared" si="2"/>
        <v>fail</v>
      </c>
      <c r="M13">
        <v>2</v>
      </c>
    </row>
    <row r="14" spans="1:13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_xlfn.IFS(J14 &gt;= 90,"A",J14 &gt;= 80,"B",J14 &gt;= 70,"C",J14&gt;= 60,"D",60 &gt; J14,"F")</f>
        <v>D</v>
      </c>
      <c r="L14" s="5" t="str">
        <f t="shared" si="2"/>
        <v>pass</v>
      </c>
    </row>
    <row r="15" spans="1:13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 &gt;= 90,"A",J15 &gt;= 80,"B",J15 &gt;= 70,"C",J15&gt;= 60,"D",60 &gt; J15,"F")</f>
        <v>F</v>
      </c>
      <c r="L15" s="5" t="str">
        <f t="shared" si="2"/>
        <v>fail</v>
      </c>
    </row>
    <row r="16" spans="1:13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 s="5">
        <f>LARGE(C2:C15,1)</f>
        <v>98</v>
      </c>
      <c r="D17" s="5">
        <f>LARGE(D2:D15,2)</f>
        <v>92</v>
      </c>
      <c r="H17" s="1">
        <f>COUNTIF(H2:H15,"&lt;80")</f>
        <v>8</v>
      </c>
      <c r="J17" s="5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F39A1A3A0112249809F8A54B08EDEBB" ma:contentTypeVersion="0" ma:contentTypeDescription="建立新的文件。" ma:contentTypeScope="" ma:versionID="b761089642f5315ccdf6dd50b342b3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01a251276ce6f5d6be525686a018a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F1C2A6-1FB2-45F3-8DC5-97089F4C60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6E4570-FAFB-4BE1-9B15-BDB3F15A33AA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557ED87-80B6-43E4-87B9-EC7BC75667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li ya wang</cp:lastModifiedBy>
  <dcterms:created xsi:type="dcterms:W3CDTF">2023-10-19T05:27:10Z</dcterms:created>
  <dcterms:modified xsi:type="dcterms:W3CDTF">2023-10-25T08:09:29Z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0x0101006F39A1A3A0112249809F8A54B08EDEBB</vt:lpwstr>
  </property>
</Properties>
</file>