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归档\2022\01\BOYD 大幅面散热板外观测量检测项目\报价\"/>
    </mc:Choice>
  </mc:AlternateContent>
  <xr:revisionPtr revIDLastSave="0" documentId="8_{2480F837-31E7-4AD8-BB27-FF2DA4B3A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自动切换通止规" sheetId="3" r:id="rId1"/>
  </sheets>
  <definedNames>
    <definedName name="_xlnm.Print_Area" localSheetId="0">自动切换通止规!$A$1:$I$40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32" i="3"/>
</calcChain>
</file>

<file path=xl/sharedStrings.xml><?xml version="1.0" encoding="utf-8"?>
<sst xmlns="http://schemas.openxmlformats.org/spreadsheetml/2006/main" count="70" uniqueCount="51">
  <si>
    <t>客 户：</t>
  </si>
  <si>
    <t>From:</t>
  </si>
  <si>
    <t>電 話：</t>
  </si>
  <si>
    <t>傳 真：</t>
  </si>
  <si>
    <t>連絡人：</t>
  </si>
  <si>
    <r>
      <rPr>
        <sz val="12"/>
        <rFont val="宋体"/>
        <family val="3"/>
        <charset val="134"/>
      </rPr>
      <t xml:space="preserve">行销部： </t>
    </r>
  </si>
  <si>
    <t>地 址:</t>
  </si>
  <si>
    <t>项目名称</t>
  </si>
  <si>
    <t>序号</t>
  </si>
  <si>
    <t>模块名称</t>
  </si>
  <si>
    <t>数量</t>
  </si>
  <si>
    <t>单位</t>
  </si>
  <si>
    <t>预估费用</t>
  </si>
  <si>
    <t>百分比</t>
  </si>
  <si>
    <t>備注</t>
  </si>
  <si>
    <t>台</t>
  </si>
  <si>
    <t>郵  箱：</t>
  </si>
  <si>
    <r>
      <rPr>
        <sz val="12"/>
        <rFont val="宋体"/>
        <family val="3"/>
        <charset val="134"/>
      </rPr>
      <t>客户核准(签章）：</t>
    </r>
    <r>
      <rPr>
        <sz val="12"/>
        <rFont val="宋体"/>
        <family val="3"/>
        <charset val="134"/>
      </rPr>
      <t xml:space="preserve">                                         承办：</t>
    </r>
  </si>
  <si>
    <t>自动切换通止规成本报价</t>
    <phoneticPr fontId="20" type="noConversion"/>
  </si>
  <si>
    <t>机架</t>
    <phoneticPr fontId="20" type="noConversion"/>
  </si>
  <si>
    <t>机加</t>
    <phoneticPr fontId="20" type="noConversion"/>
  </si>
  <si>
    <t>光栅直尺直线模组</t>
    <phoneticPr fontId="20" type="noConversion"/>
  </si>
  <si>
    <t>Z轴视觉模组</t>
    <phoneticPr fontId="20" type="noConversion"/>
  </si>
  <si>
    <t>Z轴通止规模组</t>
    <phoneticPr fontId="20" type="noConversion"/>
  </si>
  <si>
    <t>通止规测试组件</t>
    <phoneticPr fontId="20" type="noConversion"/>
  </si>
  <si>
    <t>测试平台</t>
    <phoneticPr fontId="20" type="noConversion"/>
  </si>
  <si>
    <t>通止规库</t>
    <phoneticPr fontId="20" type="noConversion"/>
  </si>
  <si>
    <t>视觉检测通止规主件</t>
    <phoneticPr fontId="20" type="noConversion"/>
  </si>
  <si>
    <t>机构标准件</t>
    <phoneticPr fontId="20" type="noConversion"/>
  </si>
  <si>
    <t>电器标准件及软件</t>
    <phoneticPr fontId="20" type="noConversion"/>
  </si>
  <si>
    <t>机构设计</t>
    <phoneticPr fontId="20" type="noConversion"/>
  </si>
  <si>
    <t>组装+调试</t>
    <phoneticPr fontId="20" type="noConversion"/>
  </si>
  <si>
    <t>管销费</t>
  </si>
  <si>
    <t>税金</t>
  </si>
  <si>
    <t>毛利润</t>
  </si>
  <si>
    <t>运费</t>
    <phoneticPr fontId="20" type="noConversion"/>
  </si>
  <si>
    <t>耗材</t>
    <phoneticPr fontId="20" type="noConversion"/>
  </si>
  <si>
    <t>以下空白</t>
    <phoneticPr fontId="20" type="noConversion"/>
  </si>
  <si>
    <t>东莞市晋铭自动化设备有限公司</t>
    <phoneticPr fontId="20" type="noConversion"/>
  </si>
  <si>
    <t>深圳市思谋信息科技有限公司</t>
    <phoneticPr fontId="20" type="noConversion"/>
  </si>
  <si>
    <t>余经理</t>
    <phoneticPr fontId="20" type="noConversion"/>
  </si>
  <si>
    <t>孙经理13632553445</t>
    <phoneticPr fontId="20" type="noConversion"/>
  </si>
  <si>
    <t>深圳南山区高新南九道45号三航科技大厦</t>
    <phoneticPr fontId="20" type="noConversion"/>
  </si>
  <si>
    <t>台</t>
    <phoneticPr fontId="20" type="noConversion"/>
  </si>
  <si>
    <t>套</t>
    <phoneticPr fontId="20" type="noConversion"/>
  </si>
  <si>
    <t>项</t>
  </si>
  <si>
    <t>含大底板</t>
    <phoneticPr fontId="20" type="noConversion"/>
  </si>
  <si>
    <t>单套造价（含13%增值税）：</t>
    <phoneticPr fontId="20" type="noConversion"/>
  </si>
  <si>
    <t>不含视觉</t>
    <phoneticPr fontId="20" type="noConversion"/>
  </si>
  <si>
    <t>gd_huaxin@vip.163.com</t>
    <phoneticPr fontId="20" type="noConversion"/>
  </si>
  <si>
    <t>X模组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</si>
</sst>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_-* #,##0.00_-;\-* #,##0.00_-;_-* &quot;-&quot;??_-;_-@_-"/>
    <numFmt numFmtId="178" formatCode="0_ "/>
  </numFmts>
  <fonts count="33">
    <font>
      <sz val="12"/>
      <name val="宋体"/>
      <charset val="134"/>
    </font>
    <font>
      <sz val="18"/>
      <name val="宋体"/>
      <charset val="134"/>
    </font>
    <font>
      <b/>
      <sz val="18"/>
      <name val="楷体"/>
      <charset val="134"/>
    </font>
    <font>
      <sz val="15"/>
      <name val="楷体"/>
      <charset val="134"/>
    </font>
    <font>
      <sz val="11"/>
      <name val="楷体"/>
      <charset val="134"/>
    </font>
    <font>
      <b/>
      <sz val="16"/>
      <name val="楷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新宋体"/>
      <charset val="134"/>
    </font>
    <font>
      <b/>
      <sz val="14"/>
      <name val="新宋体"/>
      <charset val="134"/>
    </font>
    <font>
      <b/>
      <sz val="12"/>
      <color indexed="8"/>
      <name val="新宋体"/>
      <charset val="134"/>
    </font>
    <font>
      <b/>
      <sz val="12"/>
      <name val="新宋体"/>
      <charset val="134"/>
    </font>
    <font>
      <sz val="12"/>
      <name val="新宋体"/>
      <charset val="134"/>
    </font>
    <font>
      <sz val="12"/>
      <name val="新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color indexed="8"/>
      <name val="新宋体"/>
      <charset val="134"/>
    </font>
    <font>
      <u/>
      <sz val="11"/>
      <color indexed="12"/>
      <name val="宋体"/>
      <charset val="134"/>
    </font>
    <font>
      <u/>
      <sz val="12"/>
      <color indexed="12"/>
      <name val="新細明體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新宋体"/>
      <family val="3"/>
      <charset val="134"/>
    </font>
    <font>
      <sz val="9"/>
      <name val="Geneva"/>
      <family val="1"/>
    </font>
    <font>
      <sz val="10"/>
      <name val="宋体"/>
      <family val="3"/>
      <charset val="134"/>
      <scheme val="major"/>
    </font>
    <font>
      <sz val="12"/>
      <color indexed="8"/>
      <name val="新細明體"/>
      <charset val="134"/>
    </font>
    <font>
      <sz val="10"/>
      <name val="新宋体"/>
      <family val="3"/>
      <charset val="134"/>
    </font>
    <font>
      <b/>
      <sz val="10"/>
      <name val="新宋体"/>
      <family val="3"/>
      <charset val="134"/>
    </font>
    <font>
      <sz val="12"/>
      <name val="新宋体"/>
      <family val="3"/>
      <charset val="134"/>
    </font>
    <font>
      <b/>
      <sz val="18"/>
      <name val="楷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新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22" fillId="0" borderId="0"/>
    <xf numFmtId="177" fontId="2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11" fillId="0" borderId="5" xfId="0" applyFont="1" applyFill="1" applyBorder="1" applyAlignment="1">
      <alignment horizontal="center" vertical="center" shrinkToFit="1"/>
    </xf>
    <xf numFmtId="14" fontId="10" fillId="0" borderId="2" xfId="0" applyNumberFormat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 shrinkToFit="1"/>
    </xf>
    <xf numFmtId="0" fontId="13" fillId="0" borderId="6" xfId="0" applyFont="1" applyBorder="1" applyAlignment="1">
      <alignment horizontal="center" vertical="center" shrinkToFit="1"/>
    </xf>
    <xf numFmtId="0" fontId="15" fillId="4" borderId="8" xfId="2" applyFont="1" applyFill="1" applyBorder="1" applyAlignment="1">
      <alignment vertical="center" shrinkToFit="1"/>
    </xf>
    <xf numFmtId="0" fontId="15" fillId="4" borderId="1" xfId="4" applyFont="1" applyFill="1" applyBorder="1" applyAlignment="1" applyProtection="1">
      <alignment horizontal="left" vertical="center" shrinkToFit="1"/>
    </xf>
    <xf numFmtId="0" fontId="15" fillId="4" borderId="1" xfId="2" applyFont="1" applyFill="1" applyBorder="1" applyAlignment="1">
      <alignment horizontal="left" vertical="top" wrapText="1"/>
    </xf>
    <xf numFmtId="0" fontId="0" fillId="0" borderId="0" xfId="0" applyBorder="1" applyAlignment="1"/>
    <xf numFmtId="0" fontId="10" fillId="0" borderId="5" xfId="0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vertical="center" wrapText="1" shrinkToFit="1"/>
    </xf>
    <xf numFmtId="0" fontId="16" fillId="0" borderId="5" xfId="0" applyNumberFormat="1" applyFont="1" applyFill="1" applyBorder="1" applyAlignment="1">
      <alignment vertical="center" wrapText="1" shrinkToFit="1"/>
    </xf>
    <xf numFmtId="0" fontId="15" fillId="4" borderId="10" xfId="2" applyFont="1" applyFill="1" applyBorder="1" applyAlignment="1">
      <alignment horizontal="left" vertical="top" wrapText="1"/>
    </xf>
    <xf numFmtId="0" fontId="0" fillId="0" borderId="0" xfId="2" applyFont="1" applyBorder="1" applyAlignment="1">
      <alignment horizontal="left" vertical="center"/>
    </xf>
    <xf numFmtId="176" fontId="23" fillId="0" borderId="5" xfId="6" applyNumberFormat="1" applyFont="1" applyBorder="1" applyAlignment="1">
      <alignment horizontal="center" vertical="center" wrapText="1"/>
    </xf>
    <xf numFmtId="176" fontId="23" fillId="0" borderId="11" xfId="6" applyNumberFormat="1" applyFont="1" applyBorder="1" applyAlignment="1">
      <alignment horizontal="center" vertical="center" wrapText="1"/>
    </xf>
    <xf numFmtId="176" fontId="23" fillId="0" borderId="11" xfId="6" applyNumberFormat="1" applyFont="1" applyBorder="1" applyAlignment="1">
      <alignment horizontal="center" vertical="center"/>
    </xf>
    <xf numFmtId="43" fontId="23" fillId="0" borderId="5" xfId="7" applyNumberFormat="1" applyFont="1" applyFill="1" applyBorder="1" applyAlignment="1">
      <alignment horizontal="right" vertical="center" wrapText="1"/>
    </xf>
    <xf numFmtId="178" fontId="23" fillId="0" borderId="5" xfId="6" applyNumberFormat="1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vertical="center" wrapText="1" shrinkToFit="1"/>
    </xf>
    <xf numFmtId="0" fontId="28" fillId="0" borderId="0" xfId="2" applyFont="1" applyBorder="1" applyAlignment="1">
      <alignment horizontal="center" vertical="center" shrinkToFit="1"/>
    </xf>
    <xf numFmtId="0" fontId="2" fillId="0" borderId="0" xfId="2" applyFont="1" applyBorder="1" applyAlignment="1">
      <alignment horizontal="center" vertical="center" shrinkToFit="1"/>
    </xf>
    <xf numFmtId="0" fontId="3" fillId="0" borderId="0" xfId="2" applyFont="1" applyBorder="1" applyAlignment="1">
      <alignment horizontal="center" vertical="center" shrinkToFit="1"/>
    </xf>
    <xf numFmtId="0" fontId="4" fillId="0" borderId="0" xfId="2" applyFont="1" applyBorder="1" applyAlignment="1">
      <alignment horizontal="center" vertical="center" shrinkToFit="1"/>
    </xf>
    <xf numFmtId="0" fontId="5" fillId="0" borderId="0" xfId="3" applyFont="1" applyBorder="1" applyAlignment="1" applyProtection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9" fillId="0" borderId="0" xfId="2" applyFont="1" applyBorder="1" applyAlignment="1">
      <alignment horizontal="left" vertical="center" shrinkToFit="1"/>
    </xf>
    <xf numFmtId="0" fontId="0" fillId="0" borderId="0" xfId="2" applyFont="1" applyBorder="1" applyAlignment="1">
      <alignment horizontal="left" vertical="center" shrinkToFit="1"/>
    </xf>
    <xf numFmtId="0" fontId="0" fillId="0" borderId="0" xfId="2" applyFont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left" vertical="center" shrinkToFit="1"/>
    </xf>
    <xf numFmtId="0" fontId="7" fillId="0" borderId="1" xfId="0" applyNumberFormat="1" applyFont="1" applyFill="1" applyBorder="1" applyAlignment="1">
      <alignment horizontal="left" vertical="center" shrinkToFit="1"/>
    </xf>
    <xf numFmtId="0" fontId="0" fillId="0" borderId="1" xfId="2" applyFont="1" applyBorder="1" applyAlignment="1">
      <alignment horizontal="left" vertical="center"/>
    </xf>
    <xf numFmtId="0" fontId="0" fillId="0" borderId="0" xfId="2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21" fillId="0" borderId="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26" fillId="0" borderId="3" xfId="0" applyFont="1" applyBorder="1" applyAlignment="1">
      <alignment horizontal="center" vertical="center" shrinkToFit="1"/>
    </xf>
    <xf numFmtId="10" fontId="25" fillId="0" borderId="2" xfId="1" applyNumberFormat="1" applyFont="1" applyBorder="1" applyAlignment="1">
      <alignment horizontal="center" vertical="center" shrinkToFit="1"/>
    </xf>
    <xf numFmtId="10" fontId="25" fillId="0" borderId="3" xfId="1" applyNumberFormat="1" applyFont="1" applyBorder="1" applyAlignment="1">
      <alignment horizontal="center" vertical="center" shrinkToFit="1"/>
    </xf>
    <xf numFmtId="0" fontId="27" fillId="3" borderId="5" xfId="0" applyFont="1" applyFill="1" applyBorder="1" applyAlignment="1">
      <alignment horizontal="right" vertical="center" shrinkToFit="1"/>
    </xf>
    <xf numFmtId="0" fontId="13" fillId="3" borderId="5" xfId="0" applyFont="1" applyFill="1" applyBorder="1" applyAlignment="1">
      <alignment horizontal="right" vertical="center" shrinkToFit="1"/>
    </xf>
    <xf numFmtId="0" fontId="13" fillId="3" borderId="6" xfId="0" applyFont="1" applyFill="1" applyBorder="1" applyAlignment="1">
      <alignment horizontal="right" vertical="center" shrinkToFit="1"/>
    </xf>
    <xf numFmtId="43" fontId="13" fillId="0" borderId="2" xfId="1" applyFont="1" applyBorder="1" applyAlignment="1">
      <alignment horizontal="left" vertical="center" shrinkToFit="1"/>
    </xf>
    <xf numFmtId="43" fontId="13" fillId="0" borderId="4" xfId="1" applyFont="1" applyBorder="1" applyAlignment="1">
      <alignment horizontal="left" vertical="center" shrinkToFit="1"/>
    </xf>
    <xf numFmtId="43" fontId="13" fillId="0" borderId="3" xfId="1" applyFont="1" applyBorder="1" applyAlignment="1">
      <alignment horizontal="left" vertical="center" shrinkToFit="1"/>
    </xf>
    <xf numFmtId="0" fontId="15" fillId="4" borderId="7" xfId="2" applyFont="1" applyFill="1" applyBorder="1" applyAlignment="1">
      <alignment vertical="top" wrapText="1"/>
    </xf>
    <xf numFmtId="0" fontId="15" fillId="4" borderId="0" xfId="2" applyFont="1" applyFill="1" applyBorder="1" applyAlignment="1">
      <alignment vertical="top" wrapText="1"/>
    </xf>
    <xf numFmtId="0" fontId="15" fillId="4" borderId="10" xfId="2" applyFont="1" applyFill="1" applyBorder="1" applyAlignment="1">
      <alignment vertical="top" wrapText="1"/>
    </xf>
    <xf numFmtId="0" fontId="32" fillId="4" borderId="1" xfId="8" applyFill="1" applyBorder="1" applyAlignment="1" applyProtection="1">
      <alignment horizontal="left" vertical="center" shrinkToFit="1"/>
    </xf>
    <xf numFmtId="0" fontId="15" fillId="4" borderId="1" xfId="4" applyFont="1" applyFill="1" applyBorder="1" applyAlignment="1" applyProtection="1">
      <alignment horizontal="left" vertical="center" shrinkToFit="1"/>
    </xf>
    <xf numFmtId="0" fontId="0" fillId="0" borderId="9" xfId="2" applyFont="1" applyBorder="1" applyAlignment="1">
      <alignment horizontal="left" vertical="center" wrapText="1"/>
    </xf>
    <xf numFmtId="0" fontId="15" fillId="4" borderId="7" xfId="2" applyFont="1" applyFill="1" applyBorder="1" applyAlignment="1">
      <alignment horizontal="left" vertical="top" wrapText="1"/>
    </xf>
    <xf numFmtId="0" fontId="15" fillId="4" borderId="0" xfId="2" applyFont="1" applyFill="1" applyBorder="1" applyAlignment="1">
      <alignment horizontal="left" vertical="top" wrapText="1"/>
    </xf>
  </cellXfs>
  <cellStyles count="9">
    <cellStyle name="常规" xfId="0" builtinId="0"/>
    <cellStyle name="常规 17" xfId="5" xr:uid="{00000000-0005-0000-0000-000034000000}"/>
    <cellStyle name="常规_08-07报价单" xfId="2" xr:uid="{00000000-0005-0000-0000-000013000000}"/>
    <cellStyle name="超链接" xfId="8" builtinId="8"/>
    <cellStyle name="超链接 2 2" xfId="3" xr:uid="{00000000-0005-0000-0000-000025000000}"/>
    <cellStyle name="超链接 2 3" xfId="4" xr:uid="{00000000-0005-0000-0000-000028000000}"/>
    <cellStyle name="千位分隔" xfId="1" builtinId="3"/>
    <cellStyle name="千位分隔_報價單範本20140818" xfId="7" xr:uid="{116DB559-33D1-4A7C-8465-D0BCCA3B7FA9}"/>
    <cellStyle name="一般_3月 報價單" xfId="6" xr:uid="{88300519-3EE0-4C7A-B46E-BEE4A683A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d_huaxin@vip.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view="pageBreakPreview" zoomScale="110" zoomScaleNormal="100" workbookViewId="0">
      <selection activeCell="H5" sqref="H5:I5"/>
    </sheetView>
  </sheetViews>
  <sheetFormatPr defaultColWidth="9" defaultRowHeight="15.6"/>
  <cols>
    <col min="1" max="1" width="7.5" style="5" customWidth="1"/>
    <col min="2" max="2" width="2.5" style="5" customWidth="1"/>
    <col min="3" max="3" width="35.5" style="5" customWidth="1"/>
    <col min="4" max="4" width="6.19921875" style="5" customWidth="1"/>
    <col min="5" max="5" width="5.5" style="5" customWidth="1"/>
    <col min="6" max="6" width="12.5" style="5" customWidth="1"/>
    <col min="7" max="7" width="8.19921875" style="5" customWidth="1"/>
    <col min="8" max="8" width="5.8984375" style="5" customWidth="1"/>
    <col min="9" max="9" width="20.59765625" style="5" customWidth="1"/>
  </cols>
  <sheetData>
    <row r="1" spans="1:10" s="1" customFormat="1" ht="22.5" customHeight="1">
      <c r="A1" s="27" t="s">
        <v>38</v>
      </c>
      <c r="B1" s="28"/>
      <c r="C1" s="28"/>
      <c r="D1" s="28"/>
      <c r="E1" s="28"/>
      <c r="F1" s="28"/>
      <c r="G1" s="28"/>
      <c r="H1" s="28"/>
      <c r="I1" s="28"/>
    </row>
    <row r="2" spans="1:10" s="1" customFormat="1" ht="19.5" customHeight="1">
      <c r="A2" s="29"/>
      <c r="B2" s="29"/>
      <c r="C2" s="29"/>
      <c r="D2" s="29"/>
      <c r="E2" s="29"/>
      <c r="F2" s="29"/>
      <c r="G2" s="29"/>
      <c r="H2" s="29"/>
      <c r="I2" s="29"/>
    </row>
    <row r="3" spans="1:10" s="1" customFormat="1" ht="18" customHeight="1">
      <c r="A3" s="30"/>
      <c r="B3" s="30"/>
      <c r="C3" s="30"/>
      <c r="D3" s="30"/>
      <c r="E3" s="30"/>
      <c r="F3" s="30"/>
      <c r="G3" s="30"/>
      <c r="H3" s="30"/>
      <c r="I3" s="30"/>
    </row>
    <row r="4" spans="1:10" s="1" customFormat="1" ht="19.5" customHeight="1">
      <c r="A4" s="31"/>
      <c r="B4" s="31"/>
      <c r="C4" s="31"/>
      <c r="D4" s="31"/>
      <c r="E4" s="31"/>
      <c r="F4" s="31"/>
      <c r="G4" s="31"/>
      <c r="H4" s="31"/>
      <c r="I4" s="31"/>
    </row>
    <row r="5" spans="1:10" s="1" customFormat="1" ht="16.5" customHeight="1">
      <c r="A5" s="19" t="s">
        <v>0</v>
      </c>
      <c r="B5" s="32" t="s">
        <v>39</v>
      </c>
      <c r="C5" s="33"/>
      <c r="D5" s="33"/>
      <c r="E5" s="33"/>
      <c r="G5" s="19" t="s">
        <v>1</v>
      </c>
      <c r="H5" s="34" t="s">
        <v>38</v>
      </c>
      <c r="I5" s="35"/>
    </row>
    <row r="6" spans="1:10" s="1" customFormat="1" ht="16.5" customHeight="1">
      <c r="A6" s="19" t="s">
        <v>2</v>
      </c>
      <c r="B6" s="33"/>
      <c r="C6" s="33"/>
      <c r="D6" s="33"/>
      <c r="E6" s="33"/>
      <c r="G6" s="19" t="s">
        <v>2</v>
      </c>
      <c r="H6" s="34" t="s">
        <v>41</v>
      </c>
      <c r="I6" s="35"/>
    </row>
    <row r="7" spans="1:10" s="1" customFormat="1" ht="16.5" customHeight="1">
      <c r="A7" s="19" t="s">
        <v>3</v>
      </c>
      <c r="B7" s="33"/>
      <c r="C7" s="33"/>
      <c r="D7" s="33"/>
      <c r="E7" s="33"/>
      <c r="G7" s="19" t="s">
        <v>3</v>
      </c>
      <c r="H7" s="40"/>
      <c r="I7" s="40"/>
      <c r="J7" s="40"/>
    </row>
    <row r="8" spans="1:10" s="1" customFormat="1" ht="16.5" customHeight="1">
      <c r="A8" s="19" t="s">
        <v>4</v>
      </c>
      <c r="B8" s="32" t="s">
        <v>40</v>
      </c>
      <c r="C8" s="33"/>
      <c r="D8" s="33"/>
      <c r="E8" s="33"/>
      <c r="G8" s="36" t="s">
        <v>5</v>
      </c>
      <c r="H8" s="36"/>
      <c r="I8" s="36"/>
    </row>
    <row r="9" spans="1:10" s="1" customFormat="1" ht="21.75" customHeight="1">
      <c r="A9" s="19" t="s">
        <v>6</v>
      </c>
      <c r="B9" s="37" t="s">
        <v>42</v>
      </c>
      <c r="C9" s="38"/>
      <c r="D9" s="38"/>
      <c r="E9" s="38"/>
      <c r="F9" s="38"/>
      <c r="G9" s="39"/>
      <c r="H9" s="39"/>
      <c r="I9" s="39"/>
    </row>
    <row r="10" spans="1:10" s="2" customFormat="1" ht="28.5" customHeight="1">
      <c r="A10" s="41" t="s">
        <v>7</v>
      </c>
      <c r="B10" s="42"/>
      <c r="C10" s="43" t="s">
        <v>18</v>
      </c>
      <c r="D10" s="44"/>
      <c r="E10" s="44"/>
      <c r="F10" s="44"/>
      <c r="G10" s="44"/>
      <c r="H10" s="44"/>
      <c r="I10" s="45"/>
    </row>
    <row r="11" spans="1:10" s="2" customFormat="1" ht="24.75" customHeight="1">
      <c r="A11" s="46" t="s">
        <v>8</v>
      </c>
      <c r="B11" s="47"/>
      <c r="C11" s="6" t="s">
        <v>9</v>
      </c>
      <c r="D11" s="6" t="s">
        <v>10</v>
      </c>
      <c r="E11" s="6" t="s">
        <v>11</v>
      </c>
      <c r="F11" s="7" t="s">
        <v>12</v>
      </c>
      <c r="G11" s="46" t="s">
        <v>13</v>
      </c>
      <c r="H11" s="47"/>
      <c r="I11" s="15" t="s">
        <v>14</v>
      </c>
    </row>
    <row r="12" spans="1:10" s="3" customFormat="1" ht="24.9" customHeight="1">
      <c r="A12" s="48">
        <v>1</v>
      </c>
      <c r="B12" s="49"/>
      <c r="C12" s="20" t="s">
        <v>19</v>
      </c>
      <c r="D12" s="24">
        <v>1</v>
      </c>
      <c r="E12" s="20" t="s">
        <v>43</v>
      </c>
      <c r="F12" s="23">
        <v>21000</v>
      </c>
      <c r="G12" s="50">
        <f>F12/F32</f>
        <v>5.4474708171206226E-2</v>
      </c>
      <c r="H12" s="51"/>
      <c r="I12" s="26" t="s">
        <v>46</v>
      </c>
    </row>
    <row r="13" spans="1:10" s="3" customFormat="1" ht="24.9" customHeight="1">
      <c r="A13" s="48">
        <v>2</v>
      </c>
      <c r="B13" s="49"/>
      <c r="C13" s="21" t="s">
        <v>20</v>
      </c>
      <c r="D13" s="24">
        <v>1</v>
      </c>
      <c r="E13" s="20" t="s">
        <v>43</v>
      </c>
      <c r="F13" s="23">
        <v>23000</v>
      </c>
      <c r="G13" s="50">
        <f>F13/F32</f>
        <v>5.9662775616083012E-2</v>
      </c>
      <c r="H13" s="51"/>
      <c r="I13" s="16"/>
    </row>
    <row r="14" spans="1:10" s="3" customFormat="1" ht="24.9" customHeight="1">
      <c r="A14" s="48">
        <v>3</v>
      </c>
      <c r="B14" s="49"/>
      <c r="C14" s="22" t="s">
        <v>21</v>
      </c>
      <c r="D14" s="24">
        <v>2</v>
      </c>
      <c r="E14" s="20" t="s">
        <v>44</v>
      </c>
      <c r="F14" s="23">
        <v>42000</v>
      </c>
      <c r="G14" s="50">
        <f>F14/F32</f>
        <v>0.10894941634241245</v>
      </c>
      <c r="H14" s="51"/>
      <c r="I14" s="16"/>
    </row>
    <row r="15" spans="1:10" s="3" customFormat="1" ht="24.9" customHeight="1">
      <c r="A15" s="48">
        <v>4</v>
      </c>
      <c r="B15" s="49"/>
      <c r="C15" s="22" t="s">
        <v>50</v>
      </c>
      <c r="D15" s="24">
        <v>1</v>
      </c>
      <c r="E15" s="20" t="s">
        <v>44</v>
      </c>
      <c r="F15" s="23">
        <v>6000</v>
      </c>
      <c r="G15" s="50">
        <f>SUM(F15/F32)</f>
        <v>1.556420233463035E-2</v>
      </c>
      <c r="H15" s="51"/>
      <c r="I15" s="16"/>
    </row>
    <row r="16" spans="1:10" s="3" customFormat="1" ht="24.9" customHeight="1">
      <c r="A16" s="48">
        <v>5</v>
      </c>
      <c r="B16" s="49"/>
      <c r="C16" s="22" t="s">
        <v>22</v>
      </c>
      <c r="D16" s="24">
        <v>1</v>
      </c>
      <c r="E16" s="20" t="s">
        <v>44</v>
      </c>
      <c r="F16" s="23">
        <v>6000</v>
      </c>
      <c r="G16" s="50">
        <f>F16/F32</f>
        <v>1.556420233463035E-2</v>
      </c>
      <c r="H16" s="51"/>
      <c r="I16" s="16"/>
    </row>
    <row r="17" spans="1:9" s="3" customFormat="1" ht="24.9" customHeight="1">
      <c r="A17" s="48">
        <v>6</v>
      </c>
      <c r="B17" s="49"/>
      <c r="C17" s="20" t="s">
        <v>23</v>
      </c>
      <c r="D17" s="24">
        <v>1</v>
      </c>
      <c r="E17" s="20" t="s">
        <v>44</v>
      </c>
      <c r="F17" s="23">
        <v>6000</v>
      </c>
      <c r="G17" s="50">
        <f>F17/F32</f>
        <v>1.556420233463035E-2</v>
      </c>
      <c r="H17" s="51"/>
      <c r="I17" s="16"/>
    </row>
    <row r="18" spans="1:9" s="3" customFormat="1" ht="24.9" customHeight="1">
      <c r="A18" s="48">
        <v>7</v>
      </c>
      <c r="B18" s="49"/>
      <c r="C18" s="20" t="s">
        <v>24</v>
      </c>
      <c r="D18" s="24">
        <v>2</v>
      </c>
      <c r="E18" s="20" t="s">
        <v>44</v>
      </c>
      <c r="F18" s="23">
        <v>30000</v>
      </c>
      <c r="G18" s="50">
        <f>F18/F32</f>
        <v>7.7821011673151752E-2</v>
      </c>
      <c r="H18" s="51"/>
      <c r="I18" s="16"/>
    </row>
    <row r="19" spans="1:9" s="3" customFormat="1" ht="25.5" customHeight="1">
      <c r="A19" s="48">
        <v>8</v>
      </c>
      <c r="B19" s="49"/>
      <c r="C19" s="20" t="s">
        <v>25</v>
      </c>
      <c r="D19" s="24">
        <v>1</v>
      </c>
      <c r="E19" s="20" t="s">
        <v>44</v>
      </c>
      <c r="F19" s="23">
        <v>6000</v>
      </c>
      <c r="G19" s="50">
        <f>F19/F32</f>
        <v>1.556420233463035E-2</v>
      </c>
      <c r="H19" s="51"/>
      <c r="I19" s="16"/>
    </row>
    <row r="20" spans="1:9" s="3" customFormat="1" ht="24.9" customHeight="1">
      <c r="A20" s="48">
        <v>9</v>
      </c>
      <c r="B20" s="49"/>
      <c r="C20" s="20" t="s">
        <v>26</v>
      </c>
      <c r="D20" s="24">
        <v>1</v>
      </c>
      <c r="E20" s="20" t="s">
        <v>44</v>
      </c>
      <c r="F20" s="23">
        <v>18000</v>
      </c>
      <c r="G20" s="50">
        <f>F20/$F$32</f>
        <v>4.6692607003891051E-2</v>
      </c>
      <c r="H20" s="51"/>
      <c r="I20" s="16"/>
    </row>
    <row r="21" spans="1:9" s="3" customFormat="1" ht="24.9" customHeight="1">
      <c r="A21" s="48">
        <v>10</v>
      </c>
      <c r="B21" s="49"/>
      <c r="C21" s="20" t="s">
        <v>27</v>
      </c>
      <c r="D21" s="24">
        <v>1</v>
      </c>
      <c r="E21" s="20" t="s">
        <v>44</v>
      </c>
      <c r="F21" s="23">
        <v>1600</v>
      </c>
      <c r="G21" s="50">
        <f t="shared" ref="G21:G27" si="0">F21/$F$32</f>
        <v>4.1504539559014267E-3</v>
      </c>
      <c r="H21" s="51"/>
      <c r="I21" s="26" t="s">
        <v>48</v>
      </c>
    </row>
    <row r="22" spans="1:9" s="3" customFormat="1" ht="24.9" customHeight="1">
      <c r="A22" s="48">
        <v>11</v>
      </c>
      <c r="B22" s="49"/>
      <c r="C22" s="20" t="s">
        <v>28</v>
      </c>
      <c r="D22" s="24">
        <v>1</v>
      </c>
      <c r="E22" s="20" t="s">
        <v>43</v>
      </c>
      <c r="F22" s="23">
        <v>22500</v>
      </c>
      <c r="G22" s="50">
        <f t="shared" si="0"/>
        <v>5.8365758754863814E-2</v>
      </c>
      <c r="H22" s="51"/>
      <c r="I22" s="16"/>
    </row>
    <row r="23" spans="1:9" s="3" customFormat="1" ht="24.9" customHeight="1">
      <c r="A23" s="48">
        <v>12</v>
      </c>
      <c r="B23" s="49"/>
      <c r="C23" s="20" t="s">
        <v>29</v>
      </c>
      <c r="D23" s="24">
        <v>1</v>
      </c>
      <c r="E23" s="20" t="s">
        <v>43</v>
      </c>
      <c r="F23" s="23">
        <v>40000</v>
      </c>
      <c r="G23" s="50">
        <f t="shared" si="0"/>
        <v>0.10376134889753567</v>
      </c>
      <c r="H23" s="51"/>
      <c r="I23" s="16"/>
    </row>
    <row r="24" spans="1:9" s="3" customFormat="1" ht="24.9" customHeight="1">
      <c r="A24" s="48">
        <v>13</v>
      </c>
      <c r="B24" s="49"/>
      <c r="C24" s="20" t="s">
        <v>30</v>
      </c>
      <c r="D24" s="24">
        <v>1</v>
      </c>
      <c r="E24" s="20" t="s">
        <v>43</v>
      </c>
      <c r="F24" s="23">
        <v>10000</v>
      </c>
      <c r="G24" s="50">
        <f t="shared" si="0"/>
        <v>2.5940337224383919E-2</v>
      </c>
      <c r="H24" s="51"/>
      <c r="I24" s="16"/>
    </row>
    <row r="25" spans="1:9" s="3" customFormat="1" ht="24.9" customHeight="1">
      <c r="A25" s="48">
        <v>14</v>
      </c>
      <c r="B25" s="49"/>
      <c r="C25" s="20" t="s">
        <v>36</v>
      </c>
      <c r="D25" s="24">
        <v>1</v>
      </c>
      <c r="E25" s="20" t="s">
        <v>43</v>
      </c>
      <c r="F25" s="23">
        <v>1000</v>
      </c>
      <c r="G25" s="50">
        <f t="shared" si="0"/>
        <v>2.5940337224383916E-3</v>
      </c>
      <c r="H25" s="51"/>
      <c r="I25" s="16"/>
    </row>
    <row r="26" spans="1:9" s="4" customFormat="1" ht="24.9" customHeight="1">
      <c r="A26" s="48">
        <v>15</v>
      </c>
      <c r="B26" s="49"/>
      <c r="C26" s="20" t="s">
        <v>31</v>
      </c>
      <c r="D26" s="24">
        <v>1</v>
      </c>
      <c r="E26" s="20" t="s">
        <v>43</v>
      </c>
      <c r="F26" s="23">
        <v>13000</v>
      </c>
      <c r="G26" s="50">
        <f t="shared" si="0"/>
        <v>3.372243839169909E-2</v>
      </c>
      <c r="H26" s="51"/>
      <c r="I26" s="17"/>
    </row>
    <row r="27" spans="1:9" s="4" customFormat="1" ht="24.9" customHeight="1">
      <c r="A27" s="48">
        <v>16</v>
      </c>
      <c r="B27" s="49"/>
      <c r="C27" s="20" t="s">
        <v>32</v>
      </c>
      <c r="D27" s="24">
        <v>1</v>
      </c>
      <c r="E27" s="20" t="s">
        <v>45</v>
      </c>
      <c r="F27" s="23">
        <v>21000</v>
      </c>
      <c r="G27" s="50">
        <f t="shared" si="0"/>
        <v>5.4474708171206226E-2</v>
      </c>
      <c r="H27" s="51"/>
      <c r="I27" s="17"/>
    </row>
    <row r="28" spans="1:9" s="4" customFormat="1" ht="24.9" customHeight="1">
      <c r="A28" s="48">
        <v>17</v>
      </c>
      <c r="B28" s="49"/>
      <c r="C28" s="20" t="s">
        <v>33</v>
      </c>
      <c r="D28" s="24">
        <v>1</v>
      </c>
      <c r="E28" s="20" t="s">
        <v>45</v>
      </c>
      <c r="F28" s="23">
        <v>54600</v>
      </c>
      <c r="G28" s="50">
        <f t="shared" ref="G28:G30" si="1">F28/$F$32</f>
        <v>0.14163424124513618</v>
      </c>
      <c r="H28" s="51"/>
      <c r="I28" s="17"/>
    </row>
    <row r="29" spans="1:9" s="4" customFormat="1" ht="24.9" customHeight="1">
      <c r="A29" s="48">
        <v>18</v>
      </c>
      <c r="B29" s="49"/>
      <c r="C29" s="20" t="s">
        <v>34</v>
      </c>
      <c r="D29" s="24">
        <v>1</v>
      </c>
      <c r="E29" s="20" t="s">
        <v>45</v>
      </c>
      <c r="F29" s="23">
        <v>63000</v>
      </c>
      <c r="G29" s="50">
        <f t="shared" si="1"/>
        <v>0.16342412451361868</v>
      </c>
      <c r="H29" s="51"/>
      <c r="I29" s="17"/>
    </row>
    <row r="30" spans="1:9" s="4" customFormat="1" ht="24.9" customHeight="1">
      <c r="A30" s="48">
        <v>19</v>
      </c>
      <c r="B30" s="49"/>
      <c r="C30" s="20" t="s">
        <v>35</v>
      </c>
      <c r="D30" s="24">
        <v>1</v>
      </c>
      <c r="E30" s="20" t="s">
        <v>45</v>
      </c>
      <c r="F30" s="23">
        <v>800</v>
      </c>
      <c r="G30" s="50">
        <f t="shared" si="1"/>
        <v>2.0752269779507134E-3</v>
      </c>
      <c r="H30" s="51"/>
      <c r="I30" s="17"/>
    </row>
    <row r="31" spans="1:9" s="4" customFormat="1" ht="24.9" customHeight="1">
      <c r="A31" s="48">
        <v>20</v>
      </c>
      <c r="B31" s="49"/>
      <c r="C31" s="25" t="s">
        <v>37</v>
      </c>
      <c r="D31" s="8"/>
      <c r="E31" s="9"/>
      <c r="F31" s="23"/>
      <c r="G31" s="50"/>
      <c r="H31" s="51"/>
      <c r="I31" s="17"/>
    </row>
    <row r="32" spans="1:9" s="4" customFormat="1" ht="24.9" customHeight="1">
      <c r="A32" s="52" t="s">
        <v>47</v>
      </c>
      <c r="B32" s="53"/>
      <c r="C32" s="54"/>
      <c r="D32" s="10"/>
      <c r="E32" s="10" t="s">
        <v>15</v>
      </c>
      <c r="F32" s="55">
        <f>SUM(F12:F30)</f>
        <v>385500</v>
      </c>
      <c r="G32" s="56"/>
      <c r="H32" s="57"/>
      <c r="I32" s="17"/>
    </row>
    <row r="33" spans="1:9" s="4" customFormat="1" ht="16.5" customHeight="1">
      <c r="A33" s="64"/>
      <c r="B33" s="65"/>
      <c r="C33" s="65"/>
      <c r="D33" s="65"/>
      <c r="E33" s="65"/>
      <c r="F33" s="65"/>
      <c r="G33" s="65"/>
      <c r="H33" s="65"/>
      <c r="I33" s="18"/>
    </row>
    <row r="34" spans="1:9" s="4" customFormat="1" ht="16.5" customHeight="1">
      <c r="A34" s="58"/>
      <c r="B34" s="59"/>
      <c r="C34" s="59"/>
      <c r="D34" s="59"/>
      <c r="E34" s="59"/>
      <c r="F34" s="59"/>
      <c r="G34" s="59"/>
      <c r="H34" s="59"/>
      <c r="I34" s="18"/>
    </row>
    <row r="35" spans="1:9" s="4" customFormat="1" ht="16.5" customHeight="1">
      <c r="A35" s="58"/>
      <c r="B35" s="59"/>
      <c r="C35" s="59"/>
      <c r="D35" s="59"/>
      <c r="E35" s="59"/>
      <c r="F35" s="59"/>
      <c r="G35" s="59"/>
      <c r="H35" s="59"/>
      <c r="I35" s="18"/>
    </row>
    <row r="36" spans="1:9" s="4" customFormat="1" ht="16.5" customHeight="1">
      <c r="A36" s="58"/>
      <c r="B36" s="59"/>
      <c r="C36" s="59"/>
      <c r="D36" s="59"/>
      <c r="E36" s="59"/>
      <c r="F36" s="59"/>
      <c r="G36" s="59"/>
      <c r="H36" s="59"/>
      <c r="I36" s="18"/>
    </row>
    <row r="37" spans="1:9" s="4" customFormat="1" ht="17.100000000000001" customHeight="1">
      <c r="A37" s="58"/>
      <c r="B37" s="59"/>
      <c r="C37" s="59"/>
      <c r="D37" s="59"/>
      <c r="E37" s="59"/>
      <c r="F37" s="59"/>
      <c r="G37" s="59"/>
      <c r="H37" s="59"/>
      <c r="I37" s="18"/>
    </row>
    <row r="38" spans="1:9" s="4" customFormat="1" ht="17.100000000000001" customHeight="1">
      <c r="A38" s="58"/>
      <c r="B38" s="59"/>
      <c r="C38" s="59"/>
      <c r="D38" s="59"/>
      <c r="E38" s="59"/>
      <c r="F38" s="59"/>
      <c r="G38" s="59"/>
      <c r="H38" s="59"/>
      <c r="I38" s="60"/>
    </row>
    <row r="39" spans="1:9">
      <c r="A39" s="11" t="s">
        <v>16</v>
      </c>
      <c r="B39" s="61" t="s">
        <v>49</v>
      </c>
      <c r="C39" s="62"/>
      <c r="D39" s="12"/>
      <c r="E39" s="12"/>
      <c r="F39" s="13"/>
      <c r="G39" s="13"/>
      <c r="H39" s="13"/>
      <c r="I39" s="18"/>
    </row>
    <row r="40" spans="1:9" ht="45" customHeight="1">
      <c r="A40" s="63" t="s">
        <v>17</v>
      </c>
      <c r="B40" s="63"/>
      <c r="C40" s="63"/>
      <c r="D40" s="63"/>
      <c r="E40" s="63"/>
      <c r="F40" s="63"/>
      <c r="G40" s="63"/>
      <c r="H40" s="63"/>
      <c r="I40" s="63"/>
    </row>
    <row r="41" spans="1:9">
      <c r="A41" s="14"/>
      <c r="B41" s="14"/>
      <c r="C41" s="14"/>
      <c r="D41" s="14"/>
      <c r="E41" s="14"/>
      <c r="F41" s="14"/>
      <c r="G41" s="14"/>
      <c r="H41" s="14"/>
      <c r="I41" s="14"/>
    </row>
    <row r="42" spans="1:9">
      <c r="A42" s="14"/>
      <c r="B42" s="14"/>
      <c r="C42" s="14"/>
      <c r="D42" s="14"/>
      <c r="E42" s="14"/>
      <c r="F42" s="14"/>
      <c r="G42" s="14"/>
      <c r="H42" s="14"/>
      <c r="I42" s="14"/>
    </row>
    <row r="43" spans="1:9">
      <c r="A43" s="14"/>
      <c r="B43" s="14"/>
      <c r="C43" s="14"/>
      <c r="D43" s="14"/>
      <c r="E43" s="14"/>
      <c r="F43" s="14"/>
      <c r="G43" s="14"/>
      <c r="H43" s="14"/>
      <c r="I43" s="14"/>
    </row>
    <row r="44" spans="1:9">
      <c r="A44" s="14"/>
      <c r="B44" s="14"/>
      <c r="C44" s="14"/>
      <c r="D44" s="14"/>
      <c r="E44" s="14"/>
      <c r="F44" s="14"/>
      <c r="G44" s="14"/>
      <c r="H44" s="14"/>
      <c r="I44" s="14"/>
    </row>
    <row r="45" spans="1:9">
      <c r="A45" s="14"/>
      <c r="B45" s="14"/>
      <c r="C45" s="14"/>
      <c r="D45" s="14"/>
      <c r="E45" s="14"/>
      <c r="F45" s="14"/>
      <c r="G45" s="14"/>
      <c r="H45" s="14"/>
      <c r="I45" s="14"/>
    </row>
  </sheetData>
  <mergeCells count="68">
    <mergeCell ref="A38:I38"/>
    <mergeCell ref="B39:C39"/>
    <mergeCell ref="A40:I40"/>
    <mergeCell ref="A33:H33"/>
    <mergeCell ref="A34:H34"/>
    <mergeCell ref="A35:H35"/>
    <mergeCell ref="A36:H36"/>
    <mergeCell ref="A37:H37"/>
    <mergeCell ref="A26:B26"/>
    <mergeCell ref="G26:H26"/>
    <mergeCell ref="A27:B27"/>
    <mergeCell ref="G27:H27"/>
    <mergeCell ref="A32:C32"/>
    <mergeCell ref="F32:H32"/>
    <mergeCell ref="G28:H28"/>
    <mergeCell ref="G29:H29"/>
    <mergeCell ref="G30:H30"/>
    <mergeCell ref="A28:B28"/>
    <mergeCell ref="A29:B29"/>
    <mergeCell ref="A30:B30"/>
    <mergeCell ref="A31:B31"/>
    <mergeCell ref="G31:H31"/>
    <mergeCell ref="A23:B23"/>
    <mergeCell ref="G23:H23"/>
    <mergeCell ref="A24:B24"/>
    <mergeCell ref="G24:H24"/>
    <mergeCell ref="A25:B25"/>
    <mergeCell ref="G25:H25"/>
    <mergeCell ref="A20:B20"/>
    <mergeCell ref="G20:H20"/>
    <mergeCell ref="A21:B21"/>
    <mergeCell ref="G21:H21"/>
    <mergeCell ref="A22:B22"/>
    <mergeCell ref="G22:H22"/>
    <mergeCell ref="A17:B17"/>
    <mergeCell ref="G17:H17"/>
    <mergeCell ref="A18:B18"/>
    <mergeCell ref="G18:H18"/>
    <mergeCell ref="A19:B19"/>
    <mergeCell ref="G19:H19"/>
    <mergeCell ref="A13:B13"/>
    <mergeCell ref="G13:H13"/>
    <mergeCell ref="A14:B14"/>
    <mergeCell ref="G14:H14"/>
    <mergeCell ref="A16:B16"/>
    <mergeCell ref="G16:H16"/>
    <mergeCell ref="G15:H15"/>
    <mergeCell ref="A15:B15"/>
    <mergeCell ref="A10:B10"/>
    <mergeCell ref="C10:I10"/>
    <mergeCell ref="A11:B11"/>
    <mergeCell ref="G11:H11"/>
    <mergeCell ref="A12:B12"/>
    <mergeCell ref="G12:H12"/>
    <mergeCell ref="B6:E6"/>
    <mergeCell ref="B7:E7"/>
    <mergeCell ref="B8:E8"/>
    <mergeCell ref="G8:I8"/>
    <mergeCell ref="B9:F9"/>
    <mergeCell ref="G9:I9"/>
    <mergeCell ref="H6:I6"/>
    <mergeCell ref="H7:J7"/>
    <mergeCell ref="A1:I1"/>
    <mergeCell ref="A2:I2"/>
    <mergeCell ref="A3:I3"/>
    <mergeCell ref="A4:I4"/>
    <mergeCell ref="B5:E5"/>
    <mergeCell ref="H5:I5"/>
  </mergeCells>
  <phoneticPr fontId="20" type="noConversion"/>
  <hyperlinks>
    <hyperlink ref="B39" r:id="rId1" xr:uid="{A0FB97A0-99AD-41EC-9AF1-F8A2A36E41CE}"/>
  </hyperlinks>
  <printOptions horizontalCentered="1"/>
  <pageMargins left="0.118055555555556" right="0.118055555555556" top="0.39305555555555599" bottom="0.59027777777777801" header="0" footer="0"/>
  <pageSetup paperSize="9" scale="4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自动切换通止规</vt:lpstr>
      <vt:lpstr>自动切换通止规!Print_Area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XDC</dc:creator>
  <cp:lastModifiedBy>moonstar</cp:lastModifiedBy>
  <dcterms:created xsi:type="dcterms:W3CDTF">2017-03-07T08:38:00Z</dcterms:created>
  <dcterms:modified xsi:type="dcterms:W3CDTF">2022-02-23T12:30:10Z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D670D396928343F390DCC093C8132DA6</vt:lpwstr>
  </property>
</Properties>
</file>