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wang/Documents/stanford/courses/y2/bmi212/bmi212-defend/data/score_input/"/>
    </mc:Choice>
  </mc:AlternateContent>
  <xr:revisionPtr revIDLastSave="0" documentId="13_ncr:1_{5C583C2B-CE94-3249-B855-C3A93EE37291}" xr6:coauthVersionLast="47" xr6:coauthVersionMax="47" xr10:uidLastSave="{00000000-0000-0000-0000-000000000000}"/>
  <bookViews>
    <workbookView xWindow="0" yWindow="500" windowWidth="28800" windowHeight="15740" xr2:uid="{5D49AFF3-9AA1-0348-98F0-C7FE7F28E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" i="1" l="1"/>
  <c r="F36" i="1"/>
  <c r="J36" i="1" s="1"/>
  <c r="I35" i="1"/>
  <c r="F35" i="1"/>
  <c r="I34" i="1"/>
  <c r="F34" i="1"/>
  <c r="I33" i="1"/>
  <c r="F33" i="1"/>
  <c r="I32" i="1"/>
  <c r="F32" i="1"/>
  <c r="J32" i="1" s="1"/>
  <c r="I31" i="1"/>
  <c r="F31" i="1"/>
  <c r="I30" i="1"/>
  <c r="F30" i="1"/>
  <c r="J30" i="1" s="1"/>
  <c r="I29" i="1"/>
  <c r="F29" i="1"/>
  <c r="J29" i="1" s="1"/>
  <c r="I28" i="1"/>
  <c r="F28" i="1"/>
  <c r="J28" i="1" s="1"/>
  <c r="I27" i="1"/>
  <c r="F27" i="1"/>
  <c r="I26" i="1"/>
  <c r="F26" i="1"/>
  <c r="J26" i="1" s="1"/>
  <c r="I25" i="1"/>
  <c r="F25" i="1"/>
  <c r="J25" i="1" s="1"/>
  <c r="I24" i="1"/>
  <c r="F24" i="1"/>
  <c r="J24" i="1" s="1"/>
  <c r="I23" i="1"/>
  <c r="F23" i="1"/>
  <c r="I22" i="1"/>
  <c r="F22" i="1"/>
  <c r="J22" i="1" s="1"/>
  <c r="I21" i="1"/>
  <c r="F21" i="1"/>
  <c r="J21" i="1" s="1"/>
  <c r="I20" i="1"/>
  <c r="F20" i="1"/>
  <c r="J20" i="1" s="1"/>
  <c r="I19" i="1"/>
  <c r="F19" i="1"/>
  <c r="I18" i="1"/>
  <c r="F18" i="1"/>
  <c r="J18" i="1" s="1"/>
  <c r="I17" i="1"/>
  <c r="F17" i="1"/>
  <c r="J17" i="1" s="1"/>
  <c r="I16" i="1"/>
  <c r="F16" i="1"/>
  <c r="J16" i="1" s="1"/>
  <c r="I15" i="1"/>
  <c r="F15" i="1"/>
  <c r="I14" i="1"/>
  <c r="F14" i="1"/>
  <c r="J14" i="1" s="1"/>
  <c r="I13" i="1"/>
  <c r="F13" i="1"/>
  <c r="J13" i="1" s="1"/>
  <c r="I12" i="1"/>
  <c r="F12" i="1"/>
  <c r="J12" i="1" s="1"/>
  <c r="I11" i="1"/>
  <c r="F11" i="1"/>
  <c r="I10" i="1"/>
  <c r="F10" i="1"/>
  <c r="J10" i="1" s="1"/>
  <c r="I9" i="1"/>
  <c r="F9" i="1"/>
  <c r="J9" i="1" s="1"/>
  <c r="I3" i="1"/>
  <c r="I4" i="1"/>
  <c r="I5" i="1"/>
  <c r="I6" i="1"/>
  <c r="I7" i="1"/>
  <c r="I8" i="1"/>
  <c r="I2" i="1"/>
  <c r="F3" i="1"/>
  <c r="J3" i="1" s="1"/>
  <c r="F4" i="1"/>
  <c r="F5" i="1"/>
  <c r="F6" i="1"/>
  <c r="J6" i="1" s="1"/>
  <c r="F7" i="1"/>
  <c r="F8" i="1"/>
  <c r="F2" i="1"/>
  <c r="J7" i="1" l="1"/>
  <c r="J2" i="1"/>
  <c r="J33" i="1"/>
  <c r="J5" i="1"/>
  <c r="J34" i="1"/>
  <c r="J8" i="1"/>
  <c r="J11" i="1"/>
  <c r="J15" i="1"/>
  <c r="J19" i="1"/>
  <c r="J23" i="1"/>
  <c r="J27" i="1"/>
  <c r="J31" i="1"/>
  <c r="J35" i="1"/>
  <c r="J4" i="1"/>
</calcChain>
</file>

<file path=xl/sharedStrings.xml><?xml version="1.0" encoding="utf-8"?>
<sst xmlns="http://schemas.openxmlformats.org/spreadsheetml/2006/main" count="80" uniqueCount="36">
  <si>
    <t>drug</t>
  </si>
  <si>
    <t>rxnorm_cui</t>
  </si>
  <si>
    <t>freq_drug_min</t>
  </si>
  <si>
    <t>freq_drug_max</t>
  </si>
  <si>
    <t>freq_plac_min</t>
  </si>
  <si>
    <t>freq_plac_max</t>
  </si>
  <si>
    <t>side_effect</t>
  </si>
  <si>
    <t>freq_drug_avg</t>
  </si>
  <si>
    <t>dizziness</t>
  </si>
  <si>
    <t>oedema peripheral</t>
  </si>
  <si>
    <t>nasopharyngitis</t>
  </si>
  <si>
    <t>infection</t>
  </si>
  <si>
    <t>fatigue</t>
  </si>
  <si>
    <t>headache</t>
  </si>
  <si>
    <t>somnolence</t>
  </si>
  <si>
    <t>nystagmus</t>
  </si>
  <si>
    <t>tremor</t>
  </si>
  <si>
    <t>diarrhoea</t>
  </si>
  <si>
    <t>dry mouth</t>
  </si>
  <si>
    <t>asthenia</t>
  </si>
  <si>
    <t>ataxia</t>
  </si>
  <si>
    <t>constipation</t>
  </si>
  <si>
    <t>weight increased</t>
  </si>
  <si>
    <t>insomnia</t>
  </si>
  <si>
    <t>flatulence</t>
  </si>
  <si>
    <t>rhinitis</t>
  </si>
  <si>
    <t>vomiting</t>
  </si>
  <si>
    <t>accidental injury</t>
  </si>
  <si>
    <t>abdominal pain</t>
  </si>
  <si>
    <t>dyspepsia</t>
  </si>
  <si>
    <t>back pain</t>
  </si>
  <si>
    <t>body temperature increased</t>
  </si>
  <si>
    <t>freq_plac_avg</t>
  </si>
  <si>
    <t>PRR</t>
  </si>
  <si>
    <t>pregabalin</t>
  </si>
  <si>
    <t>gabapentin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</si>
</sst>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94A0-ADC2-6E46-A7D3-72BADD075C1D}">
  <dimension ref="A1:J36"/>
  <sheetViews>
    <sheetView tabSelected="1" topLeftCell="A9" workbookViewId="0">
      <selection activeCell="B37" sqref="B37"/>
    </sheetView>
  </sheetViews>
  <sheetFormatPr baseColWidth="10" defaultRowHeight="16" x14ac:dyDescent="0.2"/>
  <cols>
    <col min="1" max="1" width="14.33203125" bestFit="1" customWidth="1"/>
    <col min="3" max="3" width="16.83203125" bestFit="1" customWidth="1"/>
    <col min="4" max="4" width="13.33203125" bestFit="1" customWidth="1"/>
    <col min="5" max="5" width="13.83203125" bestFit="1" customWidth="1"/>
    <col min="6" max="6" width="13.83203125" customWidth="1"/>
    <col min="7" max="7" width="13" bestFit="1" customWidth="1"/>
    <col min="8" max="8" width="13.5" bestFit="1" customWidth="1"/>
    <col min="9" max="9" width="13.1640625" bestFit="1" customWidth="1"/>
  </cols>
  <sheetData>
    <row r="1" spans="1:10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1" t="s">
        <v>32</v>
      </c>
      <c r="J1" s="1" t="s">
        <v>33</v>
      </c>
    </row>
    <row r="2" spans="1:10" x14ac:dyDescent="0.2">
      <c r="A2" t="s">
        <v>34</v>
      </c>
      <c r="B2">
        <v>187832</v>
      </c>
      <c r="C2" t="s">
        <v>8</v>
      </c>
      <c r="D2">
        <v>0.03</v>
      </c>
      <c r="E2">
        <v>0.38</v>
      </c>
      <c r="F2">
        <f>AVERAGE(D2:E2)</f>
        <v>0.20500000000000002</v>
      </c>
      <c r="G2">
        <v>4.3600000000000002E-3</v>
      </c>
      <c r="H2">
        <v>0.11</v>
      </c>
      <c r="I2">
        <f>AVERAGE(G2:H2)</f>
        <v>5.7180000000000002E-2</v>
      </c>
      <c r="J2">
        <f>F2/I2</f>
        <v>3.5851696397341728</v>
      </c>
    </row>
    <row r="3" spans="1:10" x14ac:dyDescent="0.2">
      <c r="A3" t="s">
        <v>34</v>
      </c>
      <c r="B3">
        <v>187832</v>
      </c>
      <c r="C3" t="s">
        <v>9</v>
      </c>
      <c r="D3">
        <v>3.7999999999999999E-2</v>
      </c>
      <c r="E3">
        <v>0.12</v>
      </c>
      <c r="F3">
        <f>AVERAGE(D3:E3)</f>
        <v>7.9000000000000001E-2</v>
      </c>
      <c r="G3">
        <v>2.5100000000000001E-3</v>
      </c>
      <c r="H3">
        <v>0.06</v>
      </c>
      <c r="I3">
        <f>AVERAGE(G3:H3)</f>
        <v>3.1254999999999998E-2</v>
      </c>
      <c r="J3">
        <f>F3/I3</f>
        <v>2.5275955847064471</v>
      </c>
    </row>
    <row r="4" spans="1:10" x14ac:dyDescent="0.2">
      <c r="A4" t="s">
        <v>34</v>
      </c>
      <c r="B4">
        <v>187832</v>
      </c>
      <c r="C4" t="s">
        <v>10</v>
      </c>
      <c r="D4">
        <v>8.2000000000000003E-2</v>
      </c>
      <c r="E4">
        <v>8.2000000000000003E-2</v>
      </c>
      <c r="F4">
        <f>AVERAGE(D4:E4)</f>
        <v>8.2000000000000003E-2</v>
      </c>
      <c r="G4">
        <v>4.5999999999999999E-2</v>
      </c>
      <c r="H4">
        <v>4.5999999999999999E-2</v>
      </c>
      <c r="I4">
        <f>AVERAGE(G4:H4)</f>
        <v>4.5999999999999999E-2</v>
      </c>
      <c r="J4">
        <f>F4/I4</f>
        <v>1.7826086956521741</v>
      </c>
    </row>
    <row r="5" spans="1:10" x14ac:dyDescent="0.2">
      <c r="A5" t="s">
        <v>34</v>
      </c>
      <c r="B5">
        <v>187832</v>
      </c>
      <c r="C5" t="s">
        <v>11</v>
      </c>
      <c r="D5">
        <v>7.0000000000000007E-2</v>
      </c>
      <c r="E5">
        <v>7.0000000000000007E-2</v>
      </c>
      <c r="F5">
        <f>AVERAGE(D5:E5)</f>
        <v>7.0000000000000007E-2</v>
      </c>
      <c r="G5">
        <v>0.04</v>
      </c>
      <c r="H5">
        <v>0.06</v>
      </c>
      <c r="I5">
        <f>AVERAGE(G5:H5)</f>
        <v>0.05</v>
      </c>
      <c r="J5">
        <f>F5/I5</f>
        <v>1.4000000000000001</v>
      </c>
    </row>
    <row r="6" spans="1:10" x14ac:dyDescent="0.2">
      <c r="A6" t="s">
        <v>34</v>
      </c>
      <c r="B6">
        <v>187832</v>
      </c>
      <c r="C6" t="s">
        <v>12</v>
      </c>
      <c r="D6">
        <v>5.2999999999999999E-2</v>
      </c>
      <c r="E6">
        <v>0.11</v>
      </c>
      <c r="F6">
        <f>AVERAGE(D6:E6)</f>
        <v>8.1500000000000003E-2</v>
      </c>
      <c r="G6">
        <v>3.2000000000000001E-2</v>
      </c>
      <c r="H6">
        <v>0.04</v>
      </c>
      <c r="I6">
        <f>AVERAGE(G6:H6)</f>
        <v>3.6000000000000004E-2</v>
      </c>
      <c r="J6">
        <f>F6/I6</f>
        <v>2.2638888888888888</v>
      </c>
    </row>
    <row r="7" spans="1:10" x14ac:dyDescent="0.2">
      <c r="A7" t="s">
        <v>34</v>
      </c>
      <c r="B7">
        <v>187832</v>
      </c>
      <c r="C7" t="s">
        <v>13</v>
      </c>
      <c r="D7">
        <v>4.2000000000000003E-2</v>
      </c>
      <c r="E7">
        <v>0.12</v>
      </c>
      <c r="F7">
        <f>AVERAGE(D7:E7)</f>
        <v>8.1000000000000003E-2</v>
      </c>
      <c r="G7">
        <v>0.05</v>
      </c>
      <c r="H7">
        <v>0.12</v>
      </c>
      <c r="I7">
        <f>AVERAGE(G7:H7)</f>
        <v>8.4999999999999992E-2</v>
      </c>
      <c r="J7">
        <f>F7/I7</f>
        <v>0.9529411764705884</v>
      </c>
    </row>
    <row r="8" spans="1:10" x14ac:dyDescent="0.2">
      <c r="A8" t="s">
        <v>34</v>
      </c>
      <c r="B8">
        <v>187832</v>
      </c>
      <c r="C8" t="s">
        <v>14</v>
      </c>
      <c r="D8">
        <v>0.02</v>
      </c>
      <c r="E8">
        <v>0.35699999999999998</v>
      </c>
      <c r="F8">
        <f>AVERAGE(D8:E8)</f>
        <v>0.1885</v>
      </c>
      <c r="G8">
        <v>0</v>
      </c>
      <c r="H8">
        <v>0.115</v>
      </c>
      <c r="I8">
        <f>AVERAGE(G8:H8)</f>
        <v>5.7500000000000002E-2</v>
      </c>
      <c r="J8">
        <f>F8/I8</f>
        <v>3.2782608695652171</v>
      </c>
    </row>
    <row r="9" spans="1:10" x14ac:dyDescent="0.2">
      <c r="A9" t="s">
        <v>34</v>
      </c>
      <c r="B9">
        <v>187832</v>
      </c>
      <c r="C9" t="s">
        <v>18</v>
      </c>
      <c r="D9">
        <v>0.02</v>
      </c>
      <c r="E9">
        <v>0.11</v>
      </c>
      <c r="F9">
        <f>AVERAGE(D9:E9)</f>
        <v>6.5000000000000002E-2</v>
      </c>
      <c r="G9">
        <v>2.5100000000000001E-2</v>
      </c>
      <c r="H9">
        <v>0.03</v>
      </c>
      <c r="I9">
        <f>AVERAGE(G9:H9)</f>
        <v>2.7549999999999998E-2</v>
      </c>
      <c r="J9">
        <f>F9/I9</f>
        <v>2.3593466424682399</v>
      </c>
    </row>
    <row r="10" spans="1:10" x14ac:dyDescent="0.2">
      <c r="A10" t="s">
        <v>34</v>
      </c>
      <c r="B10">
        <v>187832</v>
      </c>
      <c r="C10" t="s">
        <v>19</v>
      </c>
      <c r="D10">
        <v>0.02</v>
      </c>
      <c r="E10">
        <v>0.126</v>
      </c>
      <c r="F10">
        <f>AVERAGE(D10:E10)</f>
        <v>7.2999999999999995E-2</v>
      </c>
      <c r="G10">
        <v>0</v>
      </c>
      <c r="H10">
        <v>0.06</v>
      </c>
      <c r="I10">
        <f>AVERAGE(G10:H10)</f>
        <v>0.03</v>
      </c>
      <c r="J10">
        <f>F10/I10</f>
        <v>2.4333333333333331</v>
      </c>
    </row>
    <row r="11" spans="1:10" x14ac:dyDescent="0.2">
      <c r="A11" t="s">
        <v>34</v>
      </c>
      <c r="B11">
        <v>187832</v>
      </c>
      <c r="C11" t="s">
        <v>20</v>
      </c>
      <c r="D11">
        <v>0.01</v>
      </c>
      <c r="E11">
        <v>0.15</v>
      </c>
      <c r="F11">
        <f>AVERAGE(D11:E11)</f>
        <v>0.08</v>
      </c>
      <c r="G11">
        <v>0</v>
      </c>
      <c r="H11">
        <v>0.04</v>
      </c>
      <c r="I11">
        <f>AVERAGE(G11:H11)</f>
        <v>0.02</v>
      </c>
      <c r="J11">
        <f>F11/I11</f>
        <v>4</v>
      </c>
    </row>
    <row r="12" spans="1:10" x14ac:dyDescent="0.2">
      <c r="A12" t="s">
        <v>34</v>
      </c>
      <c r="B12">
        <v>187832</v>
      </c>
      <c r="C12" t="s">
        <v>21</v>
      </c>
      <c r="D12">
        <v>0</v>
      </c>
      <c r="E12">
        <v>0.107</v>
      </c>
      <c r="F12">
        <f>AVERAGE(D12:E12)</f>
        <v>5.3499999999999999E-2</v>
      </c>
      <c r="G12">
        <v>1.2999999999999999E-2</v>
      </c>
      <c r="H12">
        <v>0.06</v>
      </c>
      <c r="I12">
        <f>AVERAGE(G12:H12)</f>
        <v>3.6499999999999998E-2</v>
      </c>
      <c r="J12">
        <f>F12/I12</f>
        <v>1.4657534246575343</v>
      </c>
    </row>
    <row r="13" spans="1:10" x14ac:dyDescent="0.2">
      <c r="A13" t="s">
        <v>34</v>
      </c>
      <c r="B13">
        <v>187832</v>
      </c>
      <c r="C13" t="s">
        <v>22</v>
      </c>
      <c r="D13">
        <v>0</v>
      </c>
      <c r="E13">
        <v>0.12</v>
      </c>
      <c r="F13">
        <f>AVERAGE(D13:E13)</f>
        <v>0.06</v>
      </c>
      <c r="G13">
        <v>0</v>
      </c>
      <c r="H13">
        <v>0.02</v>
      </c>
      <c r="I13">
        <f>AVERAGE(G13:H13)</f>
        <v>0.01</v>
      </c>
      <c r="J13">
        <f>F13/I13</f>
        <v>6</v>
      </c>
    </row>
    <row r="14" spans="1:10" x14ac:dyDescent="0.2">
      <c r="A14" t="s">
        <v>34</v>
      </c>
      <c r="B14">
        <v>187832</v>
      </c>
      <c r="C14" t="s">
        <v>23</v>
      </c>
      <c r="D14">
        <v>3.7999999999999999E-2</v>
      </c>
      <c r="E14">
        <v>0.107</v>
      </c>
      <c r="F14">
        <f>AVERAGE(D14:E14)</f>
        <v>7.2499999999999995E-2</v>
      </c>
      <c r="G14">
        <v>2.9000000000000001E-2</v>
      </c>
      <c r="H14">
        <v>2.9000000000000001E-2</v>
      </c>
      <c r="I14">
        <f>AVERAGE(G14:H14)</f>
        <v>2.9000000000000001E-2</v>
      </c>
      <c r="J14">
        <f>F14/I14</f>
        <v>2.4999999999999996</v>
      </c>
    </row>
    <row r="15" spans="1:10" x14ac:dyDescent="0.2">
      <c r="A15" t="s">
        <v>35</v>
      </c>
      <c r="B15">
        <v>25480</v>
      </c>
      <c r="C15" t="s">
        <v>14</v>
      </c>
      <c r="D15">
        <v>1.2E-2</v>
      </c>
      <c r="E15">
        <v>0.27</v>
      </c>
      <c r="F15">
        <f>AVERAGE(D15:E15)</f>
        <v>0.14100000000000001</v>
      </c>
      <c r="G15">
        <v>2.7E-2</v>
      </c>
      <c r="H15">
        <v>0.09</v>
      </c>
      <c r="I15">
        <f>AVERAGE(G15:H15)</f>
        <v>5.8499999999999996E-2</v>
      </c>
      <c r="J15">
        <f>F15/I15</f>
        <v>2.4102564102564106</v>
      </c>
    </row>
    <row r="16" spans="1:10" x14ac:dyDescent="0.2">
      <c r="A16" t="s">
        <v>35</v>
      </c>
      <c r="B16">
        <v>25480</v>
      </c>
      <c r="C16" t="s">
        <v>15</v>
      </c>
      <c r="D16">
        <v>0.04</v>
      </c>
      <c r="E16">
        <v>0.20399999999999999</v>
      </c>
      <c r="F16">
        <f>AVERAGE(D16:E16)</f>
        <v>0.122</v>
      </c>
      <c r="G16">
        <v>0.04</v>
      </c>
      <c r="H16">
        <v>0.04</v>
      </c>
      <c r="I16">
        <f>AVERAGE(G16:H16)</f>
        <v>0.04</v>
      </c>
      <c r="J16">
        <f>F16/I16</f>
        <v>3.05</v>
      </c>
    </row>
    <row r="17" spans="1:10" x14ac:dyDescent="0.2">
      <c r="A17" t="s">
        <v>35</v>
      </c>
      <c r="B17">
        <v>25480</v>
      </c>
      <c r="C17" t="s">
        <v>9</v>
      </c>
      <c r="D17">
        <v>5.0000000000000001E-3</v>
      </c>
      <c r="E17">
        <v>0.44</v>
      </c>
      <c r="F17">
        <f>AVERAGE(D17:E17)</f>
        <v>0.2225</v>
      </c>
      <c r="G17">
        <v>0</v>
      </c>
      <c r="H17">
        <v>2.1999999999999999E-2</v>
      </c>
      <c r="I17">
        <f>AVERAGE(G17:H17)</f>
        <v>1.0999999999999999E-2</v>
      </c>
      <c r="J17">
        <f>F17/I17</f>
        <v>20.22727272727273</v>
      </c>
    </row>
    <row r="18" spans="1:10" x14ac:dyDescent="0.2">
      <c r="A18" t="s">
        <v>35</v>
      </c>
      <c r="B18">
        <v>25480</v>
      </c>
      <c r="C18" t="s">
        <v>16</v>
      </c>
      <c r="D18">
        <v>3.2000000000000001E-2</v>
      </c>
      <c r="E18">
        <v>0.14799999999999999</v>
      </c>
      <c r="F18">
        <f>AVERAGE(D18:E18)</f>
        <v>0.09</v>
      </c>
      <c r="G18">
        <v>0.03</v>
      </c>
      <c r="H18">
        <v>3.2000000000000001E-2</v>
      </c>
      <c r="I18">
        <f>AVERAGE(G18:H18)</f>
        <v>3.1E-2</v>
      </c>
      <c r="J18">
        <f>F18/I18</f>
        <v>2.903225806451613</v>
      </c>
    </row>
    <row r="19" spans="1:10" x14ac:dyDescent="0.2">
      <c r="A19" t="s">
        <v>35</v>
      </c>
      <c r="B19">
        <v>25480</v>
      </c>
      <c r="C19" t="s">
        <v>17</v>
      </c>
      <c r="D19">
        <v>1.2999999999999999E-2</v>
      </c>
      <c r="E19">
        <v>0.46</v>
      </c>
      <c r="F19">
        <f>AVERAGE(D19:E19)</f>
        <v>0.23650000000000002</v>
      </c>
      <c r="G19">
        <v>2.1000000000000001E-2</v>
      </c>
      <c r="H19">
        <v>3.1E-2</v>
      </c>
      <c r="I19">
        <f>AVERAGE(G19:H19)</f>
        <v>2.6000000000000002E-2</v>
      </c>
      <c r="J19">
        <f>F19/I19</f>
        <v>9.0961538461538467</v>
      </c>
    </row>
    <row r="20" spans="1:10" x14ac:dyDescent="0.2">
      <c r="A20" t="s">
        <v>35</v>
      </c>
      <c r="B20">
        <v>25480</v>
      </c>
      <c r="C20" t="s">
        <v>11</v>
      </c>
      <c r="D20">
        <v>3.5000000000000003E-2</v>
      </c>
      <c r="E20">
        <v>0.38</v>
      </c>
      <c r="F20">
        <f>AVERAGE(D20:E20)</f>
        <v>0.20750000000000002</v>
      </c>
      <c r="G20">
        <v>3.5000000000000003E-2</v>
      </c>
      <c r="H20">
        <v>0.04</v>
      </c>
      <c r="I20">
        <f>AVERAGE(G20:H20)</f>
        <v>3.7500000000000006E-2</v>
      </c>
      <c r="J20">
        <f>F20/I20</f>
        <v>5.5333333333333332</v>
      </c>
    </row>
    <row r="21" spans="1:10" x14ac:dyDescent="0.2">
      <c r="A21" t="s">
        <v>35</v>
      </c>
      <c r="B21">
        <v>25480</v>
      </c>
      <c r="C21" t="s">
        <v>19</v>
      </c>
      <c r="D21">
        <v>0.04</v>
      </c>
      <c r="E21">
        <v>0.41</v>
      </c>
      <c r="F21">
        <f>AVERAGE(D21:E21)</f>
        <v>0.22499999999999998</v>
      </c>
      <c r="G21">
        <v>0.01</v>
      </c>
      <c r="H21">
        <v>0.05</v>
      </c>
      <c r="I21">
        <f>AVERAGE(G21:H21)</f>
        <v>3.0000000000000002E-2</v>
      </c>
      <c r="J21">
        <f>F21/I21</f>
        <v>7.4999999999999991</v>
      </c>
    </row>
    <row r="22" spans="1:10" x14ac:dyDescent="0.2">
      <c r="A22" t="s">
        <v>35</v>
      </c>
      <c r="B22">
        <v>25480</v>
      </c>
      <c r="C22" t="s">
        <v>24</v>
      </c>
      <c r="D22">
        <v>1.7000000000000001E-2</v>
      </c>
      <c r="E22">
        <v>1.4E-2</v>
      </c>
      <c r="F22">
        <f>AVERAGE(D22:E22)</f>
        <v>1.55E-2</v>
      </c>
      <c r="G22">
        <v>0.01</v>
      </c>
      <c r="H22">
        <v>1.7999999999999999E-2</v>
      </c>
      <c r="I22">
        <f>AVERAGE(G22:H22)</f>
        <v>1.3999999999999999E-2</v>
      </c>
      <c r="J22">
        <f>F22/I22</f>
        <v>1.1071428571428572</v>
      </c>
    </row>
    <row r="23" spans="1:10" x14ac:dyDescent="0.2">
      <c r="A23" t="s">
        <v>35</v>
      </c>
      <c r="B23">
        <v>25480</v>
      </c>
      <c r="C23" t="s">
        <v>18</v>
      </c>
      <c r="D23">
        <v>1.2999999999999999E-2</v>
      </c>
      <c r="E23">
        <v>0.27</v>
      </c>
      <c r="F23">
        <f>AVERAGE(D23:E23)</f>
        <v>0.14150000000000001</v>
      </c>
      <c r="G23">
        <v>0.01</v>
      </c>
      <c r="H23">
        <v>0.02</v>
      </c>
      <c r="I23">
        <f>AVERAGE(G23:H23)</f>
        <v>1.4999999999999999E-2</v>
      </c>
      <c r="J23">
        <f>F23/I23</f>
        <v>9.4333333333333353</v>
      </c>
    </row>
    <row r="24" spans="1:10" x14ac:dyDescent="0.2">
      <c r="A24" t="s">
        <v>35</v>
      </c>
      <c r="B24">
        <v>25480</v>
      </c>
      <c r="C24" t="s">
        <v>25</v>
      </c>
      <c r="D24">
        <v>3.6999999999999998E-2</v>
      </c>
      <c r="E24">
        <v>0.13</v>
      </c>
      <c r="F24">
        <f>AVERAGE(D24:E24)</f>
        <v>8.3500000000000005E-2</v>
      </c>
      <c r="G24">
        <v>3.6999999999999998E-2</v>
      </c>
      <c r="H24">
        <v>3.6999999999999998E-2</v>
      </c>
      <c r="I24">
        <f>AVERAGE(G24:H24)</f>
        <v>3.6999999999999998E-2</v>
      </c>
      <c r="J24">
        <f>F24/I24</f>
        <v>2.256756756756757</v>
      </c>
    </row>
    <row r="25" spans="1:10" x14ac:dyDescent="0.2">
      <c r="A25" t="s">
        <v>35</v>
      </c>
      <c r="B25">
        <v>25480</v>
      </c>
      <c r="C25" t="s">
        <v>12</v>
      </c>
      <c r="D25">
        <v>6.0000000000000001E-3</v>
      </c>
      <c r="E25">
        <v>0.11</v>
      </c>
      <c r="F25">
        <f>AVERAGE(D25:E25)</f>
        <v>5.8000000000000003E-2</v>
      </c>
      <c r="G25">
        <v>0.01</v>
      </c>
      <c r="H25">
        <v>0.05</v>
      </c>
      <c r="I25">
        <f>AVERAGE(G25:H25)</f>
        <v>3.0000000000000002E-2</v>
      </c>
      <c r="J25">
        <f>F25/I25</f>
        <v>1.9333333333333333</v>
      </c>
    </row>
    <row r="26" spans="1:10" x14ac:dyDescent="0.2">
      <c r="A26" t="s">
        <v>35</v>
      </c>
      <c r="B26">
        <v>25480</v>
      </c>
      <c r="C26" t="s">
        <v>20</v>
      </c>
      <c r="D26">
        <v>0</v>
      </c>
      <c r="E26">
        <v>0.13</v>
      </c>
      <c r="F26">
        <f>AVERAGE(D26:E26)</f>
        <v>6.5000000000000002E-2</v>
      </c>
      <c r="G26">
        <v>0</v>
      </c>
      <c r="H26">
        <v>0.06</v>
      </c>
      <c r="I26">
        <f>AVERAGE(G26:H26)</f>
        <v>0.03</v>
      </c>
      <c r="J26">
        <f>F26/I26</f>
        <v>2.166666666666667</v>
      </c>
    </row>
    <row r="27" spans="1:10" x14ac:dyDescent="0.2">
      <c r="A27" t="s">
        <v>35</v>
      </c>
      <c r="B27">
        <v>25480</v>
      </c>
      <c r="C27" t="s">
        <v>13</v>
      </c>
      <c r="D27">
        <v>3.1E-2</v>
      </c>
      <c r="E27">
        <v>0.45</v>
      </c>
      <c r="F27">
        <f>AVERAGE(D27:E27)</f>
        <v>0.24049999999999999</v>
      </c>
      <c r="G27">
        <v>3.1E-2</v>
      </c>
      <c r="H27">
        <v>0.11</v>
      </c>
      <c r="I27">
        <f>AVERAGE(G27:H27)</f>
        <v>7.0500000000000007E-2</v>
      </c>
      <c r="J27">
        <f>F27/I27</f>
        <v>3.4113475177304959</v>
      </c>
    </row>
    <row r="28" spans="1:10" x14ac:dyDescent="0.2">
      <c r="A28" t="s">
        <v>35</v>
      </c>
      <c r="B28">
        <v>25480</v>
      </c>
      <c r="C28" t="s">
        <v>26</v>
      </c>
      <c r="D28">
        <v>0.06</v>
      </c>
      <c r="E28">
        <v>0.16</v>
      </c>
      <c r="F28">
        <f>AVERAGE(D28:E28)</f>
        <v>0.11</v>
      </c>
      <c r="G28">
        <v>1.7999999999999999E-2</v>
      </c>
      <c r="H28">
        <v>7.0999999999999994E-2</v>
      </c>
      <c r="I28">
        <f>AVERAGE(G28:H28)</f>
        <v>4.4499999999999998E-2</v>
      </c>
      <c r="J28">
        <f>F28/I28</f>
        <v>2.4719101123595508</v>
      </c>
    </row>
    <row r="29" spans="1:10" x14ac:dyDescent="0.2">
      <c r="A29" t="s">
        <v>35</v>
      </c>
      <c r="B29">
        <v>25480</v>
      </c>
      <c r="C29" t="s">
        <v>27</v>
      </c>
      <c r="D29">
        <v>1.2999999999999999E-2</v>
      </c>
      <c r="E29">
        <v>0.32</v>
      </c>
      <c r="F29">
        <f>AVERAGE(D29:E29)</f>
        <v>0.16650000000000001</v>
      </c>
      <c r="G29">
        <v>0.01</v>
      </c>
      <c r="H29">
        <v>1.2999999999999999E-2</v>
      </c>
      <c r="I29">
        <f>AVERAGE(G29:H29)</f>
        <v>1.15E-2</v>
      </c>
      <c r="J29">
        <f>F29/I29</f>
        <v>14.478260869565219</v>
      </c>
    </row>
    <row r="30" spans="1:10" x14ac:dyDescent="0.2">
      <c r="A30" t="s">
        <v>35</v>
      </c>
      <c r="B30">
        <v>25480</v>
      </c>
      <c r="C30" t="s">
        <v>22</v>
      </c>
      <c r="D30">
        <v>0</v>
      </c>
      <c r="E30">
        <v>0.14000000000000001</v>
      </c>
      <c r="F30">
        <f>AVERAGE(D30:E30)</f>
        <v>7.0000000000000007E-2</v>
      </c>
      <c r="G30">
        <v>0</v>
      </c>
      <c r="H30">
        <v>0.02</v>
      </c>
      <c r="I30">
        <f>AVERAGE(G30:H30)</f>
        <v>0.01</v>
      </c>
      <c r="J30">
        <f>F30/I30</f>
        <v>7.0000000000000009</v>
      </c>
    </row>
    <row r="31" spans="1:10" x14ac:dyDescent="0.2">
      <c r="A31" t="s">
        <v>35</v>
      </c>
      <c r="B31">
        <v>25480</v>
      </c>
      <c r="C31" t="s">
        <v>8</v>
      </c>
      <c r="D31">
        <v>0.06</v>
      </c>
      <c r="E31">
        <v>0.3</v>
      </c>
      <c r="F31">
        <f>AVERAGE(D31:E31)</f>
        <v>0.18</v>
      </c>
      <c r="G31">
        <v>1.6E-2</v>
      </c>
      <c r="H31">
        <v>0.15</v>
      </c>
      <c r="I31">
        <f>AVERAGE(G31:H31)</f>
        <v>8.299999999999999E-2</v>
      </c>
      <c r="J31">
        <f>F31/I31</f>
        <v>2.168674698795181</v>
      </c>
    </row>
    <row r="32" spans="1:10" x14ac:dyDescent="0.2">
      <c r="A32" t="s">
        <v>35</v>
      </c>
      <c r="B32">
        <v>25480</v>
      </c>
      <c r="C32" t="s">
        <v>28</v>
      </c>
      <c r="D32">
        <v>1.7999999999999999E-2</v>
      </c>
      <c r="E32">
        <v>0.23</v>
      </c>
      <c r="F32">
        <f>AVERAGE(D32:E32)</f>
        <v>0.124</v>
      </c>
      <c r="G32">
        <v>2.4E-2</v>
      </c>
      <c r="H32">
        <v>2.5999999999999999E-2</v>
      </c>
      <c r="I32">
        <f>AVERAGE(G32:H32)</f>
        <v>2.5000000000000001E-2</v>
      </c>
      <c r="J32">
        <f>F32/I32</f>
        <v>4.96</v>
      </c>
    </row>
    <row r="33" spans="1:10" x14ac:dyDescent="0.2">
      <c r="A33" t="s">
        <v>35</v>
      </c>
      <c r="B33">
        <v>25480</v>
      </c>
      <c r="C33" t="s">
        <v>29</v>
      </c>
      <c r="D33">
        <v>5.0000000000000001E-3</v>
      </c>
      <c r="E33">
        <v>0.16</v>
      </c>
      <c r="F33">
        <f>AVERAGE(D33:E33)</f>
        <v>8.2500000000000004E-2</v>
      </c>
      <c r="G33">
        <v>5.0000000000000001E-3</v>
      </c>
      <c r="H33">
        <v>0.01</v>
      </c>
      <c r="I33">
        <f>AVERAGE(G33:H33)</f>
        <v>7.4999999999999997E-3</v>
      </c>
      <c r="J33">
        <f>F33/I33</f>
        <v>11.000000000000002</v>
      </c>
    </row>
    <row r="34" spans="1:10" x14ac:dyDescent="0.2">
      <c r="A34" t="s">
        <v>35</v>
      </c>
      <c r="B34">
        <v>25480</v>
      </c>
      <c r="C34" t="s">
        <v>30</v>
      </c>
      <c r="D34">
        <v>5.0000000000000001E-3</v>
      </c>
      <c r="E34">
        <v>0.19</v>
      </c>
      <c r="F34">
        <f>AVERAGE(D34:E34)</f>
        <v>9.7500000000000003E-2</v>
      </c>
      <c r="G34">
        <v>5.0000000000000001E-3</v>
      </c>
      <c r="H34">
        <v>1.0999999999999999E-2</v>
      </c>
      <c r="I34">
        <f>AVERAGE(G34:H34)</f>
        <v>8.0000000000000002E-3</v>
      </c>
      <c r="J34">
        <f>F34/I34</f>
        <v>12.1875</v>
      </c>
    </row>
    <row r="35" spans="1:10" x14ac:dyDescent="0.2">
      <c r="A35" t="s">
        <v>35</v>
      </c>
      <c r="B35">
        <v>25480</v>
      </c>
      <c r="C35" t="s">
        <v>21</v>
      </c>
      <c r="D35">
        <v>8.0000000000000002E-3</v>
      </c>
      <c r="E35">
        <v>0.19</v>
      </c>
      <c r="F35">
        <f>AVERAGE(D35:E35)</f>
        <v>9.9000000000000005E-2</v>
      </c>
      <c r="G35">
        <v>3.0000000000000001E-3</v>
      </c>
      <c r="H35">
        <v>0.02</v>
      </c>
      <c r="I35">
        <f>AVERAGE(G35:H35)</f>
        <v>1.15E-2</v>
      </c>
      <c r="J35">
        <f>F35/I35</f>
        <v>8.608695652173914</v>
      </c>
    </row>
    <row r="36" spans="1:10" x14ac:dyDescent="0.2">
      <c r="A36" t="s">
        <v>35</v>
      </c>
      <c r="B36">
        <v>25480</v>
      </c>
      <c r="C36" t="s">
        <v>31</v>
      </c>
      <c r="D36">
        <v>1.2999999999999999E-2</v>
      </c>
      <c r="E36">
        <v>0.10100000000000001</v>
      </c>
      <c r="F36">
        <f>AVERAGE(D36:E36)</f>
        <v>5.7000000000000002E-2</v>
      </c>
      <c r="G36">
        <v>1.2999999999999999E-2</v>
      </c>
      <c r="H36">
        <v>3.1E-2</v>
      </c>
      <c r="I36">
        <f>AVERAGE(G36:H36)</f>
        <v>2.1999999999999999E-2</v>
      </c>
      <c r="J36">
        <f>F36/I36</f>
        <v>2.5909090909090913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Wang</dc:creator>
  <cp:lastModifiedBy>Maggie Wang</cp:lastModifiedBy>
  <dcterms:created xsi:type="dcterms:W3CDTF">2023-06-05T18:41:30Z</dcterms:created>
  <dcterms:modified xsi:type="dcterms:W3CDTF">2023-06-07T06:19:51Z</dcterms:modified>
</cp:coreProperties>
</file>